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comments6.xml" ContentType="application/vnd.openxmlformats-officedocument.spreadsheetml.comments+xml"/>
  <Override PartName="/xl/drawings/drawing5.xml" ContentType="application/vnd.openxmlformats-officedocument.drawing+xml"/>
  <Override PartName="/xl/comments7.xml" ContentType="application/vnd.openxmlformats-officedocument.spreadsheetml.comments+xml"/>
  <Override PartName="/xl/charts/chart5.xml" ContentType="application/vnd.openxmlformats-officedocument.drawingml.chart+xml"/>
  <Override PartName="/xl/drawings/drawing6.xml" ContentType="application/vnd.openxmlformats-officedocument.drawing+xml"/>
  <Override PartName="/xl/comments8.xml" ContentType="application/vnd.openxmlformats-officedocument.spreadsheetml.comments+xml"/>
  <Override PartName="/xl/charts/chart6.xml" ContentType="application/vnd.openxmlformats-officedocument.drawingml.chart+xml"/>
  <Override PartName="/xl/theme/themeOverride2.xml" ContentType="application/vnd.openxmlformats-officedocument.themeOverride+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omments9.xml" ContentType="application/vnd.openxmlformats-officedocument.spreadsheetml.comments+xml"/>
  <Override PartName="/xl/drawings/drawing7.xml" ContentType="application/vnd.openxmlformats-officedocument.drawing+xml"/>
  <Override PartName="/xl/comments10.xml" ContentType="application/vnd.openxmlformats-officedocument.spreadsheetml.comments+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omments11.xml" ContentType="application/vnd.openxmlformats-officedocument.spreadsheetml.comments+xml"/>
  <Override PartName="/xl/charts/chart9.xml" ContentType="application/vnd.openxmlformats-officedocument.drawingml.chart+xml"/>
  <Override PartName="/xl/theme/themeOverride3.xml" ContentType="application/vnd.openxmlformats-officedocument.themeOverride+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omments12.xml" ContentType="application/vnd.openxmlformats-officedocument.spreadsheetml.comments+xml"/>
  <Override PartName="/xl/charts/chart11.xml" ContentType="application/vnd.openxmlformats-officedocument.drawingml.chart+xml"/>
  <Override PartName="/xl/theme/themeOverride4.xml" ContentType="application/vnd.openxmlformats-officedocument.themeOverride+xml"/>
  <Override PartName="/xl/drawings/drawing10.xml" ContentType="application/vnd.openxmlformats-officedocument.drawing+xml"/>
  <Override PartName="/xl/comments13.xml" ContentType="application/vnd.openxmlformats-officedocument.spreadsheetml.comments+xml"/>
  <Override PartName="/xl/charts/chart12.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5.xml" ContentType="application/vnd.openxmlformats-officedocument.themeOverride+xml"/>
  <Override PartName="/xl/drawings/drawing11.xml" ContentType="application/vnd.openxmlformats-officedocument.drawingml.chartshapes+xml"/>
  <Override PartName="/xl/comments14.xml" ContentType="application/vnd.openxmlformats-officedocument.spreadsheetml.comments+xml"/>
  <Override PartName="/xl/drawings/drawing12.xml" ContentType="application/vnd.openxmlformats-officedocument.drawing+xml"/>
  <Override PartName="/xl/comments15.xml" ContentType="application/vnd.openxmlformats-officedocument.spreadsheetml.comments+xml"/>
  <Override PartName="/xl/charts/chart13.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3.xml" ContentType="application/vnd.openxmlformats-officedocument.drawing+xml"/>
  <Override PartName="/xl/comments16.xml" ContentType="application/vnd.openxmlformats-officedocument.spreadsheetml.comments+xml"/>
  <Override PartName="/xl/charts/chart14.xml" ContentType="application/vnd.openxmlformats-officedocument.drawingml.chart+xml"/>
  <Override PartName="/xl/charts/style9.xml" ContentType="application/vnd.ms-office.chartstyle+xml"/>
  <Override PartName="/xl/charts/colors9.xml" ContentType="application/vnd.ms-office.chartcolorstyle+xml"/>
  <Override PartName="/xl/comments17.xml" ContentType="application/vnd.openxmlformats-officedocument.spreadsheetml.comments+xml"/>
  <Override PartName="/xl/drawings/drawing14.xml" ContentType="application/vnd.openxmlformats-officedocument.drawing+xml"/>
  <Override PartName="/xl/comments18.xml" ContentType="application/vnd.openxmlformats-officedocument.spreadsheetml.comments+xml"/>
  <Override PartName="/xl/charts/chart15.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omments19.xml" ContentType="application/vnd.openxmlformats-officedocument.spreadsheetml.comments+xml"/>
  <Override PartName="/xl/charts/chart16.xml" ContentType="application/vnd.openxmlformats-officedocument.drawingml.chart+xml"/>
  <Override PartName="/xl/charts/style11.xml" ContentType="application/vnd.ms-office.chartstyle+xml"/>
  <Override PartName="/xl/charts/colors11.xml" ContentType="application/vnd.ms-office.chartcolorstyle+xml"/>
  <Override PartName="/xl/comments20.xml" ContentType="application/vnd.openxmlformats-officedocument.spreadsheetml.comments+xml"/>
  <Override PartName="/xl/drawings/drawing17.xml" ContentType="application/vnd.openxmlformats-officedocument.drawing+xml"/>
  <Override PartName="/xl/comments21.xml" ContentType="application/vnd.openxmlformats-officedocument.spreadsheetml.comments+xml"/>
  <Override PartName="/xl/charts/chart17.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8.xml" ContentType="application/vnd.openxmlformats-officedocument.drawing+xml"/>
  <Override PartName="/xl/comments22.xml" ContentType="application/vnd.openxmlformats-officedocument.spreadsheetml.comments+xml"/>
  <Override PartName="/xl/charts/chart18.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9.xml" ContentType="application/vnd.openxmlformats-officedocument.drawing+xml"/>
  <Override PartName="/xl/comments23.xml" ContentType="application/vnd.openxmlformats-officedocument.spreadsheetml.comments+xml"/>
  <Override PartName="/xl/charts/chart19.xml" ContentType="application/vnd.openxmlformats-officedocument.drawingml.chart+xml"/>
  <Override PartName="/xl/comments24.xml" ContentType="application/vnd.openxmlformats-officedocument.spreadsheetml.comments+xml"/>
  <Override PartName="/xl/drawings/drawing20.xml" ContentType="application/vnd.openxmlformats-officedocument.drawing+xml"/>
  <Override PartName="/xl/comments25.xml" ContentType="application/vnd.openxmlformats-officedocument.spreadsheetml.comments+xml"/>
  <Override PartName="/xl/charts/chart20.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1.xml" ContentType="application/vnd.openxmlformats-officedocument.drawingml.chartshapes+xml"/>
  <Override PartName="/xl/comments26.xml" ContentType="application/vnd.openxmlformats-officedocument.spreadsheetml.comments+xml"/>
  <Override PartName="/xl/drawings/drawing22.xml" ContentType="application/vnd.openxmlformats-officedocument.drawing+xml"/>
  <Override PartName="/xl/comments27.xml" ContentType="application/vnd.openxmlformats-officedocument.spreadsheetml.comments+xml"/>
  <Override PartName="/xl/charts/chart21.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3.xml" ContentType="application/vnd.openxmlformats-officedocument.drawingml.chartshape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drawings/drawing24.xml" ContentType="application/vnd.openxmlformats-officedocument.drawing+xml"/>
  <Override PartName="/xl/comments31.xml" ContentType="application/vnd.openxmlformats-officedocument.spreadsheetml.comments+xml"/>
  <Override PartName="/xl/charts/chart22.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5.xml" ContentType="application/vnd.openxmlformats-officedocument.drawing+xml"/>
  <Override PartName="/xl/comments32.xml" ContentType="application/vnd.openxmlformats-officedocument.spreadsheetml.comments+xml"/>
  <Override PartName="/xl/charts/chart23.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6.xml" ContentType="application/vnd.openxmlformats-officedocument.themeOverride+xml"/>
  <Override PartName="/xl/drawings/drawing26.xml" ContentType="application/vnd.openxmlformats-officedocument.drawing+xml"/>
  <Override PartName="/xl/comments33.xml" ContentType="application/vnd.openxmlformats-officedocument.spreadsheetml.comments+xml"/>
  <Override PartName="/xl/charts/chart24.xml" ContentType="application/vnd.openxmlformats-officedocument.drawingml.chart+xml"/>
  <Override PartName="/xl/drawings/drawing27.xml" ContentType="application/vnd.openxmlformats-officedocument.drawing+xml"/>
  <Override PartName="/xl/comments34.xml" ContentType="application/vnd.openxmlformats-officedocument.spreadsheetml.comments+xml"/>
  <Override PartName="/xl/charts/chart25.xml" ContentType="application/vnd.openxmlformats-officedocument.drawingml.chart+xml"/>
  <Override PartName="/xl/charts/chart26.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8.xml" ContentType="application/vnd.openxmlformats-officedocument.drawing+xml"/>
  <Override PartName="/xl/comments35.xml" ContentType="application/vnd.openxmlformats-officedocument.spreadsheetml.comments+xml"/>
  <Override PartName="/xl/charts/chart27.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7.xml" ContentType="application/vnd.openxmlformats-officedocument.themeOverride+xml"/>
  <Override PartName="/xl/drawings/drawing29.xml" ContentType="application/vnd.openxmlformats-officedocument.drawing+xml"/>
  <Override PartName="/xl/comments36.xml" ContentType="application/vnd.openxmlformats-officedocument.spreadsheetml.comments+xml"/>
  <Override PartName="/xl/charts/chart28.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30.xml" ContentType="application/vnd.openxmlformats-officedocument.drawing+xml"/>
  <Override PartName="/xl/comments37.xml" ContentType="application/vnd.openxmlformats-officedocument.spreadsheetml.comments+xml"/>
  <Override PartName="/xl/charts/chart29.xml" ContentType="application/vnd.openxmlformats-officedocument.drawingml.chart+xml"/>
  <Override PartName="/xl/charts/style21.xml" ContentType="application/vnd.ms-office.chartstyle+xml"/>
  <Override PartName="/xl/charts/colors21.xml" ContentType="application/vnd.ms-office.chartcolorstyle+xml"/>
  <Override PartName="/xl/comments38.xml" ContentType="application/vnd.openxmlformats-officedocument.spreadsheetml.comments+xml"/>
  <Override PartName="/xl/drawings/drawing31.xml" ContentType="application/vnd.openxmlformats-officedocument.drawing+xml"/>
  <Override PartName="/xl/comments39.xml" ContentType="application/vnd.openxmlformats-officedocument.spreadsheetml.comments+xml"/>
  <Override PartName="/xl/charts/chart30.xml" ContentType="application/vnd.openxmlformats-officedocument.drawingml.chart+xml"/>
  <Override PartName="/xl/charts/style22.xml" ContentType="application/vnd.ms-office.chartstyle+xml"/>
  <Override PartName="/xl/charts/colors22.xml" ContentType="application/vnd.ms-office.chartcolorstyle+xml"/>
  <Override PartName="/xl/comments40.xml" ContentType="application/vnd.openxmlformats-officedocument.spreadsheetml.comments+xml"/>
  <Override PartName="/xl/drawings/drawing32.xml" ContentType="application/vnd.openxmlformats-officedocument.drawing+xml"/>
  <Override PartName="/xl/comments41.xml" ContentType="application/vnd.openxmlformats-officedocument.spreadsheetml.comments+xml"/>
  <Override PartName="/xl/charts/chart31.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8.xml" ContentType="application/vnd.openxmlformats-officedocument.themeOverride+xml"/>
  <Override PartName="/xl/drawings/drawing33.xml" ContentType="application/vnd.openxmlformats-officedocument.drawing+xml"/>
  <Override PartName="/xl/comments42.xml" ContentType="application/vnd.openxmlformats-officedocument.spreadsheetml.comments+xml"/>
  <Override PartName="/xl/charts/chart32.xml" ContentType="application/vnd.openxmlformats-officedocument.drawingml.chart+xml"/>
  <Override PartName="/xl/charts/style24.xml" ContentType="application/vnd.ms-office.chartstyle+xml"/>
  <Override PartName="/xl/charts/colors24.xml" ContentType="application/vnd.ms-office.chartcolorstyle+xml"/>
  <Override PartName="/xl/comments43.xml" ContentType="application/vnd.openxmlformats-officedocument.spreadsheetml.comments+xml"/>
  <Override PartName="/xl/comments44.xml" ContentType="application/vnd.openxmlformats-officedocument.spreadsheetml.comments+xml"/>
  <Override PartName="/xl/drawings/drawing34.xml" ContentType="application/vnd.openxmlformats-officedocument.drawing+xml"/>
  <Override PartName="/xl/comments45.xml" ContentType="application/vnd.openxmlformats-officedocument.spreadsheetml.comments+xml"/>
  <Override PartName="/xl/charts/chart33.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35.xml" ContentType="application/vnd.openxmlformats-officedocument.drawing+xml"/>
  <Override PartName="/xl/comments46.xml" ContentType="application/vnd.openxmlformats-officedocument.spreadsheetml.comments+xml"/>
  <Override PartName="/xl/charts/chart34.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6.xml" ContentType="application/vnd.openxmlformats-officedocument.drawing+xml"/>
  <Override PartName="/xl/comments47.xml" ContentType="application/vnd.openxmlformats-officedocument.spreadsheetml.comments+xml"/>
  <Override PartName="/xl/charts/chart35.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37.xml" ContentType="application/vnd.openxmlformats-officedocument.drawing+xml"/>
  <Override PartName="/xl/comments48.xml" ContentType="application/vnd.openxmlformats-officedocument.spreadsheetml.comments+xml"/>
  <Override PartName="/xl/charts/chart36.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omments49.xml" ContentType="application/vnd.openxmlformats-officedocument.spreadsheetml.comments+xml"/>
  <Override PartName="/xl/charts/chart37.xml" ContentType="application/vnd.openxmlformats-officedocument.drawingml.chart+xml"/>
  <Override PartName="/xl/charts/style29.xml" ContentType="application/vnd.ms-office.chartstyle+xml"/>
  <Override PartName="/xl/charts/colors29.xml" ContentType="application/vnd.ms-office.chartcolorstyle+xml"/>
  <Override PartName="/xl/comments5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X:\RAPS\BLPL\CAP\2023\2023_q1\web\eng\"/>
    </mc:Choice>
  </mc:AlternateContent>
  <xr:revisionPtr revIDLastSave="0" documentId="13_ncr:1_{DB346EDD-6A5F-4933-87AE-0F183D09E4D6}" xr6:coauthVersionLast="46" xr6:coauthVersionMax="47" xr10:uidLastSave="{00000000-0000-0000-0000-000000000000}"/>
  <bookViews>
    <workbookView xWindow="32310" yWindow="2040" windowWidth="21600" windowHeight="11370" tabRatio="963" xr2:uid="{00000000-000D-0000-FFFF-FFFF00000000}"/>
  </bookViews>
  <sheets>
    <sheet name="Contents" sheetId="77" r:id="rId1"/>
    <sheet name="D1" sheetId="2" r:id="rId2"/>
    <sheet name="T1" sheetId="1" r:id="rId3"/>
    <sheet name="D2" sheetId="3" r:id="rId4"/>
    <sheet name="T2" sheetId="4" r:id="rId5"/>
    <sheet name="D3" sheetId="5" r:id="rId6"/>
    <sheet name="T3" sheetId="6" r:id="rId7"/>
    <sheet name="D4" sheetId="7" r:id="rId8"/>
    <sheet name="D5" sheetId="8" r:id="rId9"/>
    <sheet name="T4" sheetId="9" r:id="rId10"/>
    <sheet name="D6" sheetId="10" r:id="rId11"/>
    <sheet name="D7" sheetId="11" r:id="rId12"/>
    <sheet name="D8" sheetId="12" r:id="rId13"/>
    <sheet name="D9" sheetId="13" r:id="rId14"/>
    <sheet name="T5" sheetId="14" r:id="rId15"/>
    <sheet name="D10" sheetId="15" r:id="rId16"/>
    <sheet name="D11" sheetId="51" r:id="rId17"/>
    <sheet name="T6" sheetId="17" r:id="rId18"/>
    <sheet name="D12" sheetId="18" r:id="rId19"/>
    <sheet name="D13" sheetId="19" r:id="rId20"/>
    <sheet name="T7" sheetId="20" r:id="rId21"/>
    <sheet name="D14" sheetId="78" r:id="rId22"/>
    <sheet name="D15" sheetId="23" r:id="rId23"/>
    <sheet name="D16" sheetId="24" r:id="rId24"/>
    <sheet name="T8" sheetId="25" r:id="rId25"/>
    <sheet name="D17" sheetId="52" r:id="rId26"/>
    <sheet name="T9" sheetId="53" r:id="rId27"/>
    <sheet name="D18" sheetId="54" r:id="rId28"/>
    <sheet name="T10" sheetId="55" r:id="rId29"/>
    <sheet name="T11" sheetId="56" r:id="rId30"/>
    <sheet name="T12" sheetId="57" r:id="rId31"/>
    <sheet name="D19" sheetId="58" r:id="rId32"/>
    <sheet name="D20" sheetId="59" r:id="rId33"/>
    <sheet name="D21" sheetId="60" r:id="rId34"/>
    <sheet name="D22" sheetId="61" r:id="rId35"/>
    <sheet name="D23" sheetId="62" r:id="rId36"/>
    <sheet name="D24" sheetId="63" r:id="rId37"/>
    <sheet name="D25" sheetId="65" r:id="rId38"/>
    <sheet name="T13" sheetId="64" r:id="rId39"/>
    <sheet name="D26" sheetId="66" r:id="rId40"/>
    <sheet name="T14" sheetId="67" r:id="rId41"/>
    <sheet name="D27" sheetId="68" r:id="rId42"/>
    <sheet name="D28" sheetId="69" r:id="rId43"/>
    <sheet name="T15" sheetId="70" r:id="rId44"/>
    <sheet name="T16" sheetId="71" r:id="rId45"/>
    <sheet name="D29" sheetId="72" r:id="rId46"/>
    <sheet name="D30" sheetId="73" r:id="rId47"/>
    <sheet name="D31" sheetId="79" r:id="rId48"/>
    <sheet name="D32" sheetId="74" r:id="rId49"/>
    <sheet name="D33" sheetId="49" r:id="rId50"/>
    <sheet name="T17" sheetId="50" r:id="rId51"/>
  </sheets>
  <definedNames>
    <definedName name="\A" localSheetId="42">#REF!</definedName>
    <definedName name="\A" localSheetId="48">#REF!</definedName>
    <definedName name="\A" localSheetId="49">#REF!</definedName>
    <definedName name="\A">#REF!</definedName>
    <definedName name="\S" localSheetId="49">#REF!</definedName>
    <definedName name="\S">#REF!</definedName>
    <definedName name="__123Graph_A" localSheetId="23" hidden="1">#REF!</definedName>
    <definedName name="__123Graph_A" localSheetId="27" hidden="1">#REF!</definedName>
    <definedName name="__123Graph_A" localSheetId="31" hidden="1">#REF!</definedName>
    <definedName name="__123Graph_A" localSheetId="32" hidden="1">#REF!</definedName>
    <definedName name="__123Graph_A" localSheetId="34" hidden="1">#REF!</definedName>
    <definedName name="__123Graph_A" localSheetId="35" hidden="1">#REF!</definedName>
    <definedName name="__123Graph_A" localSheetId="36" hidden="1">#REF!</definedName>
    <definedName name="__123Graph_A" localSheetId="37" hidden="1">#REF!</definedName>
    <definedName name="__123Graph_A" localSheetId="39" hidden="1">#REF!</definedName>
    <definedName name="__123Graph_A" localSheetId="42" hidden="1">#REF!</definedName>
    <definedName name="__123Graph_A" localSheetId="5" hidden="1">#REF!</definedName>
    <definedName name="__123Graph_A" localSheetId="46" hidden="1">#REF!</definedName>
    <definedName name="__123Graph_A" localSheetId="48" hidden="1">#REF!</definedName>
    <definedName name="__123Graph_A" localSheetId="49" hidden="1">#REF!</definedName>
    <definedName name="__123Graph_A" hidden="1">#REF!</definedName>
    <definedName name="__123Graph_ABSYSASST" hidden="1">#REF!</definedName>
    <definedName name="__123Graph_ACBASSETS" hidden="1">#REF!</definedName>
    <definedName name="__123Graph_ACBAWKLY" localSheetId="31" hidden="1">#REF!</definedName>
    <definedName name="__123Graph_ACBAWKLY" localSheetId="42" hidden="1">#REF!</definedName>
    <definedName name="__123Graph_ACBAWKLY" localSheetId="48" hidden="1">#REF!</definedName>
    <definedName name="__123Graph_ACBAWKLY" hidden="1">#REF!</definedName>
    <definedName name="__123Graph_AGraph1" localSheetId="31" hidden="1">#REF!</definedName>
    <definedName name="__123Graph_AGraph1" localSheetId="42" hidden="1">#REF!</definedName>
    <definedName name="__123Graph_AGraph1" localSheetId="48" hidden="1">#REF!</definedName>
    <definedName name="__123Graph_AGraph1" hidden="1">#REF!</definedName>
    <definedName name="__123Graph_AIBRD_LEND" hidden="1">#REF!</definedName>
    <definedName name="__123Graph_AIMPORTS" localSheetId="31" hidden="1">#REF!</definedName>
    <definedName name="__123Graph_AIMPORTS" localSheetId="42" hidden="1">#REF!</definedName>
    <definedName name="__123Graph_AIMPORTS" localSheetId="48" hidden="1">#REF!</definedName>
    <definedName name="__123Graph_AIMPORTS" hidden="1">#REF!</definedName>
    <definedName name="__123Graph_AMIMPMAC" hidden="1">#REF!</definedName>
    <definedName name="__123Graph_AMONIMP" hidden="1">#REF!</definedName>
    <definedName name="__123Graph_AMSWKLY" localSheetId="31" hidden="1">#REF!</definedName>
    <definedName name="__123Graph_AMSWKLY" localSheetId="42" hidden="1">#REF!</definedName>
    <definedName name="__123Graph_AMSWKLY" localSheetId="48" hidden="1">#REF!</definedName>
    <definedName name="__123Graph_AMSWKLY" hidden="1">#REF!</definedName>
    <definedName name="__123Graph_AMULTVELO" hidden="1">#REF!</definedName>
    <definedName name="__123Graph_ANDA" localSheetId="31" hidden="1">#REF!</definedName>
    <definedName name="__123Graph_ANDA" localSheetId="42" hidden="1">#REF!</definedName>
    <definedName name="__123Graph_ANDA" localSheetId="48" hidden="1">#REF!</definedName>
    <definedName name="__123Graph_ANDA" hidden="1">#REF!</definedName>
    <definedName name="__123Graph_APIPELINE" hidden="1">#REF!</definedName>
    <definedName name="__123Graph_AREER" localSheetId="31" hidden="1">#REF!</definedName>
    <definedName name="__123Graph_AREER" localSheetId="42" hidden="1">#REF!</definedName>
    <definedName name="__123Graph_AREER" localSheetId="48" hidden="1">#REF!</definedName>
    <definedName name="__123Graph_AREER" hidden="1">#REF!</definedName>
    <definedName name="__123Graph_ARER" localSheetId="31" hidden="1">#REF!</definedName>
    <definedName name="__123Graph_ARER" localSheetId="42" hidden="1">#REF!</definedName>
    <definedName name="__123Graph_ARER" localSheetId="46" hidden="1">#REF!</definedName>
    <definedName name="__123Graph_ARER" localSheetId="48" hidden="1">#REF!</definedName>
    <definedName name="__123Graph_ARER" localSheetId="49" hidden="1">#REF!</definedName>
    <definedName name="__123Graph_ARER" hidden="1">#REF!</definedName>
    <definedName name="__123Graph_ARESCOV" hidden="1">#REF!</definedName>
    <definedName name="__123Graph_ASEIGNOR" localSheetId="31" hidden="1">#REF!</definedName>
    <definedName name="__123Graph_ASEIGNOR" localSheetId="42" hidden="1">#REF!</definedName>
    <definedName name="__123Graph_ASEIGNOR" localSheetId="48" hidden="1">#REF!</definedName>
    <definedName name="__123Graph_ASEIGNOR" hidden="1">#REF!</definedName>
    <definedName name="__123Graph_B" localSheetId="31" hidden="1">#REF!</definedName>
    <definedName name="__123Graph_B" localSheetId="42" hidden="1">#REF!</definedName>
    <definedName name="__123Graph_B" localSheetId="48" hidden="1">#REF!</definedName>
    <definedName name="__123Graph_B" hidden="1">#REF!</definedName>
    <definedName name="__123Graph_BBSYSASST" hidden="1">#REF!</definedName>
    <definedName name="__123Graph_BCBASSETS" hidden="1">#REF!</definedName>
    <definedName name="__123Graph_BCBAWKLY" localSheetId="31" hidden="1">#REF!</definedName>
    <definedName name="__123Graph_BCBAWKLY" localSheetId="42" hidden="1">#REF!</definedName>
    <definedName name="__123Graph_BCBAWKLY" localSheetId="48" hidden="1">#REF!</definedName>
    <definedName name="__123Graph_BCBAWKLY" hidden="1">#REF!</definedName>
    <definedName name="__123Graph_BCurrent" localSheetId="31" hidden="1">#REF!</definedName>
    <definedName name="__123Graph_BCurrent" localSheetId="42" hidden="1">#REF!</definedName>
    <definedName name="__123Graph_BCurrent" localSheetId="48" hidden="1">#REF!</definedName>
    <definedName name="__123Graph_BCurrent" hidden="1">#REF!</definedName>
    <definedName name="__123Graph_BGDP" localSheetId="31" hidden="1">#REF!</definedName>
    <definedName name="__123Graph_BGDP" localSheetId="42" hidden="1">#REF!</definedName>
    <definedName name="__123Graph_BGDP" localSheetId="48" hidden="1">#REF!</definedName>
    <definedName name="__123Graph_BGDP" hidden="1">#REF!</definedName>
    <definedName name="__123Graph_BGraph1" localSheetId="31" hidden="1">#REF!</definedName>
    <definedName name="__123Graph_BGraph1" localSheetId="42" hidden="1">#REF!</definedName>
    <definedName name="__123Graph_BGraph1" localSheetId="48" hidden="1">#REF!</definedName>
    <definedName name="__123Graph_BGraph1" hidden="1">#REF!</definedName>
    <definedName name="__123Graph_BIBRD_LEND" hidden="1">#REF!</definedName>
    <definedName name="__123Graph_BIMPORTS" localSheetId="31" hidden="1">#REF!</definedName>
    <definedName name="__123Graph_BIMPORTS" localSheetId="42" hidden="1">#REF!</definedName>
    <definedName name="__123Graph_BIMPORTS" localSheetId="48" hidden="1">#REF!</definedName>
    <definedName name="__123Graph_BIMPORTS" hidden="1">#REF!</definedName>
    <definedName name="__123Graph_BMONEY" localSheetId="31" hidden="1">#REF!</definedName>
    <definedName name="__123Graph_BMONEY" localSheetId="42" hidden="1">#REF!</definedName>
    <definedName name="__123Graph_BMONEY" localSheetId="48" hidden="1">#REF!</definedName>
    <definedName name="__123Graph_BMONEY" hidden="1">#REF!</definedName>
    <definedName name="__123Graph_BMONIMP" hidden="1">#REF!</definedName>
    <definedName name="__123Graph_BMSWKLY" localSheetId="31" hidden="1">#REF!</definedName>
    <definedName name="__123Graph_BMSWKLY" localSheetId="42" hidden="1">#REF!</definedName>
    <definedName name="__123Graph_BMSWKLY" localSheetId="48" hidden="1">#REF!</definedName>
    <definedName name="__123Graph_BMSWKLY" hidden="1">#REF!</definedName>
    <definedName name="__123Graph_BMULTVELO" hidden="1">#REF!</definedName>
    <definedName name="__123Graph_BPIPELINE" hidden="1">#REF!</definedName>
    <definedName name="__123Graph_BREER" localSheetId="31" hidden="1">#REF!</definedName>
    <definedName name="__123Graph_BREER" localSheetId="42" hidden="1">#REF!</definedName>
    <definedName name="__123Graph_BREER" localSheetId="48" hidden="1">#REF!</definedName>
    <definedName name="__123Graph_BREER" hidden="1">#REF!</definedName>
    <definedName name="__123Graph_BRER" localSheetId="31" hidden="1">#REF!</definedName>
    <definedName name="__123Graph_BRER" localSheetId="42" hidden="1">#REF!</definedName>
    <definedName name="__123Graph_BRER" localSheetId="46" hidden="1">#REF!</definedName>
    <definedName name="__123Graph_BRER" localSheetId="48" hidden="1">#REF!</definedName>
    <definedName name="__123Graph_BRER" localSheetId="49" hidden="1">#REF!</definedName>
    <definedName name="__123Graph_BRER" hidden="1">#REF!</definedName>
    <definedName name="__123Graph_BRESCOV" hidden="1">#REF!</definedName>
    <definedName name="__123Graph_BSEIGNOR" localSheetId="31" hidden="1">#REF!</definedName>
    <definedName name="__123Graph_BSEIGNOR" localSheetId="42" hidden="1">#REF!</definedName>
    <definedName name="__123Graph_BSEIGNOR" localSheetId="48" hidden="1">#REF!</definedName>
    <definedName name="__123Graph_BSEIGNOR" hidden="1">#REF!</definedName>
    <definedName name="__123Graph_C" localSheetId="31" hidden="1">#REF!</definedName>
    <definedName name="__123Graph_C" localSheetId="42" hidden="1">#REF!</definedName>
    <definedName name="__123Graph_C" localSheetId="48" hidden="1">#REF!</definedName>
    <definedName name="__123Graph_C" hidden="1">#REF!</definedName>
    <definedName name="__123Graph_CBSYSASST" hidden="1">#REF!</definedName>
    <definedName name="__123Graph_CCBAWKLY" localSheetId="31" hidden="1">#REF!</definedName>
    <definedName name="__123Graph_CCBAWKLY" localSheetId="42" hidden="1">#REF!</definedName>
    <definedName name="__123Graph_CCBAWKLY" localSheetId="48" hidden="1">#REF!</definedName>
    <definedName name="__123Graph_CCBAWKLY" hidden="1">#REF!</definedName>
    <definedName name="__123Graph_CIMPORTS" localSheetId="31" hidden="1">#REF!</definedName>
    <definedName name="__123Graph_CIMPORTS" localSheetId="42" hidden="1">#REF!</definedName>
    <definedName name="__123Graph_CIMPORTS" localSheetId="46" hidden="1">#REF!</definedName>
    <definedName name="__123Graph_CIMPORTS" localSheetId="48" hidden="1">#REF!</definedName>
    <definedName name="__123Graph_CIMPORTS" localSheetId="49" hidden="1">#REF!</definedName>
    <definedName name="__123Graph_CIMPORTS" hidden="1">#REF!</definedName>
    <definedName name="__123Graph_CMONIMP" localSheetId="31" hidden="1">#REF!</definedName>
    <definedName name="__123Graph_CMONIMP" localSheetId="42" hidden="1">#REF!</definedName>
    <definedName name="__123Graph_CMONIMP" localSheetId="46" hidden="1">#REF!</definedName>
    <definedName name="__123Graph_CMONIMP" localSheetId="48" hidden="1">#REF!</definedName>
    <definedName name="__123Graph_CMONIMP" localSheetId="49" hidden="1">#REF!</definedName>
    <definedName name="__123Graph_CMONIMP" hidden="1">#REF!</definedName>
    <definedName name="__123Graph_CMSWKLY" localSheetId="31" hidden="1">#REF!</definedName>
    <definedName name="__123Graph_CMSWKLY" localSheetId="42" hidden="1">#REF!</definedName>
    <definedName name="__123Graph_CMSWKLY" localSheetId="46" hidden="1">#REF!</definedName>
    <definedName name="__123Graph_CMSWKLY" localSheetId="48" hidden="1">#REF!</definedName>
    <definedName name="__123Graph_CMSWKLY" localSheetId="49" hidden="1">#REF!</definedName>
    <definedName name="__123Graph_CMSWKLY" hidden="1">#REF!</definedName>
    <definedName name="__123Graph_CREER" localSheetId="31" hidden="1">#REF!</definedName>
    <definedName name="__123Graph_CREER" localSheetId="42" hidden="1">#REF!</definedName>
    <definedName name="__123Graph_CREER" localSheetId="48" hidden="1">#REF!</definedName>
    <definedName name="__123Graph_CREER" localSheetId="49" hidden="1">#REF!</definedName>
    <definedName name="__123Graph_CREER" hidden="1">#REF!</definedName>
    <definedName name="__123Graph_CRER" localSheetId="31" hidden="1">#REF!</definedName>
    <definedName name="__123Graph_CRER" localSheetId="42" hidden="1">#REF!</definedName>
    <definedName name="__123Graph_CRER" localSheetId="46" hidden="1">#REF!</definedName>
    <definedName name="__123Graph_CRER" localSheetId="48" hidden="1">#REF!</definedName>
    <definedName name="__123Graph_CRER" localSheetId="49" hidden="1">#REF!</definedName>
    <definedName name="__123Graph_CRER" hidden="1">#REF!</definedName>
    <definedName name="__123Graph_CRESCOV" hidden="1">#REF!</definedName>
    <definedName name="__123Graph_D" localSheetId="31" hidden="1">#REF!</definedName>
    <definedName name="__123Graph_D" localSheetId="42" hidden="1">#REF!</definedName>
    <definedName name="__123Graph_D" localSheetId="48" hidden="1">#REF!</definedName>
    <definedName name="__123Graph_D" hidden="1">#REF!</definedName>
    <definedName name="__123Graph_DMIMPMAC" localSheetId="31" hidden="1">#REF!</definedName>
    <definedName name="__123Graph_DMIMPMAC" localSheetId="42" hidden="1">#REF!</definedName>
    <definedName name="__123Graph_DMIMPMAC" localSheetId="46" hidden="1">#REF!</definedName>
    <definedName name="__123Graph_DMIMPMAC" localSheetId="48" hidden="1">#REF!</definedName>
    <definedName name="__123Graph_DMIMPMAC" localSheetId="49" hidden="1">#REF!</definedName>
    <definedName name="__123Graph_DMIMPMAC" hidden="1">#REF!</definedName>
    <definedName name="__123Graph_DMONIMP" localSheetId="31" hidden="1">#REF!</definedName>
    <definedName name="__123Graph_DMONIMP" localSheetId="42" hidden="1">#REF!</definedName>
    <definedName name="__123Graph_DMONIMP" localSheetId="46" hidden="1">#REF!</definedName>
    <definedName name="__123Graph_DMONIMP" localSheetId="48" hidden="1">#REF!</definedName>
    <definedName name="__123Graph_DMONIMP" localSheetId="49" hidden="1">#REF!</definedName>
    <definedName name="__123Graph_DMONIMP" hidden="1">#REF!</definedName>
    <definedName name="__123Graph_E" localSheetId="31" hidden="1">#REF!</definedName>
    <definedName name="__123Graph_E" localSheetId="42" hidden="1">#REF!</definedName>
    <definedName name="__123Graph_E" localSheetId="48" hidden="1">#REF!</definedName>
    <definedName name="__123Graph_E" localSheetId="49" hidden="1">#REF!</definedName>
    <definedName name="__123Graph_E" hidden="1">#REF!</definedName>
    <definedName name="__123Graph_EMIMPMAC" localSheetId="31" hidden="1">#REF!</definedName>
    <definedName name="__123Graph_EMIMPMAC" localSheetId="42" hidden="1">#REF!</definedName>
    <definedName name="__123Graph_EMIMPMAC" localSheetId="46" hidden="1">#REF!</definedName>
    <definedName name="__123Graph_EMIMPMAC" localSheetId="48" hidden="1">#REF!</definedName>
    <definedName name="__123Graph_EMIMPMAC" localSheetId="49" hidden="1">#REF!</definedName>
    <definedName name="__123Graph_EMIMPMAC" hidden="1">#REF!</definedName>
    <definedName name="__123Graph_EMONIMP" localSheetId="31" hidden="1">#REF!</definedName>
    <definedName name="__123Graph_EMONIMP" localSheetId="42" hidden="1">#REF!</definedName>
    <definedName name="__123Graph_EMONIMP" localSheetId="46" hidden="1">#REF!</definedName>
    <definedName name="__123Graph_EMONIMP" localSheetId="48" hidden="1">#REF!</definedName>
    <definedName name="__123Graph_EMONIMP" localSheetId="49" hidden="1">#REF!</definedName>
    <definedName name="__123Graph_EMONIMP" hidden="1">#REF!</definedName>
    <definedName name="__123Graph_F" localSheetId="31" hidden="1">#REF!</definedName>
    <definedName name="__123Graph_F" localSheetId="42" hidden="1">#REF!</definedName>
    <definedName name="__123Graph_F" localSheetId="48" hidden="1">#REF!</definedName>
    <definedName name="__123Graph_F" localSheetId="49" hidden="1">#REF!</definedName>
    <definedName name="__123Graph_F" hidden="1">#REF!</definedName>
    <definedName name="__123Graph_FMONIMP" localSheetId="31" hidden="1">#REF!</definedName>
    <definedName name="__123Graph_FMONIMP" localSheetId="42" hidden="1">#REF!</definedName>
    <definedName name="__123Graph_FMONIMP" localSheetId="46" hidden="1">#REF!</definedName>
    <definedName name="__123Graph_FMONIMP" localSheetId="48" hidden="1">#REF!</definedName>
    <definedName name="__123Graph_FMONIMP" localSheetId="49" hidden="1">#REF!</definedName>
    <definedName name="__123Graph_FMONIMP" hidden="1">#REF!</definedName>
    <definedName name="__123Graph_X" localSheetId="31" hidden="1">#REF!</definedName>
    <definedName name="__123Graph_X" localSheetId="42" hidden="1">#REF!</definedName>
    <definedName name="__123Graph_X" localSheetId="48" hidden="1">#REF!</definedName>
    <definedName name="__123Graph_X" localSheetId="49" hidden="1">#REF!</definedName>
    <definedName name="__123Graph_X" hidden="1">#REF!</definedName>
    <definedName name="__123Graph_XBSYSASST" localSheetId="31" hidden="1">#REF!</definedName>
    <definedName name="__123Graph_XBSYSASST" localSheetId="42" hidden="1">#REF!</definedName>
    <definedName name="__123Graph_XBSYSASST" localSheetId="46" hidden="1">#REF!</definedName>
    <definedName name="__123Graph_XBSYSASST" localSheetId="48" hidden="1">#REF!</definedName>
    <definedName name="__123Graph_XBSYSASST" localSheetId="49" hidden="1">#REF!</definedName>
    <definedName name="__123Graph_XBSYSASST" hidden="1">#REF!</definedName>
    <definedName name="__123Graph_XCBASSETS" localSheetId="31" hidden="1">#REF!</definedName>
    <definedName name="__123Graph_XCBASSETS" localSheetId="42" hidden="1">#REF!</definedName>
    <definedName name="__123Graph_XCBASSETS" localSheetId="46" hidden="1">#REF!</definedName>
    <definedName name="__123Graph_XCBASSETS" localSheetId="48" hidden="1">#REF!</definedName>
    <definedName name="__123Graph_XCBASSETS" localSheetId="49" hidden="1">#REF!</definedName>
    <definedName name="__123Graph_XCBASSETS" hidden="1">#REF!</definedName>
    <definedName name="__123Graph_XCBAWKLY" localSheetId="31" hidden="1">#REF!</definedName>
    <definedName name="__123Graph_XCBAWKLY" localSheetId="42" hidden="1">#REF!</definedName>
    <definedName name="__123Graph_XCBAWKLY" localSheetId="46" hidden="1">#REF!</definedName>
    <definedName name="__123Graph_XCBAWKLY" localSheetId="48" hidden="1">#REF!</definedName>
    <definedName name="__123Graph_XCBAWKLY" localSheetId="49" hidden="1">#REF!</definedName>
    <definedName name="__123Graph_XCBAWKLY" hidden="1">#REF!</definedName>
    <definedName name="__123Graph_XIBRD_LEND" hidden="1">#REF!</definedName>
    <definedName name="__123Graph_XIMPORTS" localSheetId="31" hidden="1">#REF!</definedName>
    <definedName name="__123Graph_XIMPORTS" localSheetId="42" hidden="1">#REF!</definedName>
    <definedName name="__123Graph_XIMPORTS" localSheetId="48" hidden="1">#REF!</definedName>
    <definedName name="__123Graph_XIMPORTS" hidden="1">#REF!</definedName>
    <definedName name="__123Graph_XMIMPMAC" localSheetId="31" hidden="1">#REF!</definedName>
    <definedName name="__123Graph_XMIMPMAC" localSheetId="42" hidden="1">#REF!</definedName>
    <definedName name="__123Graph_XMIMPMAC" localSheetId="46" hidden="1">#REF!</definedName>
    <definedName name="__123Graph_XMIMPMAC" localSheetId="48" hidden="1">#REF!</definedName>
    <definedName name="__123Graph_XMIMPMAC" localSheetId="49" hidden="1">#REF!</definedName>
    <definedName name="__123Graph_XMIMPMAC" hidden="1">#REF!</definedName>
    <definedName name="__123Graph_XMSWKLY" localSheetId="31" hidden="1">#REF!</definedName>
    <definedName name="__123Graph_XMSWKLY" localSheetId="42" hidden="1">#REF!</definedName>
    <definedName name="__123Graph_XMSWKLY" localSheetId="46" hidden="1">#REF!</definedName>
    <definedName name="__123Graph_XMSWKLY" localSheetId="48" hidden="1">#REF!</definedName>
    <definedName name="__123Graph_XMSWKLY" localSheetId="49" hidden="1">#REF!</definedName>
    <definedName name="__123Graph_XMSWKLY" hidden="1">#REF!</definedName>
    <definedName name="__123Graph_XNDA" localSheetId="31" hidden="1">#REF!</definedName>
    <definedName name="__123Graph_XNDA" localSheetId="42" hidden="1">#REF!</definedName>
    <definedName name="__123Graph_XNDA" localSheetId="48" hidden="1">#REF!</definedName>
    <definedName name="__123Graph_XNDA" localSheetId="49" hidden="1">#REF!</definedName>
    <definedName name="__123Graph_XNDA" hidden="1">#REF!</definedName>
    <definedName name="__bookmark_1" localSheetId="42">#REF!</definedName>
    <definedName name="__bookmark_1" localSheetId="48">#REF!</definedName>
    <definedName name="__bookmark_1" localSheetId="49">#REF!</definedName>
    <definedName name="__bookmark_1" localSheetId="12">#REF!</definedName>
    <definedName name="__bookmark_1">#REF!</definedName>
    <definedName name="_awr1" localSheetId="23" hidden="1">{#N/A,#N/A,FALSE,"DOC";"TB_28",#N/A,FALSE,"FITB_28";"TB_91",#N/A,FALSE,"FITB_91";"TB_182",#N/A,FALSE,"FITB_182";"TB_273",#N/A,FALSE,"FITB_273";"TB_364",#N/A,FALSE,"FITB_364 ";"SUMMARY",#N/A,FALSE,"Summary"}</definedName>
    <definedName name="_awr1" localSheetId="27" hidden="1">{#N/A,#N/A,FALSE,"DOC";"TB_28",#N/A,FALSE,"FITB_28";"TB_91",#N/A,FALSE,"FITB_91";"TB_182",#N/A,FALSE,"FITB_182";"TB_273",#N/A,FALSE,"FITB_273";"TB_364",#N/A,FALSE,"FITB_364 ";"SUMMARY",#N/A,FALSE,"Summary"}</definedName>
    <definedName name="_awr1" localSheetId="31" hidden="1">{#N/A,#N/A,FALSE,"DOC";"TB_28",#N/A,FALSE,"FITB_28";"TB_91",#N/A,FALSE,"FITB_91";"TB_182",#N/A,FALSE,"FITB_182";"TB_273",#N/A,FALSE,"FITB_273";"TB_364",#N/A,FALSE,"FITB_364 ";"SUMMARY",#N/A,FALSE,"Summary"}</definedName>
    <definedName name="_awr1" localSheetId="32" hidden="1">{#N/A,#N/A,FALSE,"DOC";"TB_28",#N/A,FALSE,"FITB_28";"TB_91",#N/A,FALSE,"FITB_91";"TB_182",#N/A,FALSE,"FITB_182";"TB_273",#N/A,FALSE,"FITB_273";"TB_364",#N/A,FALSE,"FITB_364 ";"SUMMARY",#N/A,FALSE,"Summary"}</definedName>
    <definedName name="_awr1" localSheetId="34" hidden="1">{#N/A,#N/A,FALSE,"DOC";"TB_28",#N/A,FALSE,"FITB_28";"TB_91",#N/A,FALSE,"FITB_91";"TB_182",#N/A,FALSE,"FITB_182";"TB_273",#N/A,FALSE,"FITB_273";"TB_364",#N/A,FALSE,"FITB_364 ";"SUMMARY",#N/A,FALSE,"Summary"}</definedName>
    <definedName name="_awr1" localSheetId="35" hidden="1">{#N/A,#N/A,FALSE,"DOC";"TB_28",#N/A,FALSE,"FITB_28";"TB_91",#N/A,FALSE,"FITB_91";"TB_182",#N/A,FALSE,"FITB_182";"TB_273",#N/A,FALSE,"FITB_273";"TB_364",#N/A,FALSE,"FITB_364 ";"SUMMARY",#N/A,FALSE,"Summary"}</definedName>
    <definedName name="_awr1" localSheetId="36" hidden="1">{#N/A,#N/A,FALSE,"DOC";"TB_28",#N/A,FALSE,"FITB_28";"TB_91",#N/A,FALSE,"FITB_91";"TB_182",#N/A,FALSE,"FITB_182";"TB_273",#N/A,FALSE,"FITB_273";"TB_364",#N/A,FALSE,"FITB_364 ";"SUMMARY",#N/A,FALSE,"Summary"}</definedName>
    <definedName name="_awr1" localSheetId="37" hidden="1">{#N/A,#N/A,FALSE,"DOC";"TB_28",#N/A,FALSE,"FITB_28";"TB_91",#N/A,FALSE,"FITB_91";"TB_182",#N/A,FALSE,"FITB_182";"TB_273",#N/A,FALSE,"FITB_273";"TB_364",#N/A,FALSE,"FITB_364 ";"SUMMARY",#N/A,FALSE,"Summary"}</definedName>
    <definedName name="_awr1" localSheetId="39" hidden="1">{#N/A,#N/A,FALSE,"DOC";"TB_28",#N/A,FALSE,"FITB_28";"TB_91",#N/A,FALSE,"FITB_91";"TB_182",#N/A,FALSE,"FITB_182";"TB_273",#N/A,FALSE,"FITB_273";"TB_364",#N/A,FALSE,"FITB_364 ";"SUMMARY",#N/A,FALSE,"Summary"}</definedName>
    <definedName name="_awr1" localSheetId="42" hidden="1">{#N/A,#N/A,FALSE,"DOC";"TB_28",#N/A,FALSE,"FITB_28";"TB_91",#N/A,FALSE,"FITB_91";"TB_182",#N/A,FALSE,"FITB_182";"TB_273",#N/A,FALSE,"FITB_273";"TB_364",#N/A,FALSE,"FITB_364 ";"SUMMARY",#N/A,FALSE,"Summary"}</definedName>
    <definedName name="_awr1" localSheetId="5" hidden="1">{#N/A,#N/A,FALSE,"DOC";"TB_28",#N/A,FALSE,"FITB_28";"TB_91",#N/A,FALSE,"FITB_91";"TB_182",#N/A,FALSE,"FITB_182";"TB_273",#N/A,FALSE,"FITB_273";"TB_364",#N/A,FALSE,"FITB_364 ";"SUMMARY",#N/A,FALSE,"Summary"}</definedName>
    <definedName name="_awr1" localSheetId="46" hidden="1">{#N/A,#N/A,FALSE,"DOC";"TB_28",#N/A,FALSE,"FITB_28";"TB_91",#N/A,FALSE,"FITB_91";"TB_182",#N/A,FALSE,"FITB_182";"TB_273",#N/A,FALSE,"FITB_273";"TB_364",#N/A,FALSE,"FITB_364 ";"SUMMARY",#N/A,FALSE,"Summary"}</definedName>
    <definedName name="_awr1" localSheetId="48" hidden="1">{#N/A,#N/A,FALSE,"DOC";"TB_28",#N/A,FALSE,"FITB_28";"TB_91",#N/A,FALSE,"FITB_91";"TB_182",#N/A,FALSE,"FITB_182";"TB_273",#N/A,FALSE,"FITB_273";"TB_364",#N/A,FALSE,"FITB_364 ";"SUMMARY",#N/A,FALSE,"Summary"}</definedName>
    <definedName name="_awr1" localSheetId="49" hidden="1">{#N/A,#N/A,FALSE,"DOC";"TB_28",#N/A,FALSE,"FITB_28";"TB_91",#N/A,FALSE,"FITB_91";"TB_182",#N/A,FALSE,"FITB_182";"TB_273",#N/A,FALSE,"FITB_273";"TB_364",#N/A,FALSE,"FITB_364 ";"SUMMARY",#N/A,FALSE,"Summary"}</definedName>
    <definedName name="_awr1" hidden="1">{#N/A,#N/A,FALSE,"DOC";"TB_28",#N/A,FALSE,"FITB_28";"TB_91",#N/A,FALSE,"FITB_91";"TB_182",#N/A,FALSE,"FITB_182";"TB_273",#N/A,FALSE,"FITB_273";"TB_364",#N/A,FALSE,"FITB_364 ";"SUMMARY",#N/A,FALSE,"Summary"}</definedName>
    <definedName name="_Dist_Bin" localSheetId="31" hidden="1">#REF!</definedName>
    <definedName name="_Dist_Bin" localSheetId="42" hidden="1">#REF!</definedName>
    <definedName name="_Dist_Bin" localSheetId="46" hidden="1">#REF!</definedName>
    <definedName name="_Dist_Bin" localSheetId="48" hidden="1">#REF!</definedName>
    <definedName name="_Dist_Bin" hidden="1">#REF!</definedName>
    <definedName name="_Dist_Values" localSheetId="31" hidden="1">#REF!</definedName>
    <definedName name="_Dist_Values" localSheetId="42" hidden="1">#REF!</definedName>
    <definedName name="_Dist_Values" localSheetId="46" hidden="1">#REF!</definedName>
    <definedName name="_Dist_Values" localSheetId="48" hidden="1">#REF!</definedName>
    <definedName name="_Dist_Values" localSheetId="49" hidden="1">#REF!</definedName>
    <definedName name="_Dist_Values" hidden="1">#REF!</definedName>
    <definedName name="_Fill" localSheetId="31" hidden="1">#REF!</definedName>
    <definedName name="_Fill" localSheetId="42" hidden="1">#REF!</definedName>
    <definedName name="_Fill" localSheetId="46" hidden="1">#REF!</definedName>
    <definedName name="_Fill" localSheetId="48" hidden="1">#REF!</definedName>
    <definedName name="_Fill" localSheetId="49" hidden="1">#REF!</definedName>
    <definedName name="_Fill" hidden="1">#REF!</definedName>
    <definedName name="_Fill1" localSheetId="42" hidden="1">#REF!</definedName>
    <definedName name="_Fill1" localSheetId="46" hidden="1">#REF!</definedName>
    <definedName name="_Fill1" localSheetId="48" hidden="1">#REF!</definedName>
    <definedName name="_Fill1" localSheetId="49" hidden="1">#REF!</definedName>
    <definedName name="_Fill1" hidden="1">#REF!</definedName>
    <definedName name="_Filler" hidden="1">#REF!</definedName>
    <definedName name="_filterd" hidden="1">#REF!</definedName>
    <definedName name="_xlnm._FilterDatabase" localSheetId="15" hidden="1">'D10'!#REF!</definedName>
    <definedName name="_xlnm._FilterDatabase" localSheetId="16" hidden="1">'D11'!#REF!</definedName>
    <definedName name="_xlnm._FilterDatabase" localSheetId="46" hidden="1">'D30'!#REF!</definedName>
    <definedName name="_xlnm._FilterDatabase" hidden="1">#REF!</definedName>
    <definedName name="_gfd2" localSheetId="23" hidden="1">{"mt1",#N/A,FALSE,"Debt";"mt2",#N/A,FALSE,"Debt";"mt3",#N/A,FALSE,"Debt";"mt4",#N/A,FALSE,"Debt";"mt5",#N/A,FALSE,"Debt";"mt6",#N/A,FALSE,"Debt";"mt7",#N/A,FALSE,"Debt"}</definedName>
    <definedName name="_gfd2" localSheetId="27" hidden="1">{"mt1",#N/A,FALSE,"Debt";"mt2",#N/A,FALSE,"Debt";"mt3",#N/A,FALSE,"Debt";"mt4",#N/A,FALSE,"Debt";"mt5",#N/A,FALSE,"Debt";"mt6",#N/A,FALSE,"Debt";"mt7",#N/A,FALSE,"Debt"}</definedName>
    <definedName name="_gfd2" localSheetId="31" hidden="1">{"mt1",#N/A,FALSE,"Debt";"mt2",#N/A,FALSE,"Debt";"mt3",#N/A,FALSE,"Debt";"mt4",#N/A,FALSE,"Debt";"mt5",#N/A,FALSE,"Debt";"mt6",#N/A,FALSE,"Debt";"mt7",#N/A,FALSE,"Debt"}</definedName>
    <definedName name="_gfd2" localSheetId="32" hidden="1">{"mt1",#N/A,FALSE,"Debt";"mt2",#N/A,FALSE,"Debt";"mt3",#N/A,FALSE,"Debt";"mt4",#N/A,FALSE,"Debt";"mt5",#N/A,FALSE,"Debt";"mt6",#N/A,FALSE,"Debt";"mt7",#N/A,FALSE,"Debt"}</definedName>
    <definedName name="_gfd2" localSheetId="34" hidden="1">{"mt1",#N/A,FALSE,"Debt";"mt2",#N/A,FALSE,"Debt";"mt3",#N/A,FALSE,"Debt";"mt4",#N/A,FALSE,"Debt";"mt5",#N/A,FALSE,"Debt";"mt6",#N/A,FALSE,"Debt";"mt7",#N/A,FALSE,"Debt"}</definedName>
    <definedName name="_gfd2" localSheetId="35" hidden="1">{"mt1",#N/A,FALSE,"Debt";"mt2",#N/A,FALSE,"Debt";"mt3",#N/A,FALSE,"Debt";"mt4",#N/A,FALSE,"Debt";"mt5",#N/A,FALSE,"Debt";"mt6",#N/A,FALSE,"Debt";"mt7",#N/A,FALSE,"Debt"}</definedName>
    <definedName name="_gfd2" localSheetId="36" hidden="1">{"mt1",#N/A,FALSE,"Debt";"mt2",#N/A,FALSE,"Debt";"mt3",#N/A,FALSE,"Debt";"mt4",#N/A,FALSE,"Debt";"mt5",#N/A,FALSE,"Debt";"mt6",#N/A,FALSE,"Debt";"mt7",#N/A,FALSE,"Debt"}</definedName>
    <definedName name="_gfd2" localSheetId="37" hidden="1">{"mt1",#N/A,FALSE,"Debt";"mt2",#N/A,FALSE,"Debt";"mt3",#N/A,FALSE,"Debt";"mt4",#N/A,FALSE,"Debt";"mt5",#N/A,FALSE,"Debt";"mt6",#N/A,FALSE,"Debt";"mt7",#N/A,FALSE,"Debt"}</definedName>
    <definedName name="_gfd2" localSheetId="39" hidden="1">{"mt1",#N/A,FALSE,"Debt";"mt2",#N/A,FALSE,"Debt";"mt3",#N/A,FALSE,"Debt";"mt4",#N/A,FALSE,"Debt";"mt5",#N/A,FALSE,"Debt";"mt6",#N/A,FALSE,"Debt";"mt7",#N/A,FALSE,"Debt"}</definedName>
    <definedName name="_gfd2" localSheetId="42" hidden="1">{"mt1",#N/A,FALSE,"Debt";"mt2",#N/A,FALSE,"Debt";"mt3",#N/A,FALSE,"Debt";"mt4",#N/A,FALSE,"Debt";"mt5",#N/A,FALSE,"Debt";"mt6",#N/A,FALSE,"Debt";"mt7",#N/A,FALSE,"Debt"}</definedName>
    <definedName name="_gfd2" localSheetId="5" hidden="1">{"mt1",#N/A,FALSE,"Debt";"mt2",#N/A,FALSE,"Debt";"mt3",#N/A,FALSE,"Debt";"mt4",#N/A,FALSE,"Debt";"mt5",#N/A,FALSE,"Debt";"mt6",#N/A,FALSE,"Debt";"mt7",#N/A,FALSE,"Debt"}</definedName>
    <definedName name="_gfd2" localSheetId="46" hidden="1">{"mt1",#N/A,FALSE,"Debt";"mt2",#N/A,FALSE,"Debt";"mt3",#N/A,FALSE,"Debt";"mt4",#N/A,FALSE,"Debt";"mt5",#N/A,FALSE,"Debt";"mt6",#N/A,FALSE,"Debt";"mt7",#N/A,FALSE,"Debt"}</definedName>
    <definedName name="_gfd2" localSheetId="48" hidden="1">{"mt1",#N/A,FALSE,"Debt";"mt2",#N/A,FALSE,"Debt";"mt3",#N/A,FALSE,"Debt";"mt4",#N/A,FALSE,"Debt";"mt5",#N/A,FALSE,"Debt";"mt6",#N/A,FALSE,"Debt";"mt7",#N/A,FALSE,"Debt"}</definedName>
    <definedName name="_gfd2" localSheetId="49" hidden="1">{"mt1",#N/A,FALSE,"Debt";"mt2",#N/A,FALSE,"Debt";"mt3",#N/A,FALSE,"Debt";"mt4",#N/A,FALSE,"Debt";"mt5",#N/A,FALSE,"Debt";"mt6",#N/A,FALSE,"Debt";"mt7",#N/A,FALSE,"Debt"}</definedName>
    <definedName name="_gfd2" hidden="1">{"mt1",#N/A,FALSE,"Debt";"mt2",#N/A,FALSE,"Debt";"mt3",#N/A,FALSE,"Debt";"mt4",#N/A,FALSE,"Debt";"mt5",#N/A,FALSE,"Debt";"mt6",#N/A,FALSE,"Debt";"mt7",#N/A,FALSE,"Debt"}</definedName>
    <definedName name="_Hlk106889454" localSheetId="20">'T7'!$B$21</definedName>
    <definedName name="_Hlk138333990" localSheetId="9">'T4'!#REF!</definedName>
    <definedName name="_Hlk82694268" localSheetId="6">'T3'!#REF!</definedName>
    <definedName name="_Key1" localSheetId="31" hidden="1">#REF!</definedName>
    <definedName name="_Key1" localSheetId="42" hidden="1">#REF!</definedName>
    <definedName name="_Key1" localSheetId="46" hidden="1">#REF!</definedName>
    <definedName name="_Key1" localSheetId="48" hidden="1">#REF!</definedName>
    <definedName name="_Key1" hidden="1">#REF!</definedName>
    <definedName name="_Key2" localSheetId="31" hidden="1">#REF!</definedName>
    <definedName name="_Key2" localSheetId="42" hidden="1">#REF!</definedName>
    <definedName name="_Key2" localSheetId="46" hidden="1">#REF!</definedName>
    <definedName name="_Key2" localSheetId="48" hidden="1">#REF!</definedName>
    <definedName name="_Key2" localSheetId="49" hidden="1">#REF!</definedName>
    <definedName name="_Key2" hidden="1">#REF!</definedName>
    <definedName name="_Order1" hidden="1">255</definedName>
    <definedName name="_Order2" hidden="1">255</definedName>
    <definedName name="_Parse_Out" localSheetId="31" hidden="1">#REF!</definedName>
    <definedName name="_Parse_Out" localSheetId="42" hidden="1">#REF!</definedName>
    <definedName name="_Parse_Out" localSheetId="46" hidden="1">#REF!</definedName>
    <definedName name="_Parse_Out" localSheetId="48" hidden="1">#REF!</definedName>
    <definedName name="_Parse_Out" localSheetId="49" hidden="1">#REF!</definedName>
    <definedName name="_Parse_Out" hidden="1">#REF!</definedName>
    <definedName name="_Ref127958692" localSheetId="12">'D8'!#REF!</definedName>
    <definedName name="_Ref127959271" localSheetId="13">'D9'!#REF!</definedName>
    <definedName name="_Ref127964482" localSheetId="15">'D10'!#REF!</definedName>
    <definedName name="_Ref127964482" localSheetId="16">'D11'!#REF!</definedName>
    <definedName name="_Ref127978309" localSheetId="41">'D27'!#REF!</definedName>
    <definedName name="_Ref127978424" localSheetId="42">'D28'!#REF!</definedName>
    <definedName name="_Ref127979080" localSheetId="45">'D29'!#REF!</definedName>
    <definedName name="_Ref127980245" localSheetId="2">'T1'!#REF!</definedName>
    <definedName name="_Ref127980745" localSheetId="9">'T4'!#REF!</definedName>
    <definedName name="_Ref127980868" localSheetId="17">'T6'!#REF!</definedName>
    <definedName name="_Ref127981012" localSheetId="14">'T5'!#REF!</definedName>
    <definedName name="_Ref128035283" localSheetId="20">'T7'!#REF!</definedName>
    <definedName name="_Ref128035688" localSheetId="22">'D15'!$L$25</definedName>
    <definedName name="_Ref128036087" localSheetId="26">'T9'!#REF!</definedName>
    <definedName name="_Ref128036424" localSheetId="28">'T10'!#REF!</definedName>
    <definedName name="_Ref128036509" localSheetId="29">'T11'!#REF!</definedName>
    <definedName name="_Ref128036591" localSheetId="30">'T12'!#REF!</definedName>
    <definedName name="_Ref128036795" localSheetId="40">'T14'!#REF!</definedName>
    <definedName name="_Ref128036938" localSheetId="43">'T15'!#REF!</definedName>
    <definedName name="_Ref128037083" localSheetId="44">'T16'!#REF!</definedName>
    <definedName name="_Ref128038199" localSheetId="50">'T17'!#REF!</definedName>
    <definedName name="_Ref130801337" localSheetId="4">'T2'!#REF!</definedName>
    <definedName name="_Ref130801470" localSheetId="38">'T13'!#REF!</definedName>
    <definedName name="_Regression_Int" hidden="1">1</definedName>
    <definedName name="_Regression_Out" hidden="1">#REF!</definedName>
    <definedName name="_Regression_X" hidden="1">#REF!</definedName>
    <definedName name="_Regression_Y" hidden="1">#REF!</definedName>
    <definedName name="_Sort" localSheetId="27" hidden="1">#REF!</definedName>
    <definedName name="_Sort" localSheetId="31" hidden="1">#REF!</definedName>
    <definedName name="_Sort" localSheetId="42" hidden="1">#REF!</definedName>
    <definedName name="_Sort" localSheetId="46" hidden="1">#REF!</definedName>
    <definedName name="_Sort" localSheetId="48" hidden="1">#REF!</definedName>
    <definedName name="_Sort" hidden="1">#REF!</definedName>
    <definedName name="_Toc137040606" localSheetId="29">'T11'!#REF!</definedName>
    <definedName name="_Toc137040607" localSheetId="38">'T13'!#REF!</definedName>
    <definedName name="_x1" localSheetId="23" hidden="1">{"partial screen",#N/A,FALSE,"State_Gov't"}</definedName>
    <definedName name="_x1" localSheetId="27" hidden="1">{"partial screen",#N/A,FALSE,"State_Gov't"}</definedName>
    <definedName name="_x1" localSheetId="31" hidden="1">{"partial screen",#N/A,FALSE,"State_Gov't"}</definedName>
    <definedName name="_x1" localSheetId="32" hidden="1">{"partial screen",#N/A,FALSE,"State_Gov't"}</definedName>
    <definedName name="_x1" localSheetId="34" hidden="1">{"partial screen",#N/A,FALSE,"State_Gov't"}</definedName>
    <definedName name="_x1" localSheetId="35" hidden="1">{"partial screen",#N/A,FALSE,"State_Gov't"}</definedName>
    <definedName name="_x1" localSheetId="36" hidden="1">{"partial screen",#N/A,FALSE,"State_Gov't"}</definedName>
    <definedName name="_x1" localSheetId="37" hidden="1">{"partial screen",#N/A,FALSE,"State_Gov't"}</definedName>
    <definedName name="_x1" localSheetId="39" hidden="1">{"partial screen",#N/A,FALSE,"State_Gov't"}</definedName>
    <definedName name="_x1" localSheetId="42" hidden="1">{"partial screen",#N/A,FALSE,"State_Gov't"}</definedName>
    <definedName name="_x1" localSheetId="5" hidden="1">{"partial screen",#N/A,FALSE,"State_Gov't"}</definedName>
    <definedName name="_x1" localSheetId="46" hidden="1">{"partial screen",#N/A,FALSE,"State_Gov't"}</definedName>
    <definedName name="_x1" localSheetId="48" hidden="1">{"partial screen",#N/A,FALSE,"State_Gov't"}</definedName>
    <definedName name="_x1" localSheetId="49" hidden="1">{"partial screen",#N/A,FALSE,"State_Gov't"}</definedName>
    <definedName name="_x1" hidden="1">{"partial screen",#N/A,FALSE,"State_Gov't"}</definedName>
    <definedName name="_x2" localSheetId="23" hidden="1">{"partial screen",#N/A,FALSE,"State_Gov't"}</definedName>
    <definedName name="_x2" localSheetId="27" hidden="1">{"partial screen",#N/A,FALSE,"State_Gov't"}</definedName>
    <definedName name="_x2" localSheetId="31" hidden="1">{"partial screen",#N/A,FALSE,"State_Gov't"}</definedName>
    <definedName name="_x2" localSheetId="32" hidden="1">{"partial screen",#N/A,FALSE,"State_Gov't"}</definedName>
    <definedName name="_x2" localSheetId="34" hidden="1">{"partial screen",#N/A,FALSE,"State_Gov't"}</definedName>
    <definedName name="_x2" localSheetId="35" hidden="1">{"partial screen",#N/A,FALSE,"State_Gov't"}</definedName>
    <definedName name="_x2" localSheetId="36" hidden="1">{"partial screen",#N/A,FALSE,"State_Gov't"}</definedName>
    <definedName name="_x2" localSheetId="37" hidden="1">{"partial screen",#N/A,FALSE,"State_Gov't"}</definedName>
    <definedName name="_x2" localSheetId="39" hidden="1">{"partial screen",#N/A,FALSE,"State_Gov't"}</definedName>
    <definedName name="_x2" localSheetId="42" hidden="1">{"partial screen",#N/A,FALSE,"State_Gov't"}</definedName>
    <definedName name="_x2" localSheetId="5" hidden="1">{"partial screen",#N/A,FALSE,"State_Gov't"}</definedName>
    <definedName name="_x2" localSheetId="46" hidden="1">{"partial screen",#N/A,FALSE,"State_Gov't"}</definedName>
    <definedName name="_x2" localSheetId="48" hidden="1">{"partial screen",#N/A,FALSE,"State_Gov't"}</definedName>
    <definedName name="_x2" localSheetId="49" hidden="1">{"partial screen",#N/A,FALSE,"State_Gov't"}</definedName>
    <definedName name="_x2" hidden="1">{"partial screen",#N/A,FALSE,"State_Gov't"}</definedName>
    <definedName name="a">#REF!</definedName>
    <definedName name="aaa" hidden="1">#REF!</definedName>
    <definedName name="ab" localSheetId="23" hidden="1">{"Riqfin97",#N/A,FALSE,"Tran";"Riqfinpro",#N/A,FALSE,"Tran"}</definedName>
    <definedName name="ab" localSheetId="27" hidden="1">{"Riqfin97",#N/A,FALSE,"Tran";"Riqfinpro",#N/A,FALSE,"Tran"}</definedName>
    <definedName name="ab" localSheetId="31" hidden="1">{"Riqfin97",#N/A,FALSE,"Tran";"Riqfinpro",#N/A,FALSE,"Tran"}</definedName>
    <definedName name="ab" localSheetId="32" hidden="1">{"Riqfin97",#N/A,FALSE,"Tran";"Riqfinpro",#N/A,FALSE,"Tran"}</definedName>
    <definedName name="ab" localSheetId="34" hidden="1">{"Riqfin97",#N/A,FALSE,"Tran";"Riqfinpro",#N/A,FALSE,"Tran"}</definedName>
    <definedName name="ab" localSheetId="35" hidden="1">{"Riqfin97",#N/A,FALSE,"Tran";"Riqfinpro",#N/A,FALSE,"Tran"}</definedName>
    <definedName name="ab" localSheetId="36" hidden="1">{"Riqfin97",#N/A,FALSE,"Tran";"Riqfinpro",#N/A,FALSE,"Tran"}</definedName>
    <definedName name="ab" localSheetId="37" hidden="1">{"Riqfin97",#N/A,FALSE,"Tran";"Riqfinpro",#N/A,FALSE,"Tran"}</definedName>
    <definedName name="ab" localSheetId="39" hidden="1">{"Riqfin97",#N/A,FALSE,"Tran";"Riqfinpro",#N/A,FALSE,"Tran"}</definedName>
    <definedName name="ab" localSheetId="42" hidden="1">{"Riqfin97",#N/A,FALSE,"Tran";"Riqfinpro",#N/A,FALSE,"Tran"}</definedName>
    <definedName name="ab" localSheetId="5" hidden="1">{"Riqfin97",#N/A,FALSE,"Tran";"Riqfinpro",#N/A,FALSE,"Tran"}</definedName>
    <definedName name="ab" localSheetId="46" hidden="1">{"Riqfin97",#N/A,FALSE,"Tran";"Riqfinpro",#N/A,FALSE,"Tran"}</definedName>
    <definedName name="ab" localSheetId="48" hidden="1">{"Riqfin97",#N/A,FALSE,"Tran";"Riqfinpro",#N/A,FALSE,"Tran"}</definedName>
    <definedName name="ab" localSheetId="49" hidden="1">{"Riqfin97",#N/A,FALSE,"Tran";"Riqfinpro",#N/A,FALSE,"Tran"}</definedName>
    <definedName name="ab" hidden="1">{"Riqfin97",#N/A,FALSE,"Tran";"Riqfinpro",#N/A,FALSE,"Tran"}</definedName>
    <definedName name="ACTIVATE" localSheetId="42">#REF!</definedName>
    <definedName name="ACTIVATE" localSheetId="48">#REF!</definedName>
    <definedName name="ACTIVATE" localSheetId="49">#REF!</definedName>
    <definedName name="ACTIVATE">#REF!</definedName>
    <definedName name="ad" localSheetId="23" hidden="1">{"mt1",#N/A,FALSE,"Debt";"mt2",#N/A,FALSE,"Debt";"mt3",#N/A,FALSE,"Debt";"mt4",#N/A,FALSE,"Debt";"mt5",#N/A,FALSE,"Debt";"mt6",#N/A,FALSE,"Debt";"mt7",#N/A,FALSE,"Debt"}</definedName>
    <definedName name="ad" localSheetId="27" hidden="1">{"mt1",#N/A,FALSE,"Debt";"mt2",#N/A,FALSE,"Debt";"mt3",#N/A,FALSE,"Debt";"mt4",#N/A,FALSE,"Debt";"mt5",#N/A,FALSE,"Debt";"mt6",#N/A,FALSE,"Debt";"mt7",#N/A,FALSE,"Debt"}</definedName>
    <definedName name="ad" localSheetId="31" hidden="1">{"mt1",#N/A,FALSE,"Debt";"mt2",#N/A,FALSE,"Debt";"mt3",#N/A,FALSE,"Debt";"mt4",#N/A,FALSE,"Debt";"mt5",#N/A,FALSE,"Debt";"mt6",#N/A,FALSE,"Debt";"mt7",#N/A,FALSE,"Debt"}</definedName>
    <definedName name="ad" localSheetId="32" hidden="1">{"mt1",#N/A,FALSE,"Debt";"mt2",#N/A,FALSE,"Debt";"mt3",#N/A,FALSE,"Debt";"mt4",#N/A,FALSE,"Debt";"mt5",#N/A,FALSE,"Debt";"mt6",#N/A,FALSE,"Debt";"mt7",#N/A,FALSE,"Debt"}</definedName>
    <definedName name="ad" localSheetId="34" hidden="1">{"mt1",#N/A,FALSE,"Debt";"mt2",#N/A,FALSE,"Debt";"mt3",#N/A,FALSE,"Debt";"mt4",#N/A,FALSE,"Debt";"mt5",#N/A,FALSE,"Debt";"mt6",#N/A,FALSE,"Debt";"mt7",#N/A,FALSE,"Debt"}</definedName>
    <definedName name="ad" localSheetId="35" hidden="1">{"mt1",#N/A,FALSE,"Debt";"mt2",#N/A,FALSE,"Debt";"mt3",#N/A,FALSE,"Debt";"mt4",#N/A,FALSE,"Debt";"mt5",#N/A,FALSE,"Debt";"mt6",#N/A,FALSE,"Debt";"mt7",#N/A,FALSE,"Debt"}</definedName>
    <definedName name="ad" localSheetId="36" hidden="1">{"mt1",#N/A,FALSE,"Debt";"mt2",#N/A,FALSE,"Debt";"mt3",#N/A,FALSE,"Debt";"mt4",#N/A,FALSE,"Debt";"mt5",#N/A,FALSE,"Debt";"mt6",#N/A,FALSE,"Debt";"mt7",#N/A,FALSE,"Debt"}</definedName>
    <definedName name="ad" localSheetId="37" hidden="1">{"mt1",#N/A,FALSE,"Debt";"mt2",#N/A,FALSE,"Debt";"mt3",#N/A,FALSE,"Debt";"mt4",#N/A,FALSE,"Debt";"mt5",#N/A,FALSE,"Debt";"mt6",#N/A,FALSE,"Debt";"mt7",#N/A,FALSE,"Debt"}</definedName>
    <definedName name="ad" localSheetId="39" hidden="1">{"mt1",#N/A,FALSE,"Debt";"mt2",#N/A,FALSE,"Debt";"mt3",#N/A,FALSE,"Debt";"mt4",#N/A,FALSE,"Debt";"mt5",#N/A,FALSE,"Debt";"mt6",#N/A,FALSE,"Debt";"mt7",#N/A,FALSE,"Debt"}</definedName>
    <definedName name="ad" localSheetId="42" hidden="1">{"mt1",#N/A,FALSE,"Debt";"mt2",#N/A,FALSE,"Debt";"mt3",#N/A,FALSE,"Debt";"mt4",#N/A,FALSE,"Debt";"mt5",#N/A,FALSE,"Debt";"mt6",#N/A,FALSE,"Debt";"mt7",#N/A,FALSE,"Debt"}</definedName>
    <definedName name="ad" localSheetId="5" hidden="1">{"mt1",#N/A,FALSE,"Debt";"mt2",#N/A,FALSE,"Debt";"mt3",#N/A,FALSE,"Debt";"mt4",#N/A,FALSE,"Debt";"mt5",#N/A,FALSE,"Debt";"mt6",#N/A,FALSE,"Debt";"mt7",#N/A,FALSE,"Debt"}</definedName>
    <definedName name="ad" localSheetId="46" hidden="1">{"mt1",#N/A,FALSE,"Debt";"mt2",#N/A,FALSE,"Debt";"mt3",#N/A,FALSE,"Debt";"mt4",#N/A,FALSE,"Debt";"mt5",#N/A,FALSE,"Debt";"mt6",#N/A,FALSE,"Debt";"mt7",#N/A,FALSE,"Debt"}</definedName>
    <definedName name="ad" localSheetId="48" hidden="1">{"mt1",#N/A,FALSE,"Debt";"mt2",#N/A,FALSE,"Debt";"mt3",#N/A,FALSE,"Debt";"mt4",#N/A,FALSE,"Debt";"mt5",#N/A,FALSE,"Debt";"mt6",#N/A,FALSE,"Debt";"mt7",#N/A,FALSE,"Debt"}</definedName>
    <definedName name="ad" localSheetId="49" hidden="1">{"mt1",#N/A,FALSE,"Debt";"mt2",#N/A,FALSE,"Debt";"mt3",#N/A,FALSE,"Debt";"mt4",#N/A,FALSE,"Debt";"mt5",#N/A,FALSE,"Debt";"mt6",#N/A,FALSE,"Debt";"mt7",#N/A,FALSE,"Debt"}</definedName>
    <definedName name="ad" hidden="1">{"mt1",#N/A,FALSE,"Debt";"mt2",#N/A,FALSE,"Debt";"mt3",#N/A,FALSE,"Debt";"mt4",#N/A,FALSE,"Debt";"mt5",#N/A,FALSE,"Debt";"mt6",#N/A,FALSE,"Debt";"mt7",#N/A,FALSE,"Debt"}</definedName>
    <definedName name="adf" localSheetId="23" hidden="1">{"Riqfin97",#N/A,FALSE,"Tran";"Riqfinpro",#N/A,FALSE,"Tran"}</definedName>
    <definedName name="adf" localSheetId="27" hidden="1">{"Riqfin97",#N/A,FALSE,"Tran";"Riqfinpro",#N/A,FALSE,"Tran"}</definedName>
    <definedName name="adf" localSheetId="31" hidden="1">{"Riqfin97",#N/A,FALSE,"Tran";"Riqfinpro",#N/A,FALSE,"Tran"}</definedName>
    <definedName name="adf" localSheetId="32" hidden="1">{"Riqfin97",#N/A,FALSE,"Tran";"Riqfinpro",#N/A,FALSE,"Tran"}</definedName>
    <definedName name="adf" localSheetId="34" hidden="1">{"Riqfin97",#N/A,FALSE,"Tran";"Riqfinpro",#N/A,FALSE,"Tran"}</definedName>
    <definedName name="adf" localSheetId="35" hidden="1">{"Riqfin97",#N/A,FALSE,"Tran";"Riqfinpro",#N/A,FALSE,"Tran"}</definedName>
    <definedName name="adf" localSheetId="36" hidden="1">{"Riqfin97",#N/A,FALSE,"Tran";"Riqfinpro",#N/A,FALSE,"Tran"}</definedName>
    <definedName name="adf" localSheetId="37" hidden="1">{"Riqfin97",#N/A,FALSE,"Tran";"Riqfinpro",#N/A,FALSE,"Tran"}</definedName>
    <definedName name="adf" localSheetId="39" hidden="1">{"Riqfin97",#N/A,FALSE,"Tran";"Riqfinpro",#N/A,FALSE,"Tran"}</definedName>
    <definedName name="adf" localSheetId="42" hidden="1">{"Riqfin97",#N/A,FALSE,"Tran";"Riqfinpro",#N/A,FALSE,"Tran"}</definedName>
    <definedName name="adf" localSheetId="5" hidden="1">{"Riqfin97",#N/A,FALSE,"Tran";"Riqfinpro",#N/A,FALSE,"Tran"}</definedName>
    <definedName name="adf" localSheetId="46" hidden="1">{"Riqfin97",#N/A,FALSE,"Tran";"Riqfinpro",#N/A,FALSE,"Tran"}</definedName>
    <definedName name="adf" localSheetId="48" hidden="1">{"Riqfin97",#N/A,FALSE,"Tran";"Riqfinpro",#N/A,FALSE,"Tran"}</definedName>
    <definedName name="adf" localSheetId="49" hidden="1">{"Riqfin97",#N/A,FALSE,"Tran";"Riqfinpro",#N/A,FALSE,"Tran"}</definedName>
    <definedName name="adf" hidden="1">{"Riqfin97",#N/A,FALSE,"Tran";"Riqfinpro",#N/A,FALSE,"Tran"}</definedName>
    <definedName name="Anexa" localSheetId="42">#REF!</definedName>
    <definedName name="Anexa" localSheetId="48">#REF!</definedName>
    <definedName name="Anexa" localSheetId="49">#REF!</definedName>
    <definedName name="Anexa">#REF!</definedName>
    <definedName name="anii">#REF!</definedName>
    <definedName name="anscount" hidden="1">1</definedName>
    <definedName name="asdg" localSheetId="23" hidden="1">{"Main Economic Indicators",#N/A,FALSE,"C"}</definedName>
    <definedName name="asdg" localSheetId="27" hidden="1">{"Main Economic Indicators",#N/A,FALSE,"C"}</definedName>
    <definedName name="asdg" localSheetId="31" hidden="1">{"Main Economic Indicators",#N/A,FALSE,"C"}</definedName>
    <definedName name="asdg" localSheetId="32" hidden="1">{"Main Economic Indicators",#N/A,FALSE,"C"}</definedName>
    <definedName name="asdg" localSheetId="34" hidden="1">{"Main Economic Indicators",#N/A,FALSE,"C"}</definedName>
    <definedName name="asdg" localSheetId="35" hidden="1">{"Main Economic Indicators",#N/A,FALSE,"C"}</definedName>
    <definedName name="asdg" localSheetId="36" hidden="1">{"Main Economic Indicators",#N/A,FALSE,"C"}</definedName>
    <definedName name="asdg" localSheetId="37" hidden="1">{"Main Economic Indicators",#N/A,FALSE,"C"}</definedName>
    <definedName name="asdg" localSheetId="39" hidden="1">{"Main Economic Indicators",#N/A,FALSE,"C"}</definedName>
    <definedName name="asdg" localSheetId="42" hidden="1">{"Main Economic Indicators",#N/A,FALSE,"C"}</definedName>
    <definedName name="asdg" localSheetId="5" hidden="1">{"Main Economic Indicators",#N/A,FALSE,"C"}</definedName>
    <definedName name="asdg" localSheetId="46" hidden="1">{"Main Economic Indicators",#N/A,FALSE,"C"}</definedName>
    <definedName name="asdg" localSheetId="48" hidden="1">{"Main Economic Indicators",#N/A,FALSE,"C"}</definedName>
    <definedName name="asdg" localSheetId="49" hidden="1">{"Main Economic Indicators",#N/A,FALSE,"C"}</definedName>
    <definedName name="asdg" hidden="1">{"Main Economic Indicators",#N/A,FALSE,"C"}</definedName>
    <definedName name="b" localSheetId="23" hidden="1">{"Main Economic Indicators",#N/A,FALSE,"C"}</definedName>
    <definedName name="b" localSheetId="27" hidden="1">{"Main Economic Indicators",#N/A,FALSE,"C"}</definedName>
    <definedName name="b" localSheetId="31" hidden="1">{"Main Economic Indicators",#N/A,FALSE,"C"}</definedName>
    <definedName name="b" localSheetId="32" hidden="1">{"Main Economic Indicators",#N/A,FALSE,"C"}</definedName>
    <definedName name="b" localSheetId="34" hidden="1">{"Main Economic Indicators",#N/A,FALSE,"C"}</definedName>
    <definedName name="b" localSheetId="35" hidden="1">{"Main Economic Indicators",#N/A,FALSE,"C"}</definedName>
    <definedName name="b" localSheetId="36" hidden="1">{"Main Economic Indicators",#N/A,FALSE,"C"}</definedName>
    <definedName name="b" localSheetId="37" hidden="1">{"Main Economic Indicators",#N/A,FALSE,"C"}</definedName>
    <definedName name="b" localSheetId="39" hidden="1">{"Main Economic Indicators",#N/A,FALSE,"C"}</definedName>
    <definedName name="b" localSheetId="42" hidden="1">{"Main Economic Indicators",#N/A,FALSE,"C"}</definedName>
    <definedName name="b" localSheetId="5" hidden="1">{"Main Economic Indicators",#N/A,FALSE,"C"}</definedName>
    <definedName name="b" localSheetId="46" hidden="1">{"Main Economic Indicators",#N/A,FALSE,"C"}</definedName>
    <definedName name="b" localSheetId="48" hidden="1">{"Main Economic Indicators",#N/A,FALSE,"C"}</definedName>
    <definedName name="b" localSheetId="49" hidden="1">{"Main Economic Indicators",#N/A,FALSE,"C"}</definedName>
    <definedName name="b" hidden="1">{"Main Economic Indicators",#N/A,FALSE,"C"}</definedName>
    <definedName name="bb" localSheetId="23" hidden="1">{"Riqfin97",#N/A,FALSE,"Tran";"Riqfinpro",#N/A,FALSE,"Tran"}</definedName>
    <definedName name="bb" localSheetId="27" hidden="1">{"Riqfin97",#N/A,FALSE,"Tran";"Riqfinpro",#N/A,FALSE,"Tran"}</definedName>
    <definedName name="bb" localSheetId="31" hidden="1">{"Riqfin97",#N/A,FALSE,"Tran";"Riqfinpro",#N/A,FALSE,"Tran"}</definedName>
    <definedName name="bb" localSheetId="32" hidden="1">{"Riqfin97",#N/A,FALSE,"Tran";"Riqfinpro",#N/A,FALSE,"Tran"}</definedName>
    <definedName name="bb" localSheetId="34" hidden="1">{"Riqfin97",#N/A,FALSE,"Tran";"Riqfinpro",#N/A,FALSE,"Tran"}</definedName>
    <definedName name="bb" localSheetId="35" hidden="1">{"Riqfin97",#N/A,FALSE,"Tran";"Riqfinpro",#N/A,FALSE,"Tran"}</definedName>
    <definedName name="bb" localSheetId="36" hidden="1">{"Riqfin97",#N/A,FALSE,"Tran";"Riqfinpro",#N/A,FALSE,"Tran"}</definedName>
    <definedName name="bb" localSheetId="37" hidden="1">{"Riqfin97",#N/A,FALSE,"Tran";"Riqfinpro",#N/A,FALSE,"Tran"}</definedName>
    <definedName name="bb" localSheetId="39" hidden="1">{"Riqfin97",#N/A,FALSE,"Tran";"Riqfinpro",#N/A,FALSE,"Tran"}</definedName>
    <definedName name="bb" localSheetId="42" hidden="1">{"Riqfin97",#N/A,FALSE,"Tran";"Riqfinpro",#N/A,FALSE,"Tran"}</definedName>
    <definedName name="bb" localSheetId="5" hidden="1">{"Riqfin97",#N/A,FALSE,"Tran";"Riqfinpro",#N/A,FALSE,"Tran"}</definedName>
    <definedName name="bb" localSheetId="46" hidden="1">{"Riqfin97",#N/A,FALSE,"Tran";"Riqfinpro",#N/A,FALSE,"Tran"}</definedName>
    <definedName name="bb" localSheetId="48" hidden="1">{"Riqfin97",#N/A,FALSE,"Tran";"Riqfinpro",#N/A,FALSE,"Tran"}</definedName>
    <definedName name="bb" localSheetId="49" hidden="1">{"Riqfin97",#N/A,FALSE,"Tran";"Riqfinpro",#N/A,FALSE,"Tran"}</definedName>
    <definedName name="bb" hidden="1">{"Riqfin97",#N/A,FALSE,"Tran";"Riqfinpro",#N/A,FALSE,"Tran"}</definedName>
    <definedName name="bm" localSheetId="23" hidden="1">{"Tab1",#N/A,FALSE,"P";"Tab2",#N/A,FALSE,"P"}</definedName>
    <definedName name="bm" localSheetId="27" hidden="1">{"Tab1",#N/A,FALSE,"P";"Tab2",#N/A,FALSE,"P"}</definedName>
    <definedName name="bm" localSheetId="31" hidden="1">{"Tab1",#N/A,FALSE,"P";"Tab2",#N/A,FALSE,"P"}</definedName>
    <definedName name="bm" localSheetId="32" hidden="1">{"Tab1",#N/A,FALSE,"P";"Tab2",#N/A,FALSE,"P"}</definedName>
    <definedName name="bm" localSheetId="34" hidden="1">{"Tab1",#N/A,FALSE,"P";"Tab2",#N/A,FALSE,"P"}</definedName>
    <definedName name="bm" localSheetId="35" hidden="1">{"Tab1",#N/A,FALSE,"P";"Tab2",#N/A,FALSE,"P"}</definedName>
    <definedName name="bm" localSheetId="36" hidden="1">{"Tab1",#N/A,FALSE,"P";"Tab2",#N/A,FALSE,"P"}</definedName>
    <definedName name="bm" localSheetId="37" hidden="1">{"Tab1",#N/A,FALSE,"P";"Tab2",#N/A,FALSE,"P"}</definedName>
    <definedName name="bm" localSheetId="39" hidden="1">{"Tab1",#N/A,FALSE,"P";"Tab2",#N/A,FALSE,"P"}</definedName>
    <definedName name="bm" localSheetId="42" hidden="1">{"Tab1",#N/A,FALSE,"P";"Tab2",#N/A,FALSE,"P"}</definedName>
    <definedName name="bm" localSheetId="5" hidden="1">{"Tab1",#N/A,FALSE,"P";"Tab2",#N/A,FALSE,"P"}</definedName>
    <definedName name="bm" localSheetId="46" hidden="1">{"Tab1",#N/A,FALSE,"P";"Tab2",#N/A,FALSE,"P"}</definedName>
    <definedName name="bm" localSheetId="48" hidden="1">{"Tab1",#N/A,FALSE,"P";"Tab2",#N/A,FALSE,"P"}</definedName>
    <definedName name="bm" localSheetId="49" hidden="1">{"Tab1",#N/A,FALSE,"P";"Tab2",#N/A,FALSE,"P"}</definedName>
    <definedName name="bm" hidden="1">{"Tab1",#N/A,FALSE,"P";"Tab2",#N/A,FALSE,"P"}</definedName>
    <definedName name="bnji" localSheetId="23" hidden="1">{"macro",#N/A,FALSE,"Macro";"smq2",#N/A,FALSE,"Data";"smq3",#N/A,FALSE,"Data";"smq4",#N/A,FALSE,"Data";"smq5",#N/A,FALSE,"Data";"smq6",#N/A,FALSE,"Data";"smq7",#N/A,FALSE,"Data";"smq8",#N/A,FALSE,"Data";"smq9",#N/A,FALSE,"Data"}</definedName>
    <definedName name="bnji" localSheetId="27" hidden="1">{"macro",#N/A,FALSE,"Macro";"smq2",#N/A,FALSE,"Data";"smq3",#N/A,FALSE,"Data";"smq4",#N/A,FALSE,"Data";"smq5",#N/A,FALSE,"Data";"smq6",#N/A,FALSE,"Data";"smq7",#N/A,FALSE,"Data";"smq8",#N/A,FALSE,"Data";"smq9",#N/A,FALSE,"Data"}</definedName>
    <definedName name="bnji" localSheetId="31" hidden="1">{"macro",#N/A,FALSE,"Macro";"smq2",#N/A,FALSE,"Data";"smq3",#N/A,FALSE,"Data";"smq4",#N/A,FALSE,"Data";"smq5",#N/A,FALSE,"Data";"smq6",#N/A,FALSE,"Data";"smq7",#N/A,FALSE,"Data";"smq8",#N/A,FALSE,"Data";"smq9",#N/A,FALSE,"Data"}</definedName>
    <definedName name="bnji" localSheetId="32" hidden="1">{"macro",#N/A,FALSE,"Macro";"smq2",#N/A,FALSE,"Data";"smq3",#N/A,FALSE,"Data";"smq4",#N/A,FALSE,"Data";"smq5",#N/A,FALSE,"Data";"smq6",#N/A,FALSE,"Data";"smq7",#N/A,FALSE,"Data";"smq8",#N/A,FALSE,"Data";"smq9",#N/A,FALSE,"Data"}</definedName>
    <definedName name="bnji" localSheetId="34" hidden="1">{"macro",#N/A,FALSE,"Macro";"smq2",#N/A,FALSE,"Data";"smq3",#N/A,FALSE,"Data";"smq4",#N/A,FALSE,"Data";"smq5",#N/A,FALSE,"Data";"smq6",#N/A,FALSE,"Data";"smq7",#N/A,FALSE,"Data";"smq8",#N/A,FALSE,"Data";"smq9",#N/A,FALSE,"Data"}</definedName>
    <definedName name="bnji" localSheetId="35" hidden="1">{"macro",#N/A,FALSE,"Macro";"smq2",#N/A,FALSE,"Data";"smq3",#N/A,FALSE,"Data";"smq4",#N/A,FALSE,"Data";"smq5",#N/A,FALSE,"Data";"smq6",#N/A,FALSE,"Data";"smq7",#N/A,FALSE,"Data";"smq8",#N/A,FALSE,"Data";"smq9",#N/A,FALSE,"Data"}</definedName>
    <definedName name="bnji" localSheetId="36" hidden="1">{"macro",#N/A,FALSE,"Macro";"smq2",#N/A,FALSE,"Data";"smq3",#N/A,FALSE,"Data";"smq4",#N/A,FALSE,"Data";"smq5",#N/A,FALSE,"Data";"smq6",#N/A,FALSE,"Data";"smq7",#N/A,FALSE,"Data";"smq8",#N/A,FALSE,"Data";"smq9",#N/A,FALSE,"Data"}</definedName>
    <definedName name="bnji" localSheetId="37" hidden="1">{"macro",#N/A,FALSE,"Macro";"smq2",#N/A,FALSE,"Data";"smq3",#N/A,FALSE,"Data";"smq4",#N/A,FALSE,"Data";"smq5",#N/A,FALSE,"Data";"smq6",#N/A,FALSE,"Data";"smq7",#N/A,FALSE,"Data";"smq8",#N/A,FALSE,"Data";"smq9",#N/A,FALSE,"Data"}</definedName>
    <definedName name="bnji" localSheetId="39" hidden="1">{"macro",#N/A,FALSE,"Macro";"smq2",#N/A,FALSE,"Data";"smq3",#N/A,FALSE,"Data";"smq4",#N/A,FALSE,"Data";"smq5",#N/A,FALSE,"Data";"smq6",#N/A,FALSE,"Data";"smq7",#N/A,FALSE,"Data";"smq8",#N/A,FALSE,"Data";"smq9",#N/A,FALSE,"Data"}</definedName>
    <definedName name="bnji" localSheetId="42" hidden="1">{"macro",#N/A,FALSE,"Macro";"smq2",#N/A,FALSE,"Data";"smq3",#N/A,FALSE,"Data";"smq4",#N/A,FALSE,"Data";"smq5",#N/A,FALSE,"Data";"smq6",#N/A,FALSE,"Data";"smq7",#N/A,FALSE,"Data";"smq8",#N/A,FALSE,"Data";"smq9",#N/A,FALSE,"Data"}</definedName>
    <definedName name="bnji" localSheetId="5" hidden="1">{"macro",#N/A,FALSE,"Macro";"smq2",#N/A,FALSE,"Data";"smq3",#N/A,FALSE,"Data";"smq4",#N/A,FALSE,"Data";"smq5",#N/A,FALSE,"Data";"smq6",#N/A,FALSE,"Data";"smq7",#N/A,FALSE,"Data";"smq8",#N/A,FALSE,"Data";"smq9",#N/A,FALSE,"Data"}</definedName>
    <definedName name="bnji" localSheetId="46" hidden="1">{"macro",#N/A,FALSE,"Macro";"smq2",#N/A,FALSE,"Data";"smq3",#N/A,FALSE,"Data";"smq4",#N/A,FALSE,"Data";"smq5",#N/A,FALSE,"Data";"smq6",#N/A,FALSE,"Data";"smq7",#N/A,FALSE,"Data";"smq8",#N/A,FALSE,"Data";"smq9",#N/A,FALSE,"Data"}</definedName>
    <definedName name="bnji" localSheetId="48" hidden="1">{"macro",#N/A,FALSE,"Macro";"smq2",#N/A,FALSE,"Data";"smq3",#N/A,FALSE,"Data";"smq4",#N/A,FALSE,"Data";"smq5",#N/A,FALSE,"Data";"smq6",#N/A,FALSE,"Data";"smq7",#N/A,FALSE,"Data";"smq8",#N/A,FALSE,"Data";"smq9",#N/A,FALSE,"Data"}</definedName>
    <definedName name="bnji" localSheetId="49" hidden="1">{"macro",#N/A,FALSE,"Macro";"smq2",#N/A,FALSE,"Data";"smq3",#N/A,FALSE,"Data";"smq4",#N/A,FALSE,"Data";"smq5",#N/A,FALSE,"Data";"smq6",#N/A,FALSE,"Data";"smq7",#N/A,FALSE,"Data";"smq8",#N/A,FALSE,"Data";"smq9",#N/A,FALSE,"Data"}</definedName>
    <definedName name="bnji" hidden="1">{"macro",#N/A,FALSE,"Macro";"smq2",#N/A,FALSE,"Data";"smq3",#N/A,FALSE,"Data";"smq4",#N/A,FALSE,"Data";"smq5",#N/A,FALSE,"Data";"smq6",#N/A,FALSE,"Data";"smq7",#N/A,FALSE,"Data";"smq8",#N/A,FALSE,"Data";"smq9",#N/A,FALSE,"Data"}</definedName>
    <definedName name="bnu" localSheetId="23" hidden="1">{"Riqfin97",#N/A,FALSE,"Tran";"Riqfinpro",#N/A,FALSE,"Tran"}</definedName>
    <definedName name="bnu" localSheetId="27" hidden="1">{"Riqfin97",#N/A,FALSE,"Tran";"Riqfinpro",#N/A,FALSE,"Tran"}</definedName>
    <definedName name="bnu" localSheetId="31" hidden="1">{"Riqfin97",#N/A,FALSE,"Tran";"Riqfinpro",#N/A,FALSE,"Tran"}</definedName>
    <definedName name="bnu" localSheetId="32" hidden="1">{"Riqfin97",#N/A,FALSE,"Tran";"Riqfinpro",#N/A,FALSE,"Tran"}</definedName>
    <definedName name="bnu" localSheetId="34" hidden="1">{"Riqfin97",#N/A,FALSE,"Tran";"Riqfinpro",#N/A,FALSE,"Tran"}</definedName>
    <definedName name="bnu" localSheetId="35" hidden="1">{"Riqfin97",#N/A,FALSE,"Tran";"Riqfinpro",#N/A,FALSE,"Tran"}</definedName>
    <definedName name="bnu" localSheetId="36" hidden="1">{"Riqfin97",#N/A,FALSE,"Tran";"Riqfinpro",#N/A,FALSE,"Tran"}</definedName>
    <definedName name="bnu" localSheetId="37" hidden="1">{"Riqfin97",#N/A,FALSE,"Tran";"Riqfinpro",#N/A,FALSE,"Tran"}</definedName>
    <definedName name="bnu" localSheetId="39" hidden="1">{"Riqfin97",#N/A,FALSE,"Tran";"Riqfinpro",#N/A,FALSE,"Tran"}</definedName>
    <definedName name="bnu" localSheetId="42" hidden="1">{"Riqfin97",#N/A,FALSE,"Tran";"Riqfinpro",#N/A,FALSE,"Tran"}</definedName>
    <definedName name="bnu" localSheetId="5" hidden="1">{"Riqfin97",#N/A,FALSE,"Tran";"Riqfinpro",#N/A,FALSE,"Tran"}</definedName>
    <definedName name="bnu" localSheetId="46" hidden="1">{"Riqfin97",#N/A,FALSE,"Tran";"Riqfinpro",#N/A,FALSE,"Tran"}</definedName>
    <definedName name="bnu" localSheetId="48" hidden="1">{"Riqfin97",#N/A,FALSE,"Tran";"Riqfinpro",#N/A,FALSE,"Tran"}</definedName>
    <definedName name="bnu" localSheetId="49" hidden="1">{"Riqfin97",#N/A,FALSE,"Tran";"Riqfinpro",#N/A,FALSE,"Tran"}</definedName>
    <definedName name="bnu" hidden="1">{"Riqfin97",#N/A,FALSE,"Tran";"Riqfinpro",#N/A,FALSE,"Tran"}</definedName>
    <definedName name="cale">#REF!</definedName>
    <definedName name="cbn" localSheetId="23" hidden="1">{"TRADE_COMP",#N/A,FALSE,"TAB23APP";"BOP",#N/A,FALSE,"TAB6";"DOT",#N/A,FALSE,"TAB24APP";"EXTDEBT",#N/A,FALSE,"TAB25APP"}</definedName>
    <definedName name="cbn" localSheetId="27" hidden="1">{"TRADE_COMP",#N/A,FALSE,"TAB23APP";"BOP",#N/A,FALSE,"TAB6";"DOT",#N/A,FALSE,"TAB24APP";"EXTDEBT",#N/A,FALSE,"TAB25APP"}</definedName>
    <definedName name="cbn" localSheetId="31" hidden="1">{"TRADE_COMP",#N/A,FALSE,"TAB23APP";"BOP",#N/A,FALSE,"TAB6";"DOT",#N/A,FALSE,"TAB24APP";"EXTDEBT",#N/A,FALSE,"TAB25APP"}</definedName>
    <definedName name="cbn" localSheetId="32" hidden="1">{"TRADE_COMP",#N/A,FALSE,"TAB23APP";"BOP",#N/A,FALSE,"TAB6";"DOT",#N/A,FALSE,"TAB24APP";"EXTDEBT",#N/A,FALSE,"TAB25APP"}</definedName>
    <definedName name="cbn" localSheetId="34" hidden="1">{"TRADE_COMP",#N/A,FALSE,"TAB23APP";"BOP",#N/A,FALSE,"TAB6";"DOT",#N/A,FALSE,"TAB24APP";"EXTDEBT",#N/A,FALSE,"TAB25APP"}</definedName>
    <definedName name="cbn" localSheetId="35" hidden="1">{"TRADE_COMP",#N/A,FALSE,"TAB23APP";"BOP",#N/A,FALSE,"TAB6";"DOT",#N/A,FALSE,"TAB24APP";"EXTDEBT",#N/A,FALSE,"TAB25APP"}</definedName>
    <definedName name="cbn" localSheetId="36" hidden="1">{"TRADE_COMP",#N/A,FALSE,"TAB23APP";"BOP",#N/A,FALSE,"TAB6";"DOT",#N/A,FALSE,"TAB24APP";"EXTDEBT",#N/A,FALSE,"TAB25APP"}</definedName>
    <definedName name="cbn" localSheetId="37" hidden="1">{"TRADE_COMP",#N/A,FALSE,"TAB23APP";"BOP",#N/A,FALSE,"TAB6";"DOT",#N/A,FALSE,"TAB24APP";"EXTDEBT",#N/A,FALSE,"TAB25APP"}</definedName>
    <definedName name="cbn" localSheetId="39" hidden="1">{"TRADE_COMP",#N/A,FALSE,"TAB23APP";"BOP",#N/A,FALSE,"TAB6";"DOT",#N/A,FALSE,"TAB24APP";"EXTDEBT",#N/A,FALSE,"TAB25APP"}</definedName>
    <definedName name="cbn" localSheetId="42" hidden="1">{"TRADE_COMP",#N/A,FALSE,"TAB23APP";"BOP",#N/A,FALSE,"TAB6";"DOT",#N/A,FALSE,"TAB24APP";"EXTDEBT",#N/A,FALSE,"TAB25APP"}</definedName>
    <definedName name="cbn" localSheetId="5" hidden="1">{"TRADE_COMP",#N/A,FALSE,"TAB23APP";"BOP",#N/A,FALSE,"TAB6";"DOT",#N/A,FALSE,"TAB24APP";"EXTDEBT",#N/A,FALSE,"TAB25APP"}</definedName>
    <definedName name="cbn" localSheetId="46" hidden="1">{"TRADE_COMP",#N/A,FALSE,"TAB23APP";"BOP",#N/A,FALSE,"TAB6";"DOT",#N/A,FALSE,"TAB24APP";"EXTDEBT",#N/A,FALSE,"TAB25APP"}</definedName>
    <definedName name="cbn" localSheetId="48" hidden="1">{"TRADE_COMP",#N/A,FALSE,"TAB23APP";"BOP",#N/A,FALSE,"TAB6";"DOT",#N/A,FALSE,"TAB24APP";"EXTDEBT",#N/A,FALSE,"TAB25APP"}</definedName>
    <definedName name="cbn" localSheetId="49" hidden="1">{"TRADE_COMP",#N/A,FALSE,"TAB23APP";"BOP",#N/A,FALSE,"TAB6";"DOT",#N/A,FALSE,"TAB24APP";"EXTDEBT",#N/A,FALSE,"TAB25APP"}</definedName>
    <definedName name="cbn" hidden="1">{"TRADE_COMP",#N/A,FALSE,"TAB23APP";"BOP",#N/A,FALSE,"TAB6";"DOT",#N/A,FALSE,"TAB24APP";"EXTDEBT",#N/A,FALSE,"TAB25APP"}</definedName>
    <definedName name="cc" localSheetId="23" hidden="1">{"Riqfin97",#N/A,FALSE,"Tran";"Riqfinpro",#N/A,FALSE,"Tran"}</definedName>
    <definedName name="cc" localSheetId="27" hidden="1">{"Riqfin97",#N/A,FALSE,"Tran";"Riqfinpro",#N/A,FALSE,"Tran"}</definedName>
    <definedName name="cc" localSheetId="31" hidden="1">{"Riqfin97",#N/A,FALSE,"Tran";"Riqfinpro",#N/A,FALSE,"Tran"}</definedName>
    <definedName name="cc" localSheetId="32" hidden="1">{"Riqfin97",#N/A,FALSE,"Tran";"Riqfinpro",#N/A,FALSE,"Tran"}</definedName>
    <definedName name="cc" localSheetId="34" hidden="1">{"Riqfin97",#N/A,FALSE,"Tran";"Riqfinpro",#N/A,FALSE,"Tran"}</definedName>
    <definedName name="cc" localSheetId="35" hidden="1">{"Riqfin97",#N/A,FALSE,"Tran";"Riqfinpro",#N/A,FALSE,"Tran"}</definedName>
    <definedName name="cc" localSheetId="36" hidden="1">{"Riqfin97",#N/A,FALSE,"Tran";"Riqfinpro",#N/A,FALSE,"Tran"}</definedName>
    <definedName name="cc" localSheetId="37" hidden="1">{"Riqfin97",#N/A,FALSE,"Tran";"Riqfinpro",#N/A,FALSE,"Tran"}</definedName>
    <definedName name="cc" localSheetId="39" hidden="1">{"Riqfin97",#N/A,FALSE,"Tran";"Riqfinpro",#N/A,FALSE,"Tran"}</definedName>
    <definedName name="cc" localSheetId="42" hidden="1">{"Riqfin97",#N/A,FALSE,"Tran";"Riqfinpro",#N/A,FALSE,"Tran"}</definedName>
    <definedName name="cc" localSheetId="5" hidden="1">{"Riqfin97",#N/A,FALSE,"Tran";"Riqfinpro",#N/A,FALSE,"Tran"}</definedName>
    <definedName name="cc" localSheetId="46" hidden="1">{"Riqfin97",#N/A,FALSE,"Tran";"Riqfinpro",#N/A,FALSE,"Tran"}</definedName>
    <definedName name="cc" localSheetId="48" hidden="1">{"Riqfin97",#N/A,FALSE,"Tran";"Riqfinpro",#N/A,FALSE,"Tran"}</definedName>
    <definedName name="cc" localSheetId="49" hidden="1">{"Riqfin97",#N/A,FALSE,"Tran";"Riqfinpro",#N/A,FALSE,"Tran"}</definedName>
    <definedName name="cc" hidden="1">{"Riqfin97",#N/A,FALSE,"Tran";"Riqfinpro",#N/A,FALSE,"Tran"}</definedName>
    <definedName name="ccc" localSheetId="23" hidden="1">{"Riqfin97",#N/A,FALSE,"Tran";"Riqfinpro",#N/A,FALSE,"Tran"}</definedName>
    <definedName name="ccc" localSheetId="27" hidden="1">{"Riqfin97",#N/A,FALSE,"Tran";"Riqfinpro",#N/A,FALSE,"Tran"}</definedName>
    <definedName name="ccc" localSheetId="31" hidden="1">{"Riqfin97",#N/A,FALSE,"Tran";"Riqfinpro",#N/A,FALSE,"Tran"}</definedName>
    <definedName name="ccc" localSheetId="32" hidden="1">{"Riqfin97",#N/A,FALSE,"Tran";"Riqfinpro",#N/A,FALSE,"Tran"}</definedName>
    <definedName name="ccc" localSheetId="34" hidden="1">{"Riqfin97",#N/A,FALSE,"Tran";"Riqfinpro",#N/A,FALSE,"Tran"}</definedName>
    <definedName name="ccc" localSheetId="35" hidden="1">{"Riqfin97",#N/A,FALSE,"Tran";"Riqfinpro",#N/A,FALSE,"Tran"}</definedName>
    <definedName name="ccc" localSheetId="36" hidden="1">{"Riqfin97",#N/A,FALSE,"Tran";"Riqfinpro",#N/A,FALSE,"Tran"}</definedName>
    <definedName name="ccc" localSheetId="37" hidden="1">{"Riqfin97",#N/A,FALSE,"Tran";"Riqfinpro",#N/A,FALSE,"Tran"}</definedName>
    <definedName name="ccc" localSheetId="39" hidden="1">{"Riqfin97",#N/A,FALSE,"Tran";"Riqfinpro",#N/A,FALSE,"Tran"}</definedName>
    <definedName name="ccc" localSheetId="42" hidden="1">{"Riqfin97",#N/A,FALSE,"Tran";"Riqfinpro",#N/A,FALSE,"Tran"}</definedName>
    <definedName name="ccc" localSheetId="5" hidden="1">{"Riqfin97",#N/A,FALSE,"Tran";"Riqfinpro",#N/A,FALSE,"Tran"}</definedName>
    <definedName name="ccc" localSheetId="46" hidden="1">{"Riqfin97",#N/A,FALSE,"Tran";"Riqfinpro",#N/A,FALSE,"Tran"}</definedName>
    <definedName name="ccc" localSheetId="48" hidden="1">{"Riqfin97",#N/A,FALSE,"Tran";"Riqfinpro",#N/A,FALSE,"Tran"}</definedName>
    <definedName name="ccc" localSheetId="49" hidden="1">{"Riqfin97",#N/A,FALSE,"Tran";"Riqfinpro",#N/A,FALSE,"Tran"}</definedName>
    <definedName name="ccc" hidden="1">{"Riqfin97",#N/A,FALSE,"Tran";"Riqfinpro",#N/A,FALSE,"Tran"}</definedName>
    <definedName name="chart4" localSheetId="23" hidden="1">{#N/A,#N/A,FALSE,"CB";#N/A,#N/A,FALSE,"CMB";#N/A,#N/A,FALSE,"NBFI"}</definedName>
    <definedName name="chart4" localSheetId="27" hidden="1">{#N/A,#N/A,FALSE,"CB";#N/A,#N/A,FALSE,"CMB";#N/A,#N/A,FALSE,"NBFI"}</definedName>
    <definedName name="chart4" localSheetId="31" hidden="1">{#N/A,#N/A,FALSE,"CB";#N/A,#N/A,FALSE,"CMB";#N/A,#N/A,FALSE,"NBFI"}</definedName>
    <definedName name="chart4" localSheetId="32" hidden="1">{#N/A,#N/A,FALSE,"CB";#N/A,#N/A,FALSE,"CMB";#N/A,#N/A,FALSE,"NBFI"}</definedName>
    <definedName name="chart4" localSheetId="34" hidden="1">{#N/A,#N/A,FALSE,"CB";#N/A,#N/A,FALSE,"CMB";#N/A,#N/A,FALSE,"NBFI"}</definedName>
    <definedName name="chart4" localSheetId="35" hidden="1">{#N/A,#N/A,FALSE,"CB";#N/A,#N/A,FALSE,"CMB";#N/A,#N/A,FALSE,"NBFI"}</definedName>
    <definedName name="chart4" localSheetId="36" hidden="1">{#N/A,#N/A,FALSE,"CB";#N/A,#N/A,FALSE,"CMB";#N/A,#N/A,FALSE,"NBFI"}</definedName>
    <definedName name="chart4" localSheetId="37" hidden="1">{#N/A,#N/A,FALSE,"CB";#N/A,#N/A,FALSE,"CMB";#N/A,#N/A,FALSE,"NBFI"}</definedName>
    <definedName name="chart4" localSheetId="39" hidden="1">{#N/A,#N/A,FALSE,"CB";#N/A,#N/A,FALSE,"CMB";#N/A,#N/A,FALSE,"NBFI"}</definedName>
    <definedName name="chart4" localSheetId="42" hidden="1">{#N/A,#N/A,FALSE,"CB";#N/A,#N/A,FALSE,"CMB";#N/A,#N/A,FALSE,"NBFI"}</definedName>
    <definedName name="chart4" localSheetId="5" hidden="1">{#N/A,#N/A,FALSE,"CB";#N/A,#N/A,FALSE,"CMB";#N/A,#N/A,FALSE,"NBFI"}</definedName>
    <definedName name="chart4" localSheetId="46" hidden="1">{#N/A,#N/A,FALSE,"CB";#N/A,#N/A,FALSE,"CMB";#N/A,#N/A,FALSE,"NBFI"}</definedName>
    <definedName name="chart4" localSheetId="48" hidden="1">{#N/A,#N/A,FALSE,"CB";#N/A,#N/A,FALSE,"CMB";#N/A,#N/A,FALSE,"NBFI"}</definedName>
    <definedName name="chart4" localSheetId="49" hidden="1">{#N/A,#N/A,FALSE,"CB";#N/A,#N/A,FALSE,"CMB";#N/A,#N/A,FALSE,"NBFI"}</definedName>
    <definedName name="chart4" hidden="1">{#N/A,#N/A,FALSE,"CB";#N/A,#N/A,FALSE,"CMB";#N/A,#N/A,FALSE,"NBFI"}</definedName>
    <definedName name="comp" localSheetId="23" hidden="1">{"BOP_TAB",#N/A,FALSE,"N";"MIDTERM_TAB",#N/A,FALSE,"O";"FUND_CRED",#N/A,FALSE,"P";"DEBT_TAB1",#N/A,FALSE,"Q";"DEBT_TAB2",#N/A,FALSE,"Q";"FORFIN_TAB1",#N/A,FALSE,"R";"FORFIN_TAB2",#N/A,FALSE,"R";"BOP_ANALY",#N/A,FALSE,"U"}</definedName>
    <definedName name="comp" localSheetId="27" hidden="1">{"BOP_TAB",#N/A,FALSE,"N";"MIDTERM_TAB",#N/A,FALSE,"O";"FUND_CRED",#N/A,FALSE,"P";"DEBT_TAB1",#N/A,FALSE,"Q";"DEBT_TAB2",#N/A,FALSE,"Q";"FORFIN_TAB1",#N/A,FALSE,"R";"FORFIN_TAB2",#N/A,FALSE,"R";"BOP_ANALY",#N/A,FALSE,"U"}</definedName>
    <definedName name="comp" localSheetId="31" hidden="1">{"BOP_TAB",#N/A,FALSE,"N";"MIDTERM_TAB",#N/A,FALSE,"O";"FUND_CRED",#N/A,FALSE,"P";"DEBT_TAB1",#N/A,FALSE,"Q";"DEBT_TAB2",#N/A,FALSE,"Q";"FORFIN_TAB1",#N/A,FALSE,"R";"FORFIN_TAB2",#N/A,FALSE,"R";"BOP_ANALY",#N/A,FALSE,"U"}</definedName>
    <definedName name="comp" localSheetId="32" hidden="1">{"BOP_TAB",#N/A,FALSE,"N";"MIDTERM_TAB",#N/A,FALSE,"O";"FUND_CRED",#N/A,FALSE,"P";"DEBT_TAB1",#N/A,FALSE,"Q";"DEBT_TAB2",#N/A,FALSE,"Q";"FORFIN_TAB1",#N/A,FALSE,"R";"FORFIN_TAB2",#N/A,FALSE,"R";"BOP_ANALY",#N/A,FALSE,"U"}</definedName>
    <definedName name="comp" localSheetId="34" hidden="1">{"BOP_TAB",#N/A,FALSE,"N";"MIDTERM_TAB",#N/A,FALSE,"O";"FUND_CRED",#N/A,FALSE,"P";"DEBT_TAB1",#N/A,FALSE,"Q";"DEBT_TAB2",#N/A,FALSE,"Q";"FORFIN_TAB1",#N/A,FALSE,"R";"FORFIN_TAB2",#N/A,FALSE,"R";"BOP_ANALY",#N/A,FALSE,"U"}</definedName>
    <definedName name="comp" localSheetId="35" hidden="1">{"BOP_TAB",#N/A,FALSE,"N";"MIDTERM_TAB",#N/A,FALSE,"O";"FUND_CRED",#N/A,FALSE,"P";"DEBT_TAB1",#N/A,FALSE,"Q";"DEBT_TAB2",#N/A,FALSE,"Q";"FORFIN_TAB1",#N/A,FALSE,"R";"FORFIN_TAB2",#N/A,FALSE,"R";"BOP_ANALY",#N/A,FALSE,"U"}</definedName>
    <definedName name="comp" localSheetId="36" hidden="1">{"BOP_TAB",#N/A,FALSE,"N";"MIDTERM_TAB",#N/A,FALSE,"O";"FUND_CRED",#N/A,FALSE,"P";"DEBT_TAB1",#N/A,FALSE,"Q";"DEBT_TAB2",#N/A,FALSE,"Q";"FORFIN_TAB1",#N/A,FALSE,"R";"FORFIN_TAB2",#N/A,FALSE,"R";"BOP_ANALY",#N/A,FALSE,"U"}</definedName>
    <definedName name="comp" localSheetId="37" hidden="1">{"BOP_TAB",#N/A,FALSE,"N";"MIDTERM_TAB",#N/A,FALSE,"O";"FUND_CRED",#N/A,FALSE,"P";"DEBT_TAB1",#N/A,FALSE,"Q";"DEBT_TAB2",#N/A,FALSE,"Q";"FORFIN_TAB1",#N/A,FALSE,"R";"FORFIN_TAB2",#N/A,FALSE,"R";"BOP_ANALY",#N/A,FALSE,"U"}</definedName>
    <definedName name="comp" localSheetId="39" hidden="1">{"BOP_TAB",#N/A,FALSE,"N";"MIDTERM_TAB",#N/A,FALSE,"O";"FUND_CRED",#N/A,FALSE,"P";"DEBT_TAB1",#N/A,FALSE,"Q";"DEBT_TAB2",#N/A,FALSE,"Q";"FORFIN_TAB1",#N/A,FALSE,"R";"FORFIN_TAB2",#N/A,FALSE,"R";"BOP_ANALY",#N/A,FALSE,"U"}</definedName>
    <definedName name="comp" localSheetId="42" hidden="1">{"BOP_TAB",#N/A,FALSE,"N";"MIDTERM_TAB",#N/A,FALSE,"O";"FUND_CRED",#N/A,FALSE,"P";"DEBT_TAB1",#N/A,FALSE,"Q";"DEBT_TAB2",#N/A,FALSE,"Q";"FORFIN_TAB1",#N/A,FALSE,"R";"FORFIN_TAB2",#N/A,FALSE,"R";"BOP_ANALY",#N/A,FALSE,"U"}</definedName>
    <definedName name="comp" localSheetId="5" hidden="1">{"BOP_TAB",#N/A,FALSE,"N";"MIDTERM_TAB",#N/A,FALSE,"O";"FUND_CRED",#N/A,FALSE,"P";"DEBT_TAB1",#N/A,FALSE,"Q";"DEBT_TAB2",#N/A,FALSE,"Q";"FORFIN_TAB1",#N/A,FALSE,"R";"FORFIN_TAB2",#N/A,FALSE,"R";"BOP_ANALY",#N/A,FALSE,"U"}</definedName>
    <definedName name="comp" localSheetId="46" hidden="1">{"BOP_TAB",#N/A,FALSE,"N";"MIDTERM_TAB",#N/A,FALSE,"O";"FUND_CRED",#N/A,FALSE,"P";"DEBT_TAB1",#N/A,FALSE,"Q";"DEBT_TAB2",#N/A,FALSE,"Q";"FORFIN_TAB1",#N/A,FALSE,"R";"FORFIN_TAB2",#N/A,FALSE,"R";"BOP_ANALY",#N/A,FALSE,"U"}</definedName>
    <definedName name="comp" localSheetId="48" hidden="1">{"BOP_TAB",#N/A,FALSE,"N";"MIDTERM_TAB",#N/A,FALSE,"O";"FUND_CRED",#N/A,FALSE,"P";"DEBT_TAB1",#N/A,FALSE,"Q";"DEBT_TAB2",#N/A,FALSE,"Q";"FORFIN_TAB1",#N/A,FALSE,"R";"FORFIN_TAB2",#N/A,FALSE,"R";"BOP_ANALY",#N/A,FALSE,"U"}</definedName>
    <definedName name="comp" localSheetId="49" hidden="1">{"BOP_TAB",#N/A,FALSE,"N";"MIDTERM_TAB",#N/A,FALSE,"O";"FUND_CRED",#N/A,FALSE,"P";"DEBT_TAB1",#N/A,FALSE,"Q";"DEBT_TAB2",#N/A,FALSE,"Q";"FORFIN_TAB1",#N/A,FALSE,"R";"FORFIN_TAB2",#N/A,FALSE,"R";"BOP_ANALY",#N/A,FALSE,"U"}</definedName>
    <definedName name="comp" hidden="1">{"BOP_TAB",#N/A,FALSE,"N";"MIDTERM_TAB",#N/A,FALSE,"O";"FUND_CRED",#N/A,FALSE,"P";"DEBT_TAB1",#N/A,FALSE,"Q";"DEBT_TAB2",#N/A,FALSE,"Q";"FORFIN_TAB1",#N/A,FALSE,"R";"FORFIN_TAB2",#N/A,FALSE,"R";"BOP_ANALY",#N/A,FALSE,"U"}</definedName>
    <definedName name="copy" localSheetId="42">#REF!</definedName>
    <definedName name="copy" localSheetId="48">#REF!</definedName>
    <definedName name="copy" localSheetId="49">#REF!</definedName>
    <definedName name="copy">#REF!</definedName>
    <definedName name="COUNTER" localSheetId="42">#REF!</definedName>
    <definedName name="COUNTER" localSheetId="48">#REF!</definedName>
    <definedName name="COUNTER" localSheetId="49">#REF!</definedName>
    <definedName name="COUNTER">#REF!</definedName>
    <definedName name="Cuprins" localSheetId="33">#REF!</definedName>
    <definedName name="Cuprins" localSheetId="42">#REF!</definedName>
    <definedName name="Cuprins" localSheetId="48">#REF!</definedName>
    <definedName name="Cuprins" localSheetId="49">#REF!</definedName>
    <definedName name="Cuprins" localSheetId="12">#REF!</definedName>
    <definedName name="Cuprins">#REF!</definedName>
    <definedName name="cvbn" localSheetId="23" hidden="1">{"DEPOSITS",#N/A,FALSE,"COMML_MON";"LOANS",#N/A,FALSE,"COMML_MON"}</definedName>
    <definedName name="cvbn" localSheetId="27" hidden="1">{"DEPOSITS",#N/A,FALSE,"COMML_MON";"LOANS",#N/A,FALSE,"COMML_MON"}</definedName>
    <definedName name="cvbn" localSheetId="31" hidden="1">{"DEPOSITS",#N/A,FALSE,"COMML_MON";"LOANS",#N/A,FALSE,"COMML_MON"}</definedName>
    <definedName name="cvbn" localSheetId="32" hidden="1">{"DEPOSITS",#N/A,FALSE,"COMML_MON";"LOANS",#N/A,FALSE,"COMML_MON"}</definedName>
    <definedName name="cvbn" localSheetId="34" hidden="1">{"DEPOSITS",#N/A,FALSE,"COMML_MON";"LOANS",#N/A,FALSE,"COMML_MON"}</definedName>
    <definedName name="cvbn" localSheetId="35" hidden="1">{"DEPOSITS",#N/A,FALSE,"COMML_MON";"LOANS",#N/A,FALSE,"COMML_MON"}</definedName>
    <definedName name="cvbn" localSheetId="36" hidden="1">{"DEPOSITS",#N/A,FALSE,"COMML_MON";"LOANS",#N/A,FALSE,"COMML_MON"}</definedName>
    <definedName name="cvbn" localSheetId="37" hidden="1">{"DEPOSITS",#N/A,FALSE,"COMML_MON";"LOANS",#N/A,FALSE,"COMML_MON"}</definedName>
    <definedName name="cvbn" localSheetId="39" hidden="1">{"DEPOSITS",#N/A,FALSE,"COMML_MON";"LOANS",#N/A,FALSE,"COMML_MON"}</definedName>
    <definedName name="cvbn" localSheetId="42" hidden="1">{"DEPOSITS",#N/A,FALSE,"COMML_MON";"LOANS",#N/A,FALSE,"COMML_MON"}</definedName>
    <definedName name="cvbn" localSheetId="5" hidden="1">{"DEPOSITS",#N/A,FALSE,"COMML_MON";"LOANS",#N/A,FALSE,"COMML_MON"}</definedName>
    <definedName name="cvbn" localSheetId="46" hidden="1">{"DEPOSITS",#N/A,FALSE,"COMML_MON";"LOANS",#N/A,FALSE,"COMML_MON"}</definedName>
    <definedName name="cvbn" localSheetId="48" hidden="1">{"DEPOSITS",#N/A,FALSE,"COMML_MON";"LOANS",#N/A,FALSE,"COMML_MON"}</definedName>
    <definedName name="cvbn" localSheetId="49" hidden="1">{"DEPOSITS",#N/A,FALSE,"COMML_MON";"LOANS",#N/A,FALSE,"COMML_MON"}</definedName>
    <definedName name="cvbn" hidden="1">{"DEPOSITS",#N/A,FALSE,"COMML_MON";"LOANS",#N/A,FALSE,"COMML_MON"}</definedName>
    <definedName name="_xlnm.Database" localSheetId="33">#REF!</definedName>
    <definedName name="_xlnm.Database" localSheetId="42">#REF!</definedName>
    <definedName name="_xlnm.Database" localSheetId="48">#REF!</definedName>
    <definedName name="_xlnm.Database" localSheetId="49">#REF!</definedName>
    <definedName name="_xlnm.Database" localSheetId="12">#REF!</definedName>
    <definedName name="_xlnm.Database">#REF!</definedName>
    <definedName name="Database_MI" localSheetId="33">#REF!</definedName>
    <definedName name="Database_MI" localSheetId="42">#REF!</definedName>
    <definedName name="Database_MI" localSheetId="48">#REF!</definedName>
    <definedName name="Database_MI" localSheetId="49">#REF!</definedName>
    <definedName name="Database_MI" localSheetId="12">#REF!</definedName>
    <definedName name="Database_MI">#REF!</definedName>
    <definedName name="date" localSheetId="49">#REF!</definedName>
    <definedName name="date">#REF!</definedName>
    <definedName name="DATES" localSheetId="33">#REF!</definedName>
    <definedName name="DATES" localSheetId="42">#REF!</definedName>
    <definedName name="DATES" localSheetId="48">#REF!</definedName>
    <definedName name="DATES" localSheetId="49">#REF!</definedName>
    <definedName name="DATES" localSheetId="12">#REF!</definedName>
    <definedName name="DATES">#REF!</definedName>
    <definedName name="dd" localSheetId="23" hidden="1">{"Riqfin97",#N/A,FALSE,"Tran";"Riqfinpro",#N/A,FALSE,"Tran"}</definedName>
    <definedName name="dd" localSheetId="27" hidden="1">{"Riqfin97",#N/A,FALSE,"Tran";"Riqfinpro",#N/A,FALSE,"Tran"}</definedName>
    <definedName name="dd" localSheetId="31" hidden="1">{"Riqfin97",#N/A,FALSE,"Tran";"Riqfinpro",#N/A,FALSE,"Tran"}</definedName>
    <definedName name="dd" localSheetId="32" hidden="1">{"Riqfin97",#N/A,FALSE,"Tran";"Riqfinpro",#N/A,FALSE,"Tran"}</definedName>
    <definedName name="dd" localSheetId="34" hidden="1">{"Riqfin97",#N/A,FALSE,"Tran";"Riqfinpro",#N/A,FALSE,"Tran"}</definedName>
    <definedName name="dd" localSheetId="35" hidden="1">{"Riqfin97",#N/A,FALSE,"Tran";"Riqfinpro",#N/A,FALSE,"Tran"}</definedName>
    <definedName name="dd" localSheetId="36" hidden="1">{"Riqfin97",#N/A,FALSE,"Tran";"Riqfinpro",#N/A,FALSE,"Tran"}</definedName>
    <definedName name="dd" localSheetId="37" hidden="1">{"Riqfin97",#N/A,FALSE,"Tran";"Riqfinpro",#N/A,FALSE,"Tran"}</definedName>
    <definedName name="dd" localSheetId="39" hidden="1">{"Riqfin97",#N/A,FALSE,"Tran";"Riqfinpro",#N/A,FALSE,"Tran"}</definedName>
    <definedName name="dd" localSheetId="42" hidden="1">{"Riqfin97",#N/A,FALSE,"Tran";"Riqfinpro",#N/A,FALSE,"Tran"}</definedName>
    <definedName name="dd" localSheetId="5" hidden="1">{"Riqfin97",#N/A,FALSE,"Tran";"Riqfinpro",#N/A,FALSE,"Tran"}</definedName>
    <definedName name="dd" localSheetId="46" hidden="1">{"Riqfin97",#N/A,FALSE,"Tran";"Riqfinpro",#N/A,FALSE,"Tran"}</definedName>
    <definedName name="dd" localSheetId="48" hidden="1">{"Riqfin97",#N/A,FALSE,"Tran";"Riqfinpro",#N/A,FALSE,"Tran"}</definedName>
    <definedName name="dd" localSheetId="49" hidden="1">{"Riqfin97",#N/A,FALSE,"Tran";"Riqfinpro",#N/A,FALSE,"Tran"}</definedName>
    <definedName name="dd" hidden="1">{"Riqfin97",#N/A,FALSE,"Tran";"Riqfinpro",#N/A,FALSE,"Tran"}</definedName>
    <definedName name="ddd" localSheetId="23" hidden="1">{"Riqfin97",#N/A,FALSE,"Tran";"Riqfinpro",#N/A,FALSE,"Tran"}</definedName>
    <definedName name="ddd" localSheetId="27" hidden="1">{"Riqfin97",#N/A,FALSE,"Tran";"Riqfinpro",#N/A,FALSE,"Tran"}</definedName>
    <definedName name="ddd" localSheetId="31" hidden="1">{"Riqfin97",#N/A,FALSE,"Tran";"Riqfinpro",#N/A,FALSE,"Tran"}</definedName>
    <definedName name="ddd" localSheetId="32" hidden="1">{"Riqfin97",#N/A,FALSE,"Tran";"Riqfinpro",#N/A,FALSE,"Tran"}</definedName>
    <definedName name="ddd" localSheetId="34" hidden="1">{"Riqfin97",#N/A,FALSE,"Tran";"Riqfinpro",#N/A,FALSE,"Tran"}</definedName>
    <definedName name="ddd" localSheetId="35" hidden="1">{"Riqfin97",#N/A,FALSE,"Tran";"Riqfinpro",#N/A,FALSE,"Tran"}</definedName>
    <definedName name="ddd" localSheetId="36" hidden="1">{"Riqfin97",#N/A,FALSE,"Tran";"Riqfinpro",#N/A,FALSE,"Tran"}</definedName>
    <definedName name="ddd" localSheetId="37" hidden="1">{"Riqfin97",#N/A,FALSE,"Tran";"Riqfinpro",#N/A,FALSE,"Tran"}</definedName>
    <definedName name="ddd" localSheetId="39" hidden="1">{"Riqfin97",#N/A,FALSE,"Tran";"Riqfinpro",#N/A,FALSE,"Tran"}</definedName>
    <definedName name="ddd" localSheetId="42" hidden="1">{"Riqfin97",#N/A,FALSE,"Tran";"Riqfinpro",#N/A,FALSE,"Tran"}</definedName>
    <definedName name="ddd" localSheetId="5" hidden="1">{"Riqfin97",#N/A,FALSE,"Tran";"Riqfinpro",#N/A,FALSE,"Tran"}</definedName>
    <definedName name="ddd" localSheetId="46" hidden="1">{"Riqfin97",#N/A,FALSE,"Tran";"Riqfinpro",#N/A,FALSE,"Tran"}</definedName>
    <definedName name="ddd" localSheetId="48" hidden="1">{"Riqfin97",#N/A,FALSE,"Tran";"Riqfinpro",#N/A,FALSE,"Tran"}</definedName>
    <definedName name="ddd" localSheetId="49" hidden="1">{"Riqfin97",#N/A,FALSE,"Tran";"Riqfinpro",#N/A,FALSE,"Tran"}</definedName>
    <definedName name="ddd" hidden="1">{"Riqfin97",#N/A,FALSE,"Tran";"Riqfinpro",#N/A,FALSE,"Tran"}</definedName>
    <definedName name="deed" localSheetId="23" hidden="1">{"TRADE_COMP",#N/A,FALSE,"TAB23APP";"BOP",#N/A,FALSE,"TAB6";"DOT",#N/A,FALSE,"TAB24APP";"EXTDEBT",#N/A,FALSE,"TAB25APP"}</definedName>
    <definedName name="deed" localSheetId="27" hidden="1">{"TRADE_COMP",#N/A,FALSE,"TAB23APP";"BOP",#N/A,FALSE,"TAB6";"DOT",#N/A,FALSE,"TAB24APP";"EXTDEBT",#N/A,FALSE,"TAB25APP"}</definedName>
    <definedName name="deed" localSheetId="31" hidden="1">{"TRADE_COMP",#N/A,FALSE,"TAB23APP";"BOP",#N/A,FALSE,"TAB6";"DOT",#N/A,FALSE,"TAB24APP";"EXTDEBT",#N/A,FALSE,"TAB25APP"}</definedName>
    <definedName name="deed" localSheetId="32" hidden="1">{"TRADE_COMP",#N/A,FALSE,"TAB23APP";"BOP",#N/A,FALSE,"TAB6";"DOT",#N/A,FALSE,"TAB24APP";"EXTDEBT",#N/A,FALSE,"TAB25APP"}</definedName>
    <definedName name="deed" localSheetId="34" hidden="1">{"TRADE_COMP",#N/A,FALSE,"TAB23APP";"BOP",#N/A,FALSE,"TAB6";"DOT",#N/A,FALSE,"TAB24APP";"EXTDEBT",#N/A,FALSE,"TAB25APP"}</definedName>
    <definedName name="deed" localSheetId="35" hidden="1">{"TRADE_COMP",#N/A,FALSE,"TAB23APP";"BOP",#N/A,FALSE,"TAB6";"DOT",#N/A,FALSE,"TAB24APP";"EXTDEBT",#N/A,FALSE,"TAB25APP"}</definedName>
    <definedName name="deed" localSheetId="36" hidden="1">{"TRADE_COMP",#N/A,FALSE,"TAB23APP";"BOP",#N/A,FALSE,"TAB6";"DOT",#N/A,FALSE,"TAB24APP";"EXTDEBT",#N/A,FALSE,"TAB25APP"}</definedName>
    <definedName name="deed" localSheetId="37" hidden="1">{"TRADE_COMP",#N/A,FALSE,"TAB23APP";"BOP",#N/A,FALSE,"TAB6";"DOT",#N/A,FALSE,"TAB24APP";"EXTDEBT",#N/A,FALSE,"TAB25APP"}</definedName>
    <definedName name="deed" localSheetId="39" hidden="1">{"TRADE_COMP",#N/A,FALSE,"TAB23APP";"BOP",#N/A,FALSE,"TAB6";"DOT",#N/A,FALSE,"TAB24APP";"EXTDEBT",#N/A,FALSE,"TAB25APP"}</definedName>
    <definedName name="deed" localSheetId="42" hidden="1">{"TRADE_COMP",#N/A,FALSE,"TAB23APP";"BOP",#N/A,FALSE,"TAB6";"DOT",#N/A,FALSE,"TAB24APP";"EXTDEBT",#N/A,FALSE,"TAB25APP"}</definedName>
    <definedName name="deed" localSheetId="5" hidden="1">{"TRADE_COMP",#N/A,FALSE,"TAB23APP";"BOP",#N/A,FALSE,"TAB6";"DOT",#N/A,FALSE,"TAB24APP";"EXTDEBT",#N/A,FALSE,"TAB25APP"}</definedName>
    <definedName name="deed" localSheetId="46" hidden="1">{"TRADE_COMP",#N/A,FALSE,"TAB23APP";"BOP",#N/A,FALSE,"TAB6";"DOT",#N/A,FALSE,"TAB24APP";"EXTDEBT",#N/A,FALSE,"TAB25APP"}</definedName>
    <definedName name="deed" localSheetId="48" hidden="1">{"TRADE_COMP",#N/A,FALSE,"TAB23APP";"BOP",#N/A,FALSE,"TAB6";"DOT",#N/A,FALSE,"TAB24APP";"EXTDEBT",#N/A,FALSE,"TAB25APP"}</definedName>
    <definedName name="deed" localSheetId="49" hidden="1">{"TRADE_COMP",#N/A,FALSE,"TAB23APP";"BOP",#N/A,FALSE,"TAB6";"DOT",#N/A,FALSE,"TAB24APP";"EXTDEBT",#N/A,FALSE,"TAB25APP"}</definedName>
    <definedName name="deed" hidden="1">{"TRADE_COMP",#N/A,FALSE,"TAB23APP";"BOP",#N/A,FALSE,"TAB6";"DOT",#N/A,FALSE,"TAB24APP";"EXTDEBT",#N/A,FALSE,"TAB25APP"}</definedName>
    <definedName name="dftyihiuh" localSheetId="23" hidden="1">{"macro",#N/A,FALSE,"Macro";"smq2",#N/A,FALSE,"Data";"smq3",#N/A,FALSE,"Data";"smq4",#N/A,FALSE,"Data";"smq5",#N/A,FALSE,"Data";"smq6",#N/A,FALSE,"Data";"smq7",#N/A,FALSE,"Data";"smq8",#N/A,FALSE,"Data";"smq9",#N/A,FALSE,"Data"}</definedName>
    <definedName name="dftyihiuh" localSheetId="27" hidden="1">{"macro",#N/A,FALSE,"Macro";"smq2",#N/A,FALSE,"Data";"smq3",#N/A,FALSE,"Data";"smq4",#N/A,FALSE,"Data";"smq5",#N/A,FALSE,"Data";"smq6",#N/A,FALSE,"Data";"smq7",#N/A,FALSE,"Data";"smq8",#N/A,FALSE,"Data";"smq9",#N/A,FALSE,"Data"}</definedName>
    <definedName name="dftyihiuh" localSheetId="31" hidden="1">{"macro",#N/A,FALSE,"Macro";"smq2",#N/A,FALSE,"Data";"smq3",#N/A,FALSE,"Data";"smq4",#N/A,FALSE,"Data";"smq5",#N/A,FALSE,"Data";"smq6",#N/A,FALSE,"Data";"smq7",#N/A,FALSE,"Data";"smq8",#N/A,FALSE,"Data";"smq9",#N/A,FALSE,"Data"}</definedName>
    <definedName name="dftyihiuh" localSheetId="32" hidden="1">{"macro",#N/A,FALSE,"Macro";"smq2",#N/A,FALSE,"Data";"smq3",#N/A,FALSE,"Data";"smq4",#N/A,FALSE,"Data";"smq5",#N/A,FALSE,"Data";"smq6",#N/A,FALSE,"Data";"smq7",#N/A,FALSE,"Data";"smq8",#N/A,FALSE,"Data";"smq9",#N/A,FALSE,"Data"}</definedName>
    <definedName name="dftyihiuh" localSheetId="34" hidden="1">{"macro",#N/A,FALSE,"Macro";"smq2",#N/A,FALSE,"Data";"smq3",#N/A,FALSE,"Data";"smq4",#N/A,FALSE,"Data";"smq5",#N/A,FALSE,"Data";"smq6",#N/A,FALSE,"Data";"smq7",#N/A,FALSE,"Data";"smq8",#N/A,FALSE,"Data";"smq9",#N/A,FALSE,"Data"}</definedName>
    <definedName name="dftyihiuh" localSheetId="35" hidden="1">{"macro",#N/A,FALSE,"Macro";"smq2",#N/A,FALSE,"Data";"smq3",#N/A,FALSE,"Data";"smq4",#N/A,FALSE,"Data";"smq5",#N/A,FALSE,"Data";"smq6",#N/A,FALSE,"Data";"smq7",#N/A,FALSE,"Data";"smq8",#N/A,FALSE,"Data";"smq9",#N/A,FALSE,"Data"}</definedName>
    <definedName name="dftyihiuh" localSheetId="36" hidden="1">{"macro",#N/A,FALSE,"Macro";"smq2",#N/A,FALSE,"Data";"smq3",#N/A,FALSE,"Data";"smq4",#N/A,FALSE,"Data";"smq5",#N/A,FALSE,"Data";"smq6",#N/A,FALSE,"Data";"smq7",#N/A,FALSE,"Data";"smq8",#N/A,FALSE,"Data";"smq9",#N/A,FALSE,"Data"}</definedName>
    <definedName name="dftyihiuh" localSheetId="37" hidden="1">{"macro",#N/A,FALSE,"Macro";"smq2",#N/A,FALSE,"Data";"smq3",#N/A,FALSE,"Data";"smq4",#N/A,FALSE,"Data";"smq5",#N/A,FALSE,"Data";"smq6",#N/A,FALSE,"Data";"smq7",#N/A,FALSE,"Data";"smq8",#N/A,FALSE,"Data";"smq9",#N/A,FALSE,"Data"}</definedName>
    <definedName name="dftyihiuh" localSheetId="39" hidden="1">{"macro",#N/A,FALSE,"Macro";"smq2",#N/A,FALSE,"Data";"smq3",#N/A,FALSE,"Data";"smq4",#N/A,FALSE,"Data";"smq5",#N/A,FALSE,"Data";"smq6",#N/A,FALSE,"Data";"smq7",#N/A,FALSE,"Data";"smq8",#N/A,FALSE,"Data";"smq9",#N/A,FALSE,"Data"}</definedName>
    <definedName name="dftyihiuh" localSheetId="42" hidden="1">{"macro",#N/A,FALSE,"Macro";"smq2",#N/A,FALSE,"Data";"smq3",#N/A,FALSE,"Data";"smq4",#N/A,FALSE,"Data";"smq5",#N/A,FALSE,"Data";"smq6",#N/A,FALSE,"Data";"smq7",#N/A,FALSE,"Data";"smq8",#N/A,FALSE,"Data";"smq9",#N/A,FALSE,"Data"}</definedName>
    <definedName name="dftyihiuh" localSheetId="5" hidden="1">{"macro",#N/A,FALSE,"Macro";"smq2",#N/A,FALSE,"Data";"smq3",#N/A,FALSE,"Data";"smq4",#N/A,FALSE,"Data";"smq5",#N/A,FALSE,"Data";"smq6",#N/A,FALSE,"Data";"smq7",#N/A,FALSE,"Data";"smq8",#N/A,FALSE,"Data";"smq9",#N/A,FALSE,"Data"}</definedName>
    <definedName name="dftyihiuh" localSheetId="46" hidden="1">{"macro",#N/A,FALSE,"Macro";"smq2",#N/A,FALSE,"Data";"smq3",#N/A,FALSE,"Data";"smq4",#N/A,FALSE,"Data";"smq5",#N/A,FALSE,"Data";"smq6",#N/A,FALSE,"Data";"smq7",#N/A,FALSE,"Data";"smq8",#N/A,FALSE,"Data";"smq9",#N/A,FALSE,"Data"}</definedName>
    <definedName name="dftyihiuh" localSheetId="48" hidden="1">{"macro",#N/A,FALSE,"Macro";"smq2",#N/A,FALSE,"Data";"smq3",#N/A,FALSE,"Data";"smq4",#N/A,FALSE,"Data";"smq5",#N/A,FALSE,"Data";"smq6",#N/A,FALSE,"Data";"smq7",#N/A,FALSE,"Data";"smq8",#N/A,FALSE,"Data";"smq9",#N/A,FALSE,"Data"}</definedName>
    <definedName name="dftyihiuh" localSheetId="49" hidden="1">{"macro",#N/A,FALSE,"Macro";"smq2",#N/A,FALSE,"Data";"smq3",#N/A,FALSE,"Data";"smq4",#N/A,FALSE,"Data";"smq5",#N/A,FALSE,"Data";"smq6",#N/A,FALSE,"Data";"smq7",#N/A,FALSE,"Data";"smq8",#N/A,FALSE,"Data";"smq9",#N/A,FALSE,"Data"}</definedName>
    <definedName name="dftyihiuh" hidden="1">{"macro",#N/A,FALSE,"Macro";"smq2",#N/A,FALSE,"Data";"smq3",#N/A,FALSE,"Data";"smq4",#N/A,FALSE,"Data";"smq5",#N/A,FALSE,"Data";"smq6",#N/A,FALSE,"Data";"smq7",#N/A,FALSE,"Data";"smq8",#N/A,FALSE,"Data";"smq9",#N/A,FALSE,"Data"}</definedName>
    <definedName name="dghj" localSheetId="23" hidden="1">{"partial screen",#N/A,FALSE,"State_Gov't"}</definedName>
    <definedName name="dghj" localSheetId="27" hidden="1">{"partial screen",#N/A,FALSE,"State_Gov't"}</definedName>
    <definedName name="dghj" localSheetId="31" hidden="1">{"partial screen",#N/A,FALSE,"State_Gov't"}</definedName>
    <definedName name="dghj" localSheetId="32" hidden="1">{"partial screen",#N/A,FALSE,"State_Gov't"}</definedName>
    <definedName name="dghj" localSheetId="34" hidden="1">{"partial screen",#N/A,FALSE,"State_Gov't"}</definedName>
    <definedName name="dghj" localSheetId="35" hidden="1">{"partial screen",#N/A,FALSE,"State_Gov't"}</definedName>
    <definedName name="dghj" localSheetId="36" hidden="1">{"partial screen",#N/A,FALSE,"State_Gov't"}</definedName>
    <definedName name="dghj" localSheetId="37" hidden="1">{"partial screen",#N/A,FALSE,"State_Gov't"}</definedName>
    <definedName name="dghj" localSheetId="39" hidden="1">{"partial screen",#N/A,FALSE,"State_Gov't"}</definedName>
    <definedName name="dghj" localSheetId="42" hidden="1">{"partial screen",#N/A,FALSE,"State_Gov't"}</definedName>
    <definedName name="dghj" localSheetId="5" hidden="1">{"partial screen",#N/A,FALSE,"State_Gov't"}</definedName>
    <definedName name="dghj" localSheetId="46" hidden="1">{"partial screen",#N/A,FALSE,"State_Gov't"}</definedName>
    <definedName name="dghj" localSheetId="48" hidden="1">{"partial screen",#N/A,FALSE,"State_Gov't"}</definedName>
    <definedName name="dghj" localSheetId="49" hidden="1">{"partial screen",#N/A,FALSE,"State_Gov't"}</definedName>
    <definedName name="dghj" hidden="1">{"partial screen",#N/A,FALSE,"State_Gov't"}</definedName>
    <definedName name="di">#REF!</definedName>
    <definedName name="Discount_NC" localSheetId="42">#REF!</definedName>
    <definedName name="Discount_NC" localSheetId="48">#REF!</definedName>
    <definedName name="Discount_NC">#REF!</definedName>
    <definedName name="DiscountRate" localSheetId="42">#REF!</definedName>
    <definedName name="DiscountRate" localSheetId="48">#REF!</definedName>
    <definedName name="DiscountRate" localSheetId="49">#REF!</definedName>
    <definedName name="DiscountRate">#REF!</definedName>
    <definedName name="djop" localSheetId="23" hidden="1">{"macro",#N/A,FALSE,"Macro";"smq2",#N/A,FALSE,"Data";"smq3",#N/A,FALSE,"Data";"smq4",#N/A,FALSE,"Data";"smq5",#N/A,FALSE,"Data";"smq6",#N/A,FALSE,"Data";"smq7",#N/A,FALSE,"Data";"smq8",#N/A,FALSE,"Data";"smq9",#N/A,FALSE,"Data"}</definedName>
    <definedName name="djop" localSheetId="27" hidden="1">{"macro",#N/A,FALSE,"Macro";"smq2",#N/A,FALSE,"Data";"smq3",#N/A,FALSE,"Data";"smq4",#N/A,FALSE,"Data";"smq5",#N/A,FALSE,"Data";"smq6",#N/A,FALSE,"Data";"smq7",#N/A,FALSE,"Data";"smq8",#N/A,FALSE,"Data";"smq9",#N/A,FALSE,"Data"}</definedName>
    <definedName name="djop" localSheetId="31" hidden="1">{"macro",#N/A,FALSE,"Macro";"smq2",#N/A,FALSE,"Data";"smq3",#N/A,FALSE,"Data";"smq4",#N/A,FALSE,"Data";"smq5",#N/A,FALSE,"Data";"smq6",#N/A,FALSE,"Data";"smq7",#N/A,FALSE,"Data";"smq8",#N/A,FALSE,"Data";"smq9",#N/A,FALSE,"Data"}</definedName>
    <definedName name="djop" localSheetId="32" hidden="1">{"macro",#N/A,FALSE,"Macro";"smq2",#N/A,FALSE,"Data";"smq3",#N/A,FALSE,"Data";"smq4",#N/A,FALSE,"Data";"smq5",#N/A,FALSE,"Data";"smq6",#N/A,FALSE,"Data";"smq7",#N/A,FALSE,"Data";"smq8",#N/A,FALSE,"Data";"smq9",#N/A,FALSE,"Data"}</definedName>
    <definedName name="djop" localSheetId="34" hidden="1">{"macro",#N/A,FALSE,"Macro";"smq2",#N/A,FALSE,"Data";"smq3",#N/A,FALSE,"Data";"smq4",#N/A,FALSE,"Data";"smq5",#N/A,FALSE,"Data";"smq6",#N/A,FALSE,"Data";"smq7",#N/A,FALSE,"Data";"smq8",#N/A,FALSE,"Data";"smq9",#N/A,FALSE,"Data"}</definedName>
    <definedName name="djop" localSheetId="35" hidden="1">{"macro",#N/A,FALSE,"Macro";"smq2",#N/A,FALSE,"Data";"smq3",#N/A,FALSE,"Data";"smq4",#N/A,FALSE,"Data";"smq5",#N/A,FALSE,"Data";"smq6",#N/A,FALSE,"Data";"smq7",#N/A,FALSE,"Data";"smq8",#N/A,FALSE,"Data";"smq9",#N/A,FALSE,"Data"}</definedName>
    <definedName name="djop" localSheetId="36" hidden="1">{"macro",#N/A,FALSE,"Macro";"smq2",#N/A,FALSE,"Data";"smq3",#N/A,FALSE,"Data";"smq4",#N/A,FALSE,"Data";"smq5",#N/A,FALSE,"Data";"smq6",#N/A,FALSE,"Data";"smq7",#N/A,FALSE,"Data";"smq8",#N/A,FALSE,"Data";"smq9",#N/A,FALSE,"Data"}</definedName>
    <definedName name="djop" localSheetId="37" hidden="1">{"macro",#N/A,FALSE,"Macro";"smq2",#N/A,FALSE,"Data";"smq3",#N/A,FALSE,"Data";"smq4",#N/A,FALSE,"Data";"smq5",#N/A,FALSE,"Data";"smq6",#N/A,FALSE,"Data";"smq7",#N/A,FALSE,"Data";"smq8",#N/A,FALSE,"Data";"smq9",#N/A,FALSE,"Data"}</definedName>
    <definedName name="djop" localSheetId="39" hidden="1">{"macro",#N/A,FALSE,"Macro";"smq2",#N/A,FALSE,"Data";"smq3",#N/A,FALSE,"Data";"smq4",#N/A,FALSE,"Data";"smq5",#N/A,FALSE,"Data";"smq6",#N/A,FALSE,"Data";"smq7",#N/A,FALSE,"Data";"smq8",#N/A,FALSE,"Data";"smq9",#N/A,FALSE,"Data"}</definedName>
    <definedName name="djop" localSheetId="42" hidden="1">{"macro",#N/A,FALSE,"Macro";"smq2",#N/A,FALSE,"Data";"smq3",#N/A,FALSE,"Data";"smq4",#N/A,FALSE,"Data";"smq5",#N/A,FALSE,"Data";"smq6",#N/A,FALSE,"Data";"smq7",#N/A,FALSE,"Data";"smq8",#N/A,FALSE,"Data";"smq9",#N/A,FALSE,"Data"}</definedName>
    <definedName name="djop" localSheetId="5" hidden="1">{"macro",#N/A,FALSE,"Macro";"smq2",#N/A,FALSE,"Data";"smq3",#N/A,FALSE,"Data";"smq4",#N/A,FALSE,"Data";"smq5",#N/A,FALSE,"Data";"smq6",#N/A,FALSE,"Data";"smq7",#N/A,FALSE,"Data";"smq8",#N/A,FALSE,"Data";"smq9",#N/A,FALSE,"Data"}</definedName>
    <definedName name="djop" localSheetId="46" hidden="1">{"macro",#N/A,FALSE,"Macro";"smq2",#N/A,FALSE,"Data";"smq3",#N/A,FALSE,"Data";"smq4",#N/A,FALSE,"Data";"smq5",#N/A,FALSE,"Data";"smq6",#N/A,FALSE,"Data";"smq7",#N/A,FALSE,"Data";"smq8",#N/A,FALSE,"Data";"smq9",#N/A,FALSE,"Data"}</definedName>
    <definedName name="djop" localSheetId="48" hidden="1">{"macro",#N/A,FALSE,"Macro";"smq2",#N/A,FALSE,"Data";"smq3",#N/A,FALSE,"Data";"smq4",#N/A,FALSE,"Data";"smq5",#N/A,FALSE,"Data";"smq6",#N/A,FALSE,"Data";"smq7",#N/A,FALSE,"Data";"smq8",#N/A,FALSE,"Data";"smq9",#N/A,FALSE,"Data"}</definedName>
    <definedName name="djop" localSheetId="49" hidden="1">{"macro",#N/A,FALSE,"Macro";"smq2",#N/A,FALSE,"Data";"smq3",#N/A,FALSE,"Data";"smq4",#N/A,FALSE,"Data";"smq5",#N/A,FALSE,"Data";"smq6",#N/A,FALSE,"Data";"smq7",#N/A,FALSE,"Data";"smq8",#N/A,FALSE,"Data";"smq9",#N/A,FALSE,"Data"}</definedName>
    <definedName name="djop" hidden="1">{"macro",#N/A,FALSE,"Macro";"smq2",#N/A,FALSE,"Data";"smq3",#N/A,FALSE,"Data";"smq4",#N/A,FALSE,"Data";"smq5",#N/A,FALSE,"Data";"smq6",#N/A,FALSE,"Data";"smq7",#N/A,FALSE,"Data";"smq8",#N/A,FALSE,"Data";"smq9",#N/A,FALSE,"Data"}</definedName>
    <definedName name="ee" localSheetId="23" hidden="1">{"Tab1",#N/A,FALSE,"P";"Tab2",#N/A,FALSE,"P"}</definedName>
    <definedName name="ee" localSheetId="27" hidden="1">{"Tab1",#N/A,FALSE,"P";"Tab2",#N/A,FALSE,"P"}</definedName>
    <definedName name="ee" localSheetId="31" hidden="1">{"Tab1",#N/A,FALSE,"P";"Tab2",#N/A,FALSE,"P"}</definedName>
    <definedName name="ee" localSheetId="32" hidden="1">{"Tab1",#N/A,FALSE,"P";"Tab2",#N/A,FALSE,"P"}</definedName>
    <definedName name="ee" localSheetId="34" hidden="1">{"Tab1",#N/A,FALSE,"P";"Tab2",#N/A,FALSE,"P"}</definedName>
    <definedName name="ee" localSheetId="35" hidden="1">{"Tab1",#N/A,FALSE,"P";"Tab2",#N/A,FALSE,"P"}</definedName>
    <definedName name="ee" localSheetId="36" hidden="1">{"Tab1",#N/A,FALSE,"P";"Tab2",#N/A,FALSE,"P"}</definedName>
    <definedName name="ee" localSheetId="37" hidden="1">{"Tab1",#N/A,FALSE,"P";"Tab2",#N/A,FALSE,"P"}</definedName>
    <definedName name="ee" localSheetId="39" hidden="1">{"Tab1",#N/A,FALSE,"P";"Tab2",#N/A,FALSE,"P"}</definedName>
    <definedName name="ee" localSheetId="42" hidden="1">{"Tab1",#N/A,FALSE,"P";"Tab2",#N/A,FALSE,"P"}</definedName>
    <definedName name="ee" localSheetId="5" hidden="1">{"Tab1",#N/A,FALSE,"P";"Tab2",#N/A,FALSE,"P"}</definedName>
    <definedName name="ee" localSheetId="46" hidden="1">{"Tab1",#N/A,FALSE,"P";"Tab2",#N/A,FALSE,"P"}</definedName>
    <definedName name="ee" localSheetId="48" hidden="1">{"Tab1",#N/A,FALSE,"P";"Tab2",#N/A,FALSE,"P"}</definedName>
    <definedName name="ee" localSheetId="49" hidden="1">{"Tab1",#N/A,FALSE,"P";"Tab2",#N/A,FALSE,"P"}</definedName>
    <definedName name="ee" hidden="1">{"Tab1",#N/A,FALSE,"P";"Tab2",#N/A,FALSE,"P"}</definedName>
    <definedName name="eee" localSheetId="23" hidden="1">{"Tab1",#N/A,FALSE,"P";"Tab2",#N/A,FALSE,"P"}</definedName>
    <definedName name="eee" localSheetId="27" hidden="1">{"Tab1",#N/A,FALSE,"P";"Tab2",#N/A,FALSE,"P"}</definedName>
    <definedName name="eee" localSheetId="31" hidden="1">{"Tab1",#N/A,FALSE,"P";"Tab2",#N/A,FALSE,"P"}</definedName>
    <definedName name="eee" localSheetId="32" hidden="1">{"Tab1",#N/A,FALSE,"P";"Tab2",#N/A,FALSE,"P"}</definedName>
    <definedName name="eee" localSheetId="34" hidden="1">{"Tab1",#N/A,FALSE,"P";"Tab2",#N/A,FALSE,"P"}</definedName>
    <definedName name="eee" localSheetId="35" hidden="1">{"Tab1",#N/A,FALSE,"P";"Tab2",#N/A,FALSE,"P"}</definedName>
    <definedName name="eee" localSheetId="36" hidden="1">{"Tab1",#N/A,FALSE,"P";"Tab2",#N/A,FALSE,"P"}</definedName>
    <definedName name="eee" localSheetId="37" hidden="1">{"Tab1",#N/A,FALSE,"P";"Tab2",#N/A,FALSE,"P"}</definedName>
    <definedName name="eee" localSheetId="39" hidden="1">{"Tab1",#N/A,FALSE,"P";"Tab2",#N/A,FALSE,"P"}</definedName>
    <definedName name="eee" localSheetId="42" hidden="1">{"Tab1",#N/A,FALSE,"P";"Tab2",#N/A,FALSE,"P"}</definedName>
    <definedName name="eee" localSheetId="5" hidden="1">{"Tab1",#N/A,FALSE,"P";"Tab2",#N/A,FALSE,"P"}</definedName>
    <definedName name="eee" localSheetId="46" hidden="1">{"Tab1",#N/A,FALSE,"P";"Tab2",#N/A,FALSE,"P"}</definedName>
    <definedName name="eee" localSheetId="48" hidden="1">{"Tab1",#N/A,FALSE,"P";"Tab2",#N/A,FALSE,"P"}</definedName>
    <definedName name="eee" localSheetId="49" hidden="1">{"Tab1",#N/A,FALSE,"P";"Tab2",#N/A,FALSE,"P"}</definedName>
    <definedName name="eee" hidden="1">{"Tab1",#N/A,FALSE,"P";"Tab2",#N/A,FALSE,"P"}</definedName>
    <definedName name="en">#REF!</definedName>
    <definedName name="en_d">#REF!</definedName>
    <definedName name="en_l" localSheetId="42">#REF!</definedName>
    <definedName name="en_l" localSheetId="48">#REF!</definedName>
    <definedName name="en_l" localSheetId="49">#REF!</definedName>
    <definedName name="en_l" localSheetId="12">#REF!</definedName>
    <definedName name="en_l">#REF!</definedName>
    <definedName name="En_m" localSheetId="42">#REF!</definedName>
    <definedName name="En_m" localSheetId="48">#REF!</definedName>
    <definedName name="En_m" localSheetId="49">#REF!</definedName>
    <definedName name="En_m" localSheetId="12">#REF!</definedName>
    <definedName name="En_m">#REF!</definedName>
    <definedName name="Enm" localSheetId="42">#REF!</definedName>
    <definedName name="Enm" localSheetId="48">#REF!</definedName>
    <definedName name="Enm" localSheetId="12">#REF!</definedName>
    <definedName name="Enm">#REF!</definedName>
    <definedName name="er" localSheetId="23" hidden="1">{"Main Economic Indicators",#N/A,FALSE,"C"}</definedName>
    <definedName name="er" localSheetId="27" hidden="1">{"Main Economic Indicators",#N/A,FALSE,"C"}</definedName>
    <definedName name="er" localSheetId="31" hidden="1">{"Main Economic Indicators",#N/A,FALSE,"C"}</definedName>
    <definedName name="er" localSheetId="32" hidden="1">{"Main Economic Indicators",#N/A,FALSE,"C"}</definedName>
    <definedName name="er" localSheetId="34" hidden="1">{"Main Economic Indicators",#N/A,FALSE,"C"}</definedName>
    <definedName name="er" localSheetId="35" hidden="1">{"Main Economic Indicators",#N/A,FALSE,"C"}</definedName>
    <definedName name="er" localSheetId="36" hidden="1">{"Main Economic Indicators",#N/A,FALSE,"C"}</definedName>
    <definedName name="er" localSheetId="37" hidden="1">{"Main Economic Indicators",#N/A,FALSE,"C"}</definedName>
    <definedName name="er" localSheetId="39" hidden="1">{"Main Economic Indicators",#N/A,FALSE,"C"}</definedName>
    <definedName name="er" localSheetId="42" hidden="1">{"Main Economic Indicators",#N/A,FALSE,"C"}</definedName>
    <definedName name="er" localSheetId="5" hidden="1">{"Main Economic Indicators",#N/A,FALSE,"C"}</definedName>
    <definedName name="er" localSheetId="46" hidden="1">{"Main Economic Indicators",#N/A,FALSE,"C"}</definedName>
    <definedName name="er" localSheetId="48" hidden="1">{"Main Economic Indicators",#N/A,FALSE,"C"}</definedName>
    <definedName name="er" localSheetId="49" hidden="1">{"Main Economic Indicators",#N/A,FALSE,"C"}</definedName>
    <definedName name="er" hidden="1">{"Main Economic Indicators",#N/A,FALSE,"C"}</definedName>
    <definedName name="ergf" localSheetId="23" hidden="1">{"Main Economic Indicators",#N/A,FALSE,"C"}</definedName>
    <definedName name="ergf" localSheetId="27" hidden="1">{"Main Economic Indicators",#N/A,FALSE,"C"}</definedName>
    <definedName name="ergf" localSheetId="31" hidden="1">{"Main Economic Indicators",#N/A,FALSE,"C"}</definedName>
    <definedName name="ergf" localSheetId="32" hidden="1">{"Main Economic Indicators",#N/A,FALSE,"C"}</definedName>
    <definedName name="ergf" localSheetId="34" hidden="1">{"Main Economic Indicators",#N/A,FALSE,"C"}</definedName>
    <definedName name="ergf" localSheetId="35" hidden="1">{"Main Economic Indicators",#N/A,FALSE,"C"}</definedName>
    <definedName name="ergf" localSheetId="36" hidden="1">{"Main Economic Indicators",#N/A,FALSE,"C"}</definedName>
    <definedName name="ergf" localSheetId="37" hidden="1">{"Main Economic Indicators",#N/A,FALSE,"C"}</definedName>
    <definedName name="ergf" localSheetId="39" hidden="1">{"Main Economic Indicators",#N/A,FALSE,"C"}</definedName>
    <definedName name="ergf" localSheetId="42" hidden="1">{"Main Economic Indicators",#N/A,FALSE,"C"}</definedName>
    <definedName name="ergf" localSheetId="5" hidden="1">{"Main Economic Indicators",#N/A,FALSE,"C"}</definedName>
    <definedName name="ergf" localSheetId="46" hidden="1">{"Main Economic Indicators",#N/A,FALSE,"C"}</definedName>
    <definedName name="ergf" localSheetId="48" hidden="1">{"Main Economic Indicators",#N/A,FALSE,"C"}</definedName>
    <definedName name="ergf" localSheetId="49" hidden="1">{"Main Economic Indicators",#N/A,FALSE,"C"}</definedName>
    <definedName name="ergf" hidden="1">{"Main Economic Indicators",#N/A,FALSE,"C"}</definedName>
    <definedName name="ergferger" localSheetId="23" hidden="1">{"Main Economic Indicators",#N/A,FALSE,"C"}</definedName>
    <definedName name="ergferger" localSheetId="27" hidden="1">{"Main Economic Indicators",#N/A,FALSE,"C"}</definedName>
    <definedName name="ergferger" localSheetId="31" hidden="1">{"Main Economic Indicators",#N/A,FALSE,"C"}</definedName>
    <definedName name="ergferger" localSheetId="32" hidden="1">{"Main Economic Indicators",#N/A,FALSE,"C"}</definedName>
    <definedName name="ergferger" localSheetId="34" hidden="1">{"Main Economic Indicators",#N/A,FALSE,"C"}</definedName>
    <definedName name="ergferger" localSheetId="35" hidden="1">{"Main Economic Indicators",#N/A,FALSE,"C"}</definedName>
    <definedName name="ergferger" localSheetId="36" hidden="1">{"Main Economic Indicators",#N/A,FALSE,"C"}</definedName>
    <definedName name="ergferger" localSheetId="37" hidden="1">{"Main Economic Indicators",#N/A,FALSE,"C"}</definedName>
    <definedName name="ergferger" localSheetId="39" hidden="1">{"Main Economic Indicators",#N/A,FALSE,"C"}</definedName>
    <definedName name="ergferger" localSheetId="42" hidden="1">{"Main Economic Indicators",#N/A,FALSE,"C"}</definedName>
    <definedName name="ergferger" localSheetId="5" hidden="1">{"Main Economic Indicators",#N/A,FALSE,"C"}</definedName>
    <definedName name="ergferger" localSheetId="46" hidden="1">{"Main Economic Indicators",#N/A,FALSE,"C"}</definedName>
    <definedName name="ergferger" localSheetId="48" hidden="1">{"Main Economic Indicators",#N/A,FALSE,"C"}</definedName>
    <definedName name="ergferger" localSheetId="49" hidden="1">{"Main Economic Indicators",#N/A,FALSE,"C"}</definedName>
    <definedName name="ergferger" hidden="1">{"Main Economic Indicators",#N/A,FALSE,"C"}</definedName>
    <definedName name="ertu" localSheetId="23" hidden="1">{"macroa",#N/A,FALSE,"Macro";"suma2",#N/A,FALSE,"Data";"suma3",#N/A,FALSE,"Data";"suma4",#N/A,FALSE,"Data";"suma5",#N/A,FALSE,"Data";"suma6",#N/A,FALSE,"Data";"suma7",#N/A,FALSE,"Data";"suma8",#N/A,FALSE,"Data";"suma9",#N/A,FALSE,"Data"}</definedName>
    <definedName name="ertu" localSheetId="27" hidden="1">{"macroa",#N/A,FALSE,"Macro";"suma2",#N/A,FALSE,"Data";"suma3",#N/A,FALSE,"Data";"suma4",#N/A,FALSE,"Data";"suma5",#N/A,FALSE,"Data";"suma6",#N/A,FALSE,"Data";"suma7",#N/A,FALSE,"Data";"suma8",#N/A,FALSE,"Data";"suma9",#N/A,FALSE,"Data"}</definedName>
    <definedName name="ertu" localSheetId="31" hidden="1">{"macroa",#N/A,FALSE,"Macro";"suma2",#N/A,FALSE,"Data";"suma3",#N/A,FALSE,"Data";"suma4",#N/A,FALSE,"Data";"suma5",#N/A,FALSE,"Data";"suma6",#N/A,FALSE,"Data";"suma7",#N/A,FALSE,"Data";"suma8",#N/A,FALSE,"Data";"suma9",#N/A,FALSE,"Data"}</definedName>
    <definedName name="ertu" localSheetId="32" hidden="1">{"macroa",#N/A,FALSE,"Macro";"suma2",#N/A,FALSE,"Data";"suma3",#N/A,FALSE,"Data";"suma4",#N/A,FALSE,"Data";"suma5",#N/A,FALSE,"Data";"suma6",#N/A,FALSE,"Data";"suma7",#N/A,FALSE,"Data";"suma8",#N/A,FALSE,"Data";"suma9",#N/A,FALSE,"Data"}</definedName>
    <definedName name="ertu" localSheetId="34" hidden="1">{"macroa",#N/A,FALSE,"Macro";"suma2",#N/A,FALSE,"Data";"suma3",#N/A,FALSE,"Data";"suma4",#N/A,FALSE,"Data";"suma5",#N/A,FALSE,"Data";"suma6",#N/A,FALSE,"Data";"suma7",#N/A,FALSE,"Data";"suma8",#N/A,FALSE,"Data";"suma9",#N/A,FALSE,"Data"}</definedName>
    <definedName name="ertu" localSheetId="35" hidden="1">{"macroa",#N/A,FALSE,"Macro";"suma2",#N/A,FALSE,"Data";"suma3",#N/A,FALSE,"Data";"suma4",#N/A,FALSE,"Data";"suma5",#N/A,FALSE,"Data";"suma6",#N/A,FALSE,"Data";"suma7",#N/A,FALSE,"Data";"suma8",#N/A,FALSE,"Data";"suma9",#N/A,FALSE,"Data"}</definedName>
    <definedName name="ertu" localSheetId="36" hidden="1">{"macroa",#N/A,FALSE,"Macro";"suma2",#N/A,FALSE,"Data";"suma3",#N/A,FALSE,"Data";"suma4",#N/A,FALSE,"Data";"suma5",#N/A,FALSE,"Data";"suma6",#N/A,FALSE,"Data";"suma7",#N/A,FALSE,"Data";"suma8",#N/A,FALSE,"Data";"suma9",#N/A,FALSE,"Data"}</definedName>
    <definedName name="ertu" localSheetId="37" hidden="1">{"macroa",#N/A,FALSE,"Macro";"suma2",#N/A,FALSE,"Data";"suma3",#N/A,FALSE,"Data";"suma4",#N/A,FALSE,"Data";"suma5",#N/A,FALSE,"Data";"suma6",#N/A,FALSE,"Data";"suma7",#N/A,FALSE,"Data";"suma8",#N/A,FALSE,"Data";"suma9",#N/A,FALSE,"Data"}</definedName>
    <definedName name="ertu" localSheetId="39" hidden="1">{"macroa",#N/A,FALSE,"Macro";"suma2",#N/A,FALSE,"Data";"suma3",#N/A,FALSE,"Data";"suma4",#N/A,FALSE,"Data";"suma5",#N/A,FALSE,"Data";"suma6",#N/A,FALSE,"Data";"suma7",#N/A,FALSE,"Data";"suma8",#N/A,FALSE,"Data";"suma9",#N/A,FALSE,"Data"}</definedName>
    <definedName name="ertu" localSheetId="42" hidden="1">{"macroa",#N/A,FALSE,"Macro";"suma2",#N/A,FALSE,"Data";"suma3",#N/A,FALSE,"Data";"suma4",#N/A,FALSE,"Data";"suma5",#N/A,FALSE,"Data";"suma6",#N/A,FALSE,"Data";"suma7",#N/A,FALSE,"Data";"suma8",#N/A,FALSE,"Data";"suma9",#N/A,FALSE,"Data"}</definedName>
    <definedName name="ertu" localSheetId="5" hidden="1">{"macroa",#N/A,FALSE,"Macro";"suma2",#N/A,FALSE,"Data";"suma3",#N/A,FALSE,"Data";"suma4",#N/A,FALSE,"Data";"suma5",#N/A,FALSE,"Data";"suma6",#N/A,FALSE,"Data";"suma7",#N/A,FALSE,"Data";"suma8",#N/A,FALSE,"Data";"suma9",#N/A,FALSE,"Data"}</definedName>
    <definedName name="ertu" localSheetId="46" hidden="1">{"macroa",#N/A,FALSE,"Macro";"suma2",#N/A,FALSE,"Data";"suma3",#N/A,FALSE,"Data";"suma4",#N/A,FALSE,"Data";"suma5",#N/A,FALSE,"Data";"suma6",#N/A,FALSE,"Data";"suma7",#N/A,FALSE,"Data";"suma8",#N/A,FALSE,"Data";"suma9",#N/A,FALSE,"Data"}</definedName>
    <definedName name="ertu" localSheetId="48" hidden="1">{"macroa",#N/A,FALSE,"Macro";"suma2",#N/A,FALSE,"Data";"suma3",#N/A,FALSE,"Data";"suma4",#N/A,FALSE,"Data";"suma5",#N/A,FALSE,"Data";"suma6",#N/A,FALSE,"Data";"suma7",#N/A,FALSE,"Data";"suma8",#N/A,FALSE,"Data";"suma9",#N/A,FALSE,"Data"}</definedName>
    <definedName name="ertu" localSheetId="49" hidden="1">{"macroa",#N/A,FALSE,"Macro";"suma2",#N/A,FALSE,"Data";"suma3",#N/A,FALSE,"Data";"suma4",#N/A,FALSE,"Data";"suma5",#N/A,FALSE,"Data";"suma6",#N/A,FALSE,"Data";"suma7",#N/A,FALSE,"Data";"suma8",#N/A,FALSE,"Data";"suma9",#N/A,FALSE,"Data"}</definedName>
    <definedName name="ertu" hidden="1">{"macroa",#N/A,FALSE,"Macro";"suma2",#N/A,FALSE,"Data";"suma3",#N/A,FALSE,"Data";"suma4",#N/A,FALSE,"Data";"suma5",#N/A,FALSE,"Data";"suma6",#N/A,FALSE,"Data";"suma7",#N/A,FALSE,"Data";"suma8",#N/A,FALSE,"Data";"suma9",#N/A,FALSE,"Data"}</definedName>
    <definedName name="ewrpoigagoiajflsidj" localSheetId="23" hidden="1">{"macroa",#N/A,FALSE,"Macro";"suma2",#N/A,FALSE,"Data";"suma3",#N/A,FALSE,"Data";"suma4",#N/A,FALSE,"Data";"suma5",#N/A,FALSE,"Data";"suma6",#N/A,FALSE,"Data";"suma7",#N/A,FALSE,"Data";"suma8",#N/A,FALSE,"Data";"suma9",#N/A,FALSE,"Data"}</definedName>
    <definedName name="ewrpoigagoiajflsidj" localSheetId="27" hidden="1">{"macroa",#N/A,FALSE,"Macro";"suma2",#N/A,FALSE,"Data";"suma3",#N/A,FALSE,"Data";"suma4",#N/A,FALSE,"Data";"suma5",#N/A,FALSE,"Data";"suma6",#N/A,FALSE,"Data";"suma7",#N/A,FALSE,"Data";"suma8",#N/A,FALSE,"Data";"suma9",#N/A,FALSE,"Data"}</definedName>
    <definedName name="ewrpoigagoiajflsidj" localSheetId="31" hidden="1">{"macroa",#N/A,FALSE,"Macro";"suma2",#N/A,FALSE,"Data";"suma3",#N/A,FALSE,"Data";"suma4",#N/A,FALSE,"Data";"suma5",#N/A,FALSE,"Data";"suma6",#N/A,FALSE,"Data";"suma7",#N/A,FALSE,"Data";"suma8",#N/A,FALSE,"Data";"suma9",#N/A,FALSE,"Data"}</definedName>
    <definedName name="ewrpoigagoiajflsidj" localSheetId="32" hidden="1">{"macroa",#N/A,FALSE,"Macro";"suma2",#N/A,FALSE,"Data";"suma3",#N/A,FALSE,"Data";"suma4",#N/A,FALSE,"Data";"suma5",#N/A,FALSE,"Data";"suma6",#N/A,FALSE,"Data";"suma7",#N/A,FALSE,"Data";"suma8",#N/A,FALSE,"Data";"suma9",#N/A,FALSE,"Data"}</definedName>
    <definedName name="ewrpoigagoiajflsidj" localSheetId="34" hidden="1">{"macroa",#N/A,FALSE,"Macro";"suma2",#N/A,FALSE,"Data";"suma3",#N/A,FALSE,"Data";"suma4",#N/A,FALSE,"Data";"suma5",#N/A,FALSE,"Data";"suma6",#N/A,FALSE,"Data";"suma7",#N/A,FALSE,"Data";"suma8",#N/A,FALSE,"Data";"suma9",#N/A,FALSE,"Data"}</definedName>
    <definedName name="ewrpoigagoiajflsidj" localSheetId="35" hidden="1">{"macroa",#N/A,FALSE,"Macro";"suma2",#N/A,FALSE,"Data";"suma3",#N/A,FALSE,"Data";"suma4",#N/A,FALSE,"Data";"suma5",#N/A,FALSE,"Data";"suma6",#N/A,FALSE,"Data";"suma7",#N/A,FALSE,"Data";"suma8",#N/A,FALSE,"Data";"suma9",#N/A,FALSE,"Data"}</definedName>
    <definedName name="ewrpoigagoiajflsidj" localSheetId="36" hidden="1">{"macroa",#N/A,FALSE,"Macro";"suma2",#N/A,FALSE,"Data";"suma3",#N/A,FALSE,"Data";"suma4",#N/A,FALSE,"Data";"suma5",#N/A,FALSE,"Data";"suma6",#N/A,FALSE,"Data";"suma7",#N/A,FALSE,"Data";"suma8",#N/A,FALSE,"Data";"suma9",#N/A,FALSE,"Data"}</definedName>
    <definedName name="ewrpoigagoiajflsidj" localSheetId="37" hidden="1">{"macroa",#N/A,FALSE,"Macro";"suma2",#N/A,FALSE,"Data";"suma3",#N/A,FALSE,"Data";"suma4",#N/A,FALSE,"Data";"suma5",#N/A,FALSE,"Data";"suma6",#N/A,FALSE,"Data";"suma7",#N/A,FALSE,"Data";"suma8",#N/A,FALSE,"Data";"suma9",#N/A,FALSE,"Data"}</definedName>
    <definedName name="ewrpoigagoiajflsidj" localSheetId="39" hidden="1">{"macroa",#N/A,FALSE,"Macro";"suma2",#N/A,FALSE,"Data";"suma3",#N/A,FALSE,"Data";"suma4",#N/A,FALSE,"Data";"suma5",#N/A,FALSE,"Data";"suma6",#N/A,FALSE,"Data";"suma7",#N/A,FALSE,"Data";"suma8",#N/A,FALSE,"Data";"suma9",#N/A,FALSE,"Data"}</definedName>
    <definedName name="ewrpoigagoiajflsidj" localSheetId="42" hidden="1">{"macroa",#N/A,FALSE,"Macro";"suma2",#N/A,FALSE,"Data";"suma3",#N/A,FALSE,"Data";"suma4",#N/A,FALSE,"Data";"suma5",#N/A,FALSE,"Data";"suma6",#N/A,FALSE,"Data";"suma7",#N/A,FALSE,"Data";"suma8",#N/A,FALSE,"Data";"suma9",#N/A,FALSE,"Data"}</definedName>
    <definedName name="ewrpoigagoiajflsidj" localSheetId="5" hidden="1">{"macroa",#N/A,FALSE,"Macro";"suma2",#N/A,FALSE,"Data";"suma3",#N/A,FALSE,"Data";"suma4",#N/A,FALSE,"Data";"suma5",#N/A,FALSE,"Data";"suma6",#N/A,FALSE,"Data";"suma7",#N/A,FALSE,"Data";"suma8",#N/A,FALSE,"Data";"suma9",#N/A,FALSE,"Data"}</definedName>
    <definedName name="ewrpoigagoiajflsidj" localSheetId="46" hidden="1">{"macroa",#N/A,FALSE,"Macro";"suma2",#N/A,FALSE,"Data";"suma3",#N/A,FALSE,"Data";"suma4",#N/A,FALSE,"Data";"suma5",#N/A,FALSE,"Data";"suma6",#N/A,FALSE,"Data";"suma7",#N/A,FALSE,"Data";"suma8",#N/A,FALSE,"Data";"suma9",#N/A,FALSE,"Data"}</definedName>
    <definedName name="ewrpoigagoiajflsidj" localSheetId="48" hidden="1">{"macroa",#N/A,FALSE,"Macro";"suma2",#N/A,FALSE,"Data";"suma3",#N/A,FALSE,"Data";"suma4",#N/A,FALSE,"Data";"suma5",#N/A,FALSE,"Data";"suma6",#N/A,FALSE,"Data";"suma7",#N/A,FALSE,"Data";"suma8",#N/A,FALSE,"Data";"suma9",#N/A,FALSE,"Data"}</definedName>
    <definedName name="ewrpoigagoiajflsidj" localSheetId="49" hidden="1">{"macroa",#N/A,FALSE,"Macro";"suma2",#N/A,FALSE,"Data";"suma3",#N/A,FALSE,"Data";"suma4",#N/A,FALSE,"Data";"suma5",#N/A,FALSE,"Data";"suma6",#N/A,FALSE,"Data";"suma7",#N/A,FALSE,"Data";"suma8",#N/A,FALSE,"Data";"suma9",#N/A,FALSE,"Data"}</definedName>
    <definedName name="ewrpoigagoiajflsidj" hidden="1">{"macroa",#N/A,FALSE,"Macro";"suma2",#N/A,FALSE,"Data";"suma3",#N/A,FALSE,"Data";"suma4",#N/A,FALSE,"Data";"suma5",#N/A,FALSE,"Data";"suma6",#N/A,FALSE,"Data";"suma7",#N/A,FALSE,"Data";"suma8",#N/A,FALSE,"Data";"suma9",#N/A,FALSE,"Data"}</definedName>
    <definedName name="f" localSheetId="42">#REF!</definedName>
    <definedName name="f" localSheetId="48">#REF!</definedName>
    <definedName name="f" localSheetId="49">#REF!</definedName>
    <definedName name="f">#REF!</definedName>
    <definedName name="ff" localSheetId="23" hidden="1">{"Tab1",#N/A,FALSE,"P";"Tab2",#N/A,FALSE,"P"}</definedName>
    <definedName name="ff" localSheetId="27" hidden="1">{"Tab1",#N/A,FALSE,"P";"Tab2",#N/A,FALSE,"P"}</definedName>
    <definedName name="ff" localSheetId="31" hidden="1">{"Tab1",#N/A,FALSE,"P";"Tab2",#N/A,FALSE,"P"}</definedName>
    <definedName name="ff" localSheetId="32" hidden="1">{"Tab1",#N/A,FALSE,"P";"Tab2",#N/A,FALSE,"P"}</definedName>
    <definedName name="ff" localSheetId="34" hidden="1">{"Tab1",#N/A,FALSE,"P";"Tab2",#N/A,FALSE,"P"}</definedName>
    <definedName name="ff" localSheetId="35" hidden="1">{"Tab1",#N/A,FALSE,"P";"Tab2",#N/A,FALSE,"P"}</definedName>
    <definedName name="ff" localSheetId="36" hidden="1">{"Tab1",#N/A,FALSE,"P";"Tab2",#N/A,FALSE,"P"}</definedName>
    <definedName name="ff" localSheetId="37" hidden="1">{"Tab1",#N/A,FALSE,"P";"Tab2",#N/A,FALSE,"P"}</definedName>
    <definedName name="ff" localSheetId="39" hidden="1">{"Tab1",#N/A,FALSE,"P";"Tab2",#N/A,FALSE,"P"}</definedName>
    <definedName name="ff" localSheetId="42" hidden="1">{"Tab1",#N/A,FALSE,"P";"Tab2",#N/A,FALSE,"P"}</definedName>
    <definedName name="ff" localSheetId="5" hidden="1">{"Tab1",#N/A,FALSE,"P";"Tab2",#N/A,FALSE,"P"}</definedName>
    <definedName name="ff" localSheetId="46" hidden="1">{"Tab1",#N/A,FALSE,"P";"Tab2",#N/A,FALSE,"P"}</definedName>
    <definedName name="ff" localSheetId="48" hidden="1">{"Tab1",#N/A,FALSE,"P";"Tab2",#N/A,FALSE,"P"}</definedName>
    <definedName name="ff" localSheetId="49" hidden="1">{"Tab1",#N/A,FALSE,"P";"Tab2",#N/A,FALSE,"P"}</definedName>
    <definedName name="ff" hidden="1">{"Tab1",#N/A,FALSE,"P";"Tab2",#N/A,FALSE,"P"}</definedName>
    <definedName name="fff" localSheetId="23" hidden="1">{"Tab1",#N/A,FALSE,"P";"Tab2",#N/A,FALSE,"P"}</definedName>
    <definedName name="fff" localSheetId="27" hidden="1">{"Tab1",#N/A,FALSE,"P";"Tab2",#N/A,FALSE,"P"}</definedName>
    <definedName name="fff" localSheetId="31" hidden="1">{"Tab1",#N/A,FALSE,"P";"Tab2",#N/A,FALSE,"P"}</definedName>
    <definedName name="fff" localSheetId="32" hidden="1">{"Tab1",#N/A,FALSE,"P";"Tab2",#N/A,FALSE,"P"}</definedName>
    <definedName name="fff" localSheetId="34" hidden="1">{"Tab1",#N/A,FALSE,"P";"Tab2",#N/A,FALSE,"P"}</definedName>
    <definedName name="fff" localSheetId="35" hidden="1">{"Tab1",#N/A,FALSE,"P";"Tab2",#N/A,FALSE,"P"}</definedName>
    <definedName name="fff" localSheetId="36" hidden="1">{"Tab1",#N/A,FALSE,"P";"Tab2",#N/A,FALSE,"P"}</definedName>
    <definedName name="fff" localSheetId="37" hidden="1">{"Tab1",#N/A,FALSE,"P";"Tab2",#N/A,FALSE,"P"}</definedName>
    <definedName name="fff" localSheetId="39" hidden="1">{"Tab1",#N/A,FALSE,"P";"Tab2",#N/A,FALSE,"P"}</definedName>
    <definedName name="fff" localSheetId="42" hidden="1">{"Tab1",#N/A,FALSE,"P";"Tab2",#N/A,FALSE,"P"}</definedName>
    <definedName name="fff" localSheetId="5" hidden="1">{"Tab1",#N/A,FALSE,"P";"Tab2",#N/A,FALSE,"P"}</definedName>
    <definedName name="fff" localSheetId="46" hidden="1">{"Tab1",#N/A,FALSE,"P";"Tab2",#N/A,FALSE,"P"}</definedName>
    <definedName name="fff" localSheetId="48" hidden="1">{"Tab1",#N/A,FALSE,"P";"Tab2",#N/A,FALSE,"P"}</definedName>
    <definedName name="fff" localSheetId="49" hidden="1">{"Tab1",#N/A,FALSE,"P";"Tab2",#N/A,FALSE,"P"}</definedName>
    <definedName name="fff" hidden="1">{"Tab1",#N/A,FALSE,"P";"Tab2",#N/A,FALSE,"P"}</definedName>
    <definedName name="fg" localSheetId="23" hidden="1">{"Riqfin97",#N/A,FALSE,"Tran";"Riqfinpro",#N/A,FALSE,"Tran"}</definedName>
    <definedName name="fg" localSheetId="27" hidden="1">{"Riqfin97",#N/A,FALSE,"Tran";"Riqfinpro",#N/A,FALSE,"Tran"}</definedName>
    <definedName name="fg" localSheetId="31" hidden="1">{"Riqfin97",#N/A,FALSE,"Tran";"Riqfinpro",#N/A,FALSE,"Tran"}</definedName>
    <definedName name="fg" localSheetId="32" hidden="1">{"Riqfin97",#N/A,FALSE,"Tran";"Riqfinpro",#N/A,FALSE,"Tran"}</definedName>
    <definedName name="fg" localSheetId="34" hidden="1">{"Riqfin97",#N/A,FALSE,"Tran";"Riqfinpro",#N/A,FALSE,"Tran"}</definedName>
    <definedName name="fg" localSheetId="35" hidden="1">{"Riqfin97",#N/A,FALSE,"Tran";"Riqfinpro",#N/A,FALSE,"Tran"}</definedName>
    <definedName name="fg" localSheetId="36" hidden="1">{"Riqfin97",#N/A,FALSE,"Tran";"Riqfinpro",#N/A,FALSE,"Tran"}</definedName>
    <definedName name="fg" localSheetId="37" hidden="1">{"Riqfin97",#N/A,FALSE,"Tran";"Riqfinpro",#N/A,FALSE,"Tran"}</definedName>
    <definedName name="fg" localSheetId="39" hidden="1">{"Riqfin97",#N/A,FALSE,"Tran";"Riqfinpro",#N/A,FALSE,"Tran"}</definedName>
    <definedName name="fg" localSheetId="42" hidden="1">{"Riqfin97",#N/A,FALSE,"Tran";"Riqfinpro",#N/A,FALSE,"Tran"}</definedName>
    <definedName name="fg" localSheetId="5" hidden="1">{"Riqfin97",#N/A,FALSE,"Tran";"Riqfinpro",#N/A,FALSE,"Tran"}</definedName>
    <definedName name="fg" localSheetId="46" hidden="1">{"Riqfin97",#N/A,FALSE,"Tran";"Riqfinpro",#N/A,FALSE,"Tran"}</definedName>
    <definedName name="fg" localSheetId="48" hidden="1">{"Riqfin97",#N/A,FALSE,"Tran";"Riqfinpro",#N/A,FALSE,"Tran"}</definedName>
    <definedName name="fg" localSheetId="49" hidden="1">{"Riqfin97",#N/A,FALSE,"Tran";"Riqfinpro",#N/A,FALSE,"Tran"}</definedName>
    <definedName name="fg" hidden="1">{"Riqfin97",#N/A,FALSE,"Tran";"Riqfinpro",#N/A,FALSE,"Tran"}</definedName>
    <definedName name="fgh" localSheetId="23" hidden="1">{"macro",#N/A,FALSE,"Macro";"smq2",#N/A,FALSE,"Data";"smq3",#N/A,FALSE,"Data";"smq4",#N/A,FALSE,"Data";"smq5",#N/A,FALSE,"Data";"smq6",#N/A,FALSE,"Data";"smq7",#N/A,FALSE,"Data";"smq8",#N/A,FALSE,"Data";"smq9",#N/A,FALSE,"Data"}</definedName>
    <definedName name="fgh" localSheetId="27" hidden="1">{"macro",#N/A,FALSE,"Macro";"smq2",#N/A,FALSE,"Data";"smq3",#N/A,FALSE,"Data";"smq4",#N/A,FALSE,"Data";"smq5",#N/A,FALSE,"Data";"smq6",#N/A,FALSE,"Data";"smq7",#N/A,FALSE,"Data";"smq8",#N/A,FALSE,"Data";"smq9",#N/A,FALSE,"Data"}</definedName>
    <definedName name="fgh" localSheetId="31" hidden="1">{"macro",#N/A,FALSE,"Macro";"smq2",#N/A,FALSE,"Data";"smq3",#N/A,FALSE,"Data";"smq4",#N/A,FALSE,"Data";"smq5",#N/A,FALSE,"Data";"smq6",#N/A,FALSE,"Data";"smq7",#N/A,FALSE,"Data";"smq8",#N/A,FALSE,"Data";"smq9",#N/A,FALSE,"Data"}</definedName>
    <definedName name="fgh" localSheetId="32" hidden="1">{"macro",#N/A,FALSE,"Macro";"smq2",#N/A,FALSE,"Data";"smq3",#N/A,FALSE,"Data";"smq4",#N/A,FALSE,"Data";"smq5",#N/A,FALSE,"Data";"smq6",#N/A,FALSE,"Data";"smq7",#N/A,FALSE,"Data";"smq8",#N/A,FALSE,"Data";"smq9",#N/A,FALSE,"Data"}</definedName>
    <definedName name="fgh" localSheetId="34" hidden="1">{"macro",#N/A,FALSE,"Macro";"smq2",#N/A,FALSE,"Data";"smq3",#N/A,FALSE,"Data";"smq4",#N/A,FALSE,"Data";"smq5",#N/A,FALSE,"Data";"smq6",#N/A,FALSE,"Data";"smq7",#N/A,FALSE,"Data";"smq8",#N/A,FALSE,"Data";"smq9",#N/A,FALSE,"Data"}</definedName>
    <definedName name="fgh" localSheetId="35" hidden="1">{"macro",#N/A,FALSE,"Macro";"smq2",#N/A,FALSE,"Data";"smq3",#N/A,FALSE,"Data";"smq4",#N/A,FALSE,"Data";"smq5",#N/A,FALSE,"Data";"smq6",#N/A,FALSE,"Data";"smq7",#N/A,FALSE,"Data";"smq8",#N/A,FALSE,"Data";"smq9",#N/A,FALSE,"Data"}</definedName>
    <definedName name="fgh" localSheetId="36" hidden="1">{"macro",#N/A,FALSE,"Macro";"smq2",#N/A,FALSE,"Data";"smq3",#N/A,FALSE,"Data";"smq4",#N/A,FALSE,"Data";"smq5",#N/A,FALSE,"Data";"smq6",#N/A,FALSE,"Data";"smq7",#N/A,FALSE,"Data";"smq8",#N/A,FALSE,"Data";"smq9",#N/A,FALSE,"Data"}</definedName>
    <definedName name="fgh" localSheetId="37" hidden="1">{"macro",#N/A,FALSE,"Macro";"smq2",#N/A,FALSE,"Data";"smq3",#N/A,FALSE,"Data";"smq4",#N/A,FALSE,"Data";"smq5",#N/A,FALSE,"Data";"smq6",#N/A,FALSE,"Data";"smq7",#N/A,FALSE,"Data";"smq8",#N/A,FALSE,"Data";"smq9",#N/A,FALSE,"Data"}</definedName>
    <definedName name="fgh" localSheetId="39" hidden="1">{"macro",#N/A,FALSE,"Macro";"smq2",#N/A,FALSE,"Data";"smq3",#N/A,FALSE,"Data";"smq4",#N/A,FALSE,"Data";"smq5",#N/A,FALSE,"Data";"smq6",#N/A,FALSE,"Data";"smq7",#N/A,FALSE,"Data";"smq8",#N/A,FALSE,"Data";"smq9",#N/A,FALSE,"Data"}</definedName>
    <definedName name="fgh" localSheetId="42" hidden="1">{"macro",#N/A,FALSE,"Macro";"smq2",#N/A,FALSE,"Data";"smq3",#N/A,FALSE,"Data";"smq4",#N/A,FALSE,"Data";"smq5",#N/A,FALSE,"Data";"smq6",#N/A,FALSE,"Data";"smq7",#N/A,FALSE,"Data";"smq8",#N/A,FALSE,"Data";"smq9",#N/A,FALSE,"Data"}</definedName>
    <definedName name="fgh" localSheetId="5" hidden="1">{"macro",#N/A,FALSE,"Macro";"smq2",#N/A,FALSE,"Data";"smq3",#N/A,FALSE,"Data";"smq4",#N/A,FALSE,"Data";"smq5",#N/A,FALSE,"Data";"smq6",#N/A,FALSE,"Data";"smq7",#N/A,FALSE,"Data";"smq8",#N/A,FALSE,"Data";"smq9",#N/A,FALSE,"Data"}</definedName>
    <definedName name="fgh" localSheetId="46" hidden="1">{"macro",#N/A,FALSE,"Macro";"smq2",#N/A,FALSE,"Data";"smq3",#N/A,FALSE,"Data";"smq4",#N/A,FALSE,"Data";"smq5",#N/A,FALSE,"Data";"smq6",#N/A,FALSE,"Data";"smq7",#N/A,FALSE,"Data";"smq8",#N/A,FALSE,"Data";"smq9",#N/A,FALSE,"Data"}</definedName>
    <definedName name="fgh" localSheetId="48" hidden="1">{"macro",#N/A,FALSE,"Macro";"smq2",#N/A,FALSE,"Data";"smq3",#N/A,FALSE,"Data";"smq4",#N/A,FALSE,"Data";"smq5",#N/A,FALSE,"Data";"smq6",#N/A,FALSE,"Data";"smq7",#N/A,FALSE,"Data";"smq8",#N/A,FALSE,"Data";"smq9",#N/A,FALSE,"Data"}</definedName>
    <definedName name="fgh" localSheetId="49" hidden="1">{"macro",#N/A,FALSE,"Macro";"smq2",#N/A,FALSE,"Data";"smq3",#N/A,FALSE,"Data";"smq4",#N/A,FALSE,"Data";"smq5",#N/A,FALSE,"Data";"smq6",#N/A,FALSE,"Data";"smq7",#N/A,FALSE,"Data";"smq8",#N/A,FALSE,"Data";"smq9",#N/A,FALSE,"Data"}</definedName>
    <definedName name="fgh" hidden="1">{"macro",#N/A,FALSE,"Macro";"smq2",#N/A,FALSE,"Data";"smq3",#N/A,FALSE,"Data";"smq4",#N/A,FALSE,"Data";"smq5",#N/A,FALSE,"Data";"smq6",#N/A,FALSE,"Data";"smq7",#N/A,FALSE,"Data";"smq8",#N/A,FALSE,"Data";"smq9",#N/A,FALSE,"Data"}</definedName>
    <definedName name="fill" hidden="1">#REF!</definedName>
    <definedName name="Financing" localSheetId="23" hidden="1">{"Tab1",#N/A,FALSE,"P";"Tab2",#N/A,FALSE,"P"}</definedName>
    <definedName name="Financing" localSheetId="27" hidden="1">{"Tab1",#N/A,FALSE,"P";"Tab2",#N/A,FALSE,"P"}</definedName>
    <definedName name="Financing" localSheetId="31" hidden="1">{"Tab1",#N/A,FALSE,"P";"Tab2",#N/A,FALSE,"P"}</definedName>
    <definedName name="Financing" localSheetId="32" hidden="1">{"Tab1",#N/A,FALSE,"P";"Tab2",#N/A,FALSE,"P"}</definedName>
    <definedName name="Financing" localSheetId="34" hidden="1">{"Tab1",#N/A,FALSE,"P";"Tab2",#N/A,FALSE,"P"}</definedName>
    <definedName name="Financing" localSheetId="35" hidden="1">{"Tab1",#N/A,FALSE,"P";"Tab2",#N/A,FALSE,"P"}</definedName>
    <definedName name="Financing" localSheetId="36" hidden="1">{"Tab1",#N/A,FALSE,"P";"Tab2",#N/A,FALSE,"P"}</definedName>
    <definedName name="Financing" localSheetId="37" hidden="1">{"Tab1",#N/A,FALSE,"P";"Tab2",#N/A,FALSE,"P"}</definedName>
    <definedName name="Financing" localSheetId="39" hidden="1">{"Tab1",#N/A,FALSE,"P";"Tab2",#N/A,FALSE,"P"}</definedName>
    <definedName name="Financing" localSheetId="42" hidden="1">{"Tab1",#N/A,FALSE,"P";"Tab2",#N/A,FALSE,"P"}</definedName>
    <definedName name="Financing" localSheetId="5" hidden="1">{"Tab1",#N/A,FALSE,"P";"Tab2",#N/A,FALSE,"P"}</definedName>
    <definedName name="Financing" localSheetId="46" hidden="1">{"Tab1",#N/A,FALSE,"P";"Tab2",#N/A,FALSE,"P"}</definedName>
    <definedName name="Financing" localSheetId="48" hidden="1">{"Tab1",#N/A,FALSE,"P";"Tab2",#N/A,FALSE,"P"}</definedName>
    <definedName name="Financing" localSheetId="49" hidden="1">{"Tab1",#N/A,FALSE,"P";"Tab2",#N/A,FALSE,"P"}</definedName>
    <definedName name="Financing" hidden="1">{"Tab1",#N/A,FALSE,"P";"Tab2",#N/A,FALSE,"P"}</definedName>
    <definedName name="find.this2" localSheetId="23" hidden="1">{"macroa",#N/A,FALSE,"Macro";"suma2",#N/A,FALSE,"Data";"suma3",#N/A,FALSE,"Data";"suma4",#N/A,FALSE,"Data";"suma5",#N/A,FALSE,"Data";"suma6",#N/A,FALSE,"Data";"suma7",#N/A,FALSE,"Data";"suma8",#N/A,FALSE,"Data";"suma9",#N/A,FALSE,"Data"}</definedName>
    <definedName name="find.this2" localSheetId="27" hidden="1">{"macroa",#N/A,FALSE,"Macro";"suma2",#N/A,FALSE,"Data";"suma3",#N/A,FALSE,"Data";"suma4",#N/A,FALSE,"Data";"suma5",#N/A,FALSE,"Data";"suma6",#N/A,FALSE,"Data";"suma7",#N/A,FALSE,"Data";"suma8",#N/A,FALSE,"Data";"suma9",#N/A,FALSE,"Data"}</definedName>
    <definedName name="find.this2" localSheetId="31" hidden="1">{"macroa",#N/A,FALSE,"Macro";"suma2",#N/A,FALSE,"Data";"suma3",#N/A,FALSE,"Data";"suma4",#N/A,FALSE,"Data";"suma5",#N/A,FALSE,"Data";"suma6",#N/A,FALSE,"Data";"suma7",#N/A,FALSE,"Data";"suma8",#N/A,FALSE,"Data";"suma9",#N/A,FALSE,"Data"}</definedName>
    <definedName name="find.this2" localSheetId="32" hidden="1">{"macroa",#N/A,FALSE,"Macro";"suma2",#N/A,FALSE,"Data";"suma3",#N/A,FALSE,"Data";"suma4",#N/A,FALSE,"Data";"suma5",#N/A,FALSE,"Data";"suma6",#N/A,FALSE,"Data";"suma7",#N/A,FALSE,"Data";"suma8",#N/A,FALSE,"Data";"suma9",#N/A,FALSE,"Data"}</definedName>
    <definedName name="find.this2" localSheetId="34" hidden="1">{"macroa",#N/A,FALSE,"Macro";"suma2",#N/A,FALSE,"Data";"suma3",#N/A,FALSE,"Data";"suma4",#N/A,FALSE,"Data";"suma5",#N/A,FALSE,"Data";"suma6",#N/A,FALSE,"Data";"suma7",#N/A,FALSE,"Data";"suma8",#N/A,FALSE,"Data";"suma9",#N/A,FALSE,"Data"}</definedName>
    <definedName name="find.this2" localSheetId="35" hidden="1">{"macroa",#N/A,FALSE,"Macro";"suma2",#N/A,FALSE,"Data";"suma3",#N/A,FALSE,"Data";"suma4",#N/A,FALSE,"Data";"suma5",#N/A,FALSE,"Data";"suma6",#N/A,FALSE,"Data";"suma7",#N/A,FALSE,"Data";"suma8",#N/A,FALSE,"Data";"suma9",#N/A,FALSE,"Data"}</definedName>
    <definedName name="find.this2" localSheetId="36" hidden="1">{"macroa",#N/A,FALSE,"Macro";"suma2",#N/A,FALSE,"Data";"suma3",#N/A,FALSE,"Data";"suma4",#N/A,FALSE,"Data";"suma5",#N/A,FALSE,"Data";"suma6",#N/A,FALSE,"Data";"suma7",#N/A,FALSE,"Data";"suma8",#N/A,FALSE,"Data";"suma9",#N/A,FALSE,"Data"}</definedName>
    <definedName name="find.this2" localSheetId="37" hidden="1">{"macroa",#N/A,FALSE,"Macro";"suma2",#N/A,FALSE,"Data";"suma3",#N/A,FALSE,"Data";"suma4",#N/A,FALSE,"Data";"suma5",#N/A,FALSE,"Data";"suma6",#N/A,FALSE,"Data";"suma7",#N/A,FALSE,"Data";"suma8",#N/A,FALSE,"Data";"suma9",#N/A,FALSE,"Data"}</definedName>
    <definedName name="find.this2" localSheetId="39" hidden="1">{"macroa",#N/A,FALSE,"Macro";"suma2",#N/A,FALSE,"Data";"suma3",#N/A,FALSE,"Data";"suma4",#N/A,FALSE,"Data";"suma5",#N/A,FALSE,"Data";"suma6",#N/A,FALSE,"Data";"suma7",#N/A,FALSE,"Data";"suma8",#N/A,FALSE,"Data";"suma9",#N/A,FALSE,"Data"}</definedName>
    <definedName name="find.this2" localSheetId="42" hidden="1">{"macroa",#N/A,FALSE,"Macro";"suma2",#N/A,FALSE,"Data";"suma3",#N/A,FALSE,"Data";"suma4",#N/A,FALSE,"Data";"suma5",#N/A,FALSE,"Data";"suma6",#N/A,FALSE,"Data";"suma7",#N/A,FALSE,"Data";"suma8",#N/A,FALSE,"Data";"suma9",#N/A,FALSE,"Data"}</definedName>
    <definedName name="find.this2" localSheetId="5" hidden="1">{"macroa",#N/A,FALSE,"Macro";"suma2",#N/A,FALSE,"Data";"suma3",#N/A,FALSE,"Data";"suma4",#N/A,FALSE,"Data";"suma5",#N/A,FALSE,"Data";"suma6",#N/A,FALSE,"Data";"suma7",#N/A,FALSE,"Data";"suma8",#N/A,FALSE,"Data";"suma9",#N/A,FALSE,"Data"}</definedName>
    <definedName name="find.this2" localSheetId="46" hidden="1">{"macroa",#N/A,FALSE,"Macro";"suma2",#N/A,FALSE,"Data";"suma3",#N/A,FALSE,"Data";"suma4",#N/A,FALSE,"Data";"suma5",#N/A,FALSE,"Data";"suma6",#N/A,FALSE,"Data";"suma7",#N/A,FALSE,"Data";"suma8",#N/A,FALSE,"Data";"suma9",#N/A,FALSE,"Data"}</definedName>
    <definedName name="find.this2" localSheetId="48" hidden="1">{"macroa",#N/A,FALSE,"Macro";"suma2",#N/A,FALSE,"Data";"suma3",#N/A,FALSE,"Data";"suma4",#N/A,FALSE,"Data";"suma5",#N/A,FALSE,"Data";"suma6",#N/A,FALSE,"Data";"suma7",#N/A,FALSE,"Data";"suma8",#N/A,FALSE,"Data";"suma9",#N/A,FALSE,"Data"}</definedName>
    <definedName name="find.this2" localSheetId="49" hidden="1">{"macroa",#N/A,FALSE,"Macro";"suma2",#N/A,FALSE,"Data";"suma3",#N/A,FALSE,"Data";"suma4",#N/A,FALSE,"Data";"suma5",#N/A,FALSE,"Data";"suma6",#N/A,FALSE,"Data";"suma7",#N/A,FALSE,"Data";"suma8",#N/A,FALSE,"Data";"suma9",#N/A,FALSE,"Data"}</definedName>
    <definedName name="find.this2" hidden="1">{"macroa",#N/A,FALSE,"Macro";"suma2",#N/A,FALSE,"Data";"suma3",#N/A,FALSE,"Data";"suma4",#N/A,FALSE,"Data";"suma5",#N/A,FALSE,"Data";"suma6",#N/A,FALSE,"Data";"suma7",#N/A,FALSE,"Data";"suma8",#N/A,FALSE,"Data";"suma9",#N/A,FALSE,"Data"}</definedName>
    <definedName name="findthis" localSheetId="23" hidden="1">{"mt1",#N/A,FALSE,"Debt";"mt2",#N/A,FALSE,"Debt";"mt3",#N/A,FALSE,"Debt";"mt4",#N/A,FALSE,"Debt";"mt5",#N/A,FALSE,"Debt";"mt6",#N/A,FALSE,"Debt";"mt7",#N/A,FALSE,"Debt"}</definedName>
    <definedName name="findthis" localSheetId="27" hidden="1">{"mt1",#N/A,FALSE,"Debt";"mt2",#N/A,FALSE,"Debt";"mt3",#N/A,FALSE,"Debt";"mt4",#N/A,FALSE,"Debt";"mt5",#N/A,FALSE,"Debt";"mt6",#N/A,FALSE,"Debt";"mt7",#N/A,FALSE,"Debt"}</definedName>
    <definedName name="findthis" localSheetId="31" hidden="1">{"mt1",#N/A,FALSE,"Debt";"mt2",#N/A,FALSE,"Debt";"mt3",#N/A,FALSE,"Debt";"mt4",#N/A,FALSE,"Debt";"mt5",#N/A,FALSE,"Debt";"mt6",#N/A,FALSE,"Debt";"mt7",#N/A,FALSE,"Debt"}</definedName>
    <definedName name="findthis" localSheetId="32" hidden="1">{"mt1",#N/A,FALSE,"Debt";"mt2",#N/A,FALSE,"Debt";"mt3",#N/A,FALSE,"Debt";"mt4",#N/A,FALSE,"Debt";"mt5",#N/A,FALSE,"Debt";"mt6",#N/A,FALSE,"Debt";"mt7",#N/A,FALSE,"Debt"}</definedName>
    <definedName name="findthis" localSheetId="34" hidden="1">{"mt1",#N/A,FALSE,"Debt";"mt2",#N/A,FALSE,"Debt";"mt3",#N/A,FALSE,"Debt";"mt4",#N/A,FALSE,"Debt";"mt5",#N/A,FALSE,"Debt";"mt6",#N/A,FALSE,"Debt";"mt7",#N/A,FALSE,"Debt"}</definedName>
    <definedName name="findthis" localSheetId="35" hidden="1">{"mt1",#N/A,FALSE,"Debt";"mt2",#N/A,FALSE,"Debt";"mt3",#N/A,FALSE,"Debt";"mt4",#N/A,FALSE,"Debt";"mt5",#N/A,FALSE,"Debt";"mt6",#N/A,FALSE,"Debt";"mt7",#N/A,FALSE,"Debt"}</definedName>
    <definedName name="findthis" localSheetId="36" hidden="1">{"mt1",#N/A,FALSE,"Debt";"mt2",#N/A,FALSE,"Debt";"mt3",#N/A,FALSE,"Debt";"mt4",#N/A,FALSE,"Debt";"mt5",#N/A,FALSE,"Debt";"mt6",#N/A,FALSE,"Debt";"mt7",#N/A,FALSE,"Debt"}</definedName>
    <definedName name="findthis" localSheetId="37" hidden="1">{"mt1",#N/A,FALSE,"Debt";"mt2",#N/A,FALSE,"Debt";"mt3",#N/A,FALSE,"Debt";"mt4",#N/A,FALSE,"Debt";"mt5",#N/A,FALSE,"Debt";"mt6",#N/A,FALSE,"Debt";"mt7",#N/A,FALSE,"Debt"}</definedName>
    <definedName name="findthis" localSheetId="39" hidden="1">{"mt1",#N/A,FALSE,"Debt";"mt2",#N/A,FALSE,"Debt";"mt3",#N/A,FALSE,"Debt";"mt4",#N/A,FALSE,"Debt";"mt5",#N/A,FALSE,"Debt";"mt6",#N/A,FALSE,"Debt";"mt7",#N/A,FALSE,"Debt"}</definedName>
    <definedName name="findthis" localSheetId="42" hidden="1">{"mt1",#N/A,FALSE,"Debt";"mt2",#N/A,FALSE,"Debt";"mt3",#N/A,FALSE,"Debt";"mt4",#N/A,FALSE,"Debt";"mt5",#N/A,FALSE,"Debt";"mt6",#N/A,FALSE,"Debt";"mt7",#N/A,FALSE,"Debt"}</definedName>
    <definedName name="findthis" localSheetId="5" hidden="1">{"mt1",#N/A,FALSE,"Debt";"mt2",#N/A,FALSE,"Debt";"mt3",#N/A,FALSE,"Debt";"mt4",#N/A,FALSE,"Debt";"mt5",#N/A,FALSE,"Debt";"mt6",#N/A,FALSE,"Debt";"mt7",#N/A,FALSE,"Debt"}</definedName>
    <definedName name="findthis" localSheetId="46" hidden="1">{"mt1",#N/A,FALSE,"Debt";"mt2",#N/A,FALSE,"Debt";"mt3",#N/A,FALSE,"Debt";"mt4",#N/A,FALSE,"Debt";"mt5",#N/A,FALSE,"Debt";"mt6",#N/A,FALSE,"Debt";"mt7",#N/A,FALSE,"Debt"}</definedName>
    <definedName name="findthis" localSheetId="48" hidden="1">{"mt1",#N/A,FALSE,"Debt";"mt2",#N/A,FALSE,"Debt";"mt3",#N/A,FALSE,"Debt";"mt4",#N/A,FALSE,"Debt";"mt5",#N/A,FALSE,"Debt";"mt6",#N/A,FALSE,"Debt";"mt7",#N/A,FALSE,"Debt"}</definedName>
    <definedName name="findthis" localSheetId="49" hidden="1">{"mt1",#N/A,FALSE,"Debt";"mt2",#N/A,FALSE,"Debt";"mt3",#N/A,FALSE,"Debt";"mt4",#N/A,FALSE,"Debt";"mt5",#N/A,FALSE,"Debt";"mt6",#N/A,FALSE,"Debt";"mt7",#N/A,FALSE,"Debt"}</definedName>
    <definedName name="findthis" hidden="1">{"mt1",#N/A,FALSE,"Debt";"mt2",#N/A,FALSE,"Debt";"mt3",#N/A,FALSE,"Debt";"mt4",#N/A,FALSE,"Debt";"mt5",#N/A,FALSE,"Debt";"mt6",#N/A,FALSE,"Debt";"mt7",#N/A,FALSE,"Debt"}</definedName>
    <definedName name="Fiscal" localSheetId="31" hidden="1">#REF!</definedName>
    <definedName name="Fiscal" localSheetId="42" hidden="1">#REF!</definedName>
    <definedName name="Fiscal" localSheetId="46" hidden="1">#REF!</definedName>
    <definedName name="Fiscal" localSheetId="48" hidden="1">#REF!</definedName>
    <definedName name="Fiscal" hidden="1">#REF!</definedName>
    <definedName name="forex_IMF" localSheetId="42">#REF!</definedName>
    <definedName name="forex_IMF" localSheetId="48">#REF!</definedName>
    <definedName name="forex_IMF" localSheetId="49">#REF!</definedName>
    <definedName name="forex_IMF">#REF!</definedName>
    <definedName name="frog" localSheetId="2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2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31"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3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3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3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3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3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3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4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4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4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4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g" localSheetId="42">#REF!</definedName>
    <definedName name="g" localSheetId="48">#REF!</definedName>
    <definedName name="g" localSheetId="49">#REF!</definedName>
    <definedName name="g">#REF!</definedName>
    <definedName name="ge" localSheetId="23" hidden="1">{"macro",#N/A,FALSE,"Macro";"smq2",#N/A,FALSE,"Data";"smq3",#N/A,FALSE,"Data";"smq4",#N/A,FALSE,"Data";"smq5",#N/A,FALSE,"Data";"smq6",#N/A,FALSE,"Data";"smq7",#N/A,FALSE,"Data";"smq8",#N/A,FALSE,"Data";"smq9",#N/A,FALSE,"Data"}</definedName>
    <definedName name="ge" localSheetId="27" hidden="1">{"macro",#N/A,FALSE,"Macro";"smq2",#N/A,FALSE,"Data";"smq3",#N/A,FALSE,"Data";"smq4",#N/A,FALSE,"Data";"smq5",#N/A,FALSE,"Data";"smq6",#N/A,FALSE,"Data";"smq7",#N/A,FALSE,"Data";"smq8",#N/A,FALSE,"Data";"smq9",#N/A,FALSE,"Data"}</definedName>
    <definedName name="ge" localSheetId="31" hidden="1">{"macro",#N/A,FALSE,"Macro";"smq2",#N/A,FALSE,"Data";"smq3",#N/A,FALSE,"Data";"smq4",#N/A,FALSE,"Data";"smq5",#N/A,FALSE,"Data";"smq6",#N/A,FALSE,"Data";"smq7",#N/A,FALSE,"Data";"smq8",#N/A,FALSE,"Data";"smq9",#N/A,FALSE,"Data"}</definedName>
    <definedName name="ge" localSheetId="32" hidden="1">{"macro",#N/A,FALSE,"Macro";"smq2",#N/A,FALSE,"Data";"smq3",#N/A,FALSE,"Data";"smq4",#N/A,FALSE,"Data";"smq5",#N/A,FALSE,"Data";"smq6",#N/A,FALSE,"Data";"smq7",#N/A,FALSE,"Data";"smq8",#N/A,FALSE,"Data";"smq9",#N/A,FALSE,"Data"}</definedName>
    <definedName name="ge" localSheetId="34" hidden="1">{"macro",#N/A,FALSE,"Macro";"smq2",#N/A,FALSE,"Data";"smq3",#N/A,FALSE,"Data";"smq4",#N/A,FALSE,"Data";"smq5",#N/A,FALSE,"Data";"smq6",#N/A,FALSE,"Data";"smq7",#N/A,FALSE,"Data";"smq8",#N/A,FALSE,"Data";"smq9",#N/A,FALSE,"Data"}</definedName>
    <definedName name="ge" localSheetId="35" hidden="1">{"macro",#N/A,FALSE,"Macro";"smq2",#N/A,FALSE,"Data";"smq3",#N/A,FALSE,"Data";"smq4",#N/A,FALSE,"Data";"smq5",#N/A,FALSE,"Data";"smq6",#N/A,FALSE,"Data";"smq7",#N/A,FALSE,"Data";"smq8",#N/A,FALSE,"Data";"smq9",#N/A,FALSE,"Data"}</definedName>
    <definedName name="ge" localSheetId="36" hidden="1">{"macro",#N/A,FALSE,"Macro";"smq2",#N/A,FALSE,"Data";"smq3",#N/A,FALSE,"Data";"smq4",#N/A,FALSE,"Data";"smq5",#N/A,FALSE,"Data";"smq6",#N/A,FALSE,"Data";"smq7",#N/A,FALSE,"Data";"smq8",#N/A,FALSE,"Data";"smq9",#N/A,FALSE,"Data"}</definedName>
    <definedName name="ge" localSheetId="37" hidden="1">{"macro",#N/A,FALSE,"Macro";"smq2",#N/A,FALSE,"Data";"smq3",#N/A,FALSE,"Data";"smq4",#N/A,FALSE,"Data";"smq5",#N/A,FALSE,"Data";"smq6",#N/A,FALSE,"Data";"smq7",#N/A,FALSE,"Data";"smq8",#N/A,FALSE,"Data";"smq9",#N/A,FALSE,"Data"}</definedName>
    <definedName name="ge" localSheetId="39" hidden="1">{"macro",#N/A,FALSE,"Macro";"smq2",#N/A,FALSE,"Data";"smq3",#N/A,FALSE,"Data";"smq4",#N/A,FALSE,"Data";"smq5",#N/A,FALSE,"Data";"smq6",#N/A,FALSE,"Data";"smq7",#N/A,FALSE,"Data";"smq8",#N/A,FALSE,"Data";"smq9",#N/A,FALSE,"Data"}</definedName>
    <definedName name="ge" localSheetId="42" hidden="1">{"macro",#N/A,FALSE,"Macro";"smq2",#N/A,FALSE,"Data";"smq3",#N/A,FALSE,"Data";"smq4",#N/A,FALSE,"Data";"smq5",#N/A,FALSE,"Data";"smq6",#N/A,FALSE,"Data";"smq7",#N/A,FALSE,"Data";"smq8",#N/A,FALSE,"Data";"smq9",#N/A,FALSE,"Data"}</definedName>
    <definedName name="ge" localSheetId="5" hidden="1">{"macro",#N/A,FALSE,"Macro";"smq2",#N/A,FALSE,"Data";"smq3",#N/A,FALSE,"Data";"smq4",#N/A,FALSE,"Data";"smq5",#N/A,FALSE,"Data";"smq6",#N/A,FALSE,"Data";"smq7",#N/A,FALSE,"Data";"smq8",#N/A,FALSE,"Data";"smq9",#N/A,FALSE,"Data"}</definedName>
    <definedName name="ge" localSheetId="46" hidden="1">{"macro",#N/A,FALSE,"Macro";"smq2",#N/A,FALSE,"Data";"smq3",#N/A,FALSE,"Data";"smq4",#N/A,FALSE,"Data";"smq5",#N/A,FALSE,"Data";"smq6",#N/A,FALSE,"Data";"smq7",#N/A,FALSE,"Data";"smq8",#N/A,FALSE,"Data";"smq9",#N/A,FALSE,"Data"}</definedName>
    <definedName name="ge" localSheetId="48" hidden="1">{"macro",#N/A,FALSE,"Macro";"smq2",#N/A,FALSE,"Data";"smq3",#N/A,FALSE,"Data";"smq4",#N/A,FALSE,"Data";"smq5",#N/A,FALSE,"Data";"smq6",#N/A,FALSE,"Data";"smq7",#N/A,FALSE,"Data";"smq8",#N/A,FALSE,"Data";"smq9",#N/A,FALSE,"Data"}</definedName>
    <definedName name="ge" localSheetId="49" hidden="1">{"macro",#N/A,FALSE,"Macro";"smq2",#N/A,FALSE,"Data";"smq3",#N/A,FALSE,"Data";"smq4",#N/A,FALSE,"Data";"smq5",#N/A,FALSE,"Data";"smq6",#N/A,FALSE,"Data";"smq7",#N/A,FALSE,"Data";"smq8",#N/A,FALSE,"Data";"smq9",#N/A,FALSE,"Data"}</definedName>
    <definedName name="ge" hidden="1">{"macro",#N/A,FALSE,"Macro";"smq2",#N/A,FALSE,"Data";"smq3",#N/A,FALSE,"Data";"smq4",#N/A,FALSE,"Data";"smq5",#N/A,FALSE,"Data";"smq6",#N/A,FALSE,"Data";"smq7",#N/A,FALSE,"Data";"smq8",#N/A,FALSE,"Data";"smq9",#N/A,FALSE,"Data"}</definedName>
    <definedName name="gfd" localSheetId="23" hidden="1">{"mt1",#N/A,FALSE,"Debt";"mt2",#N/A,FALSE,"Debt";"mt3",#N/A,FALSE,"Debt";"mt4",#N/A,FALSE,"Debt";"mt5",#N/A,FALSE,"Debt";"mt6",#N/A,FALSE,"Debt";"mt7",#N/A,FALSE,"Debt"}</definedName>
    <definedName name="gfd" localSheetId="27" hidden="1">{"mt1",#N/A,FALSE,"Debt";"mt2",#N/A,FALSE,"Debt";"mt3",#N/A,FALSE,"Debt";"mt4",#N/A,FALSE,"Debt";"mt5",#N/A,FALSE,"Debt";"mt6",#N/A,FALSE,"Debt";"mt7",#N/A,FALSE,"Debt"}</definedName>
    <definedName name="gfd" localSheetId="31" hidden="1">{"mt1",#N/A,FALSE,"Debt";"mt2",#N/A,FALSE,"Debt";"mt3",#N/A,FALSE,"Debt";"mt4",#N/A,FALSE,"Debt";"mt5",#N/A,FALSE,"Debt";"mt6",#N/A,FALSE,"Debt";"mt7",#N/A,FALSE,"Debt"}</definedName>
    <definedName name="gfd" localSheetId="32" hidden="1">{"mt1",#N/A,FALSE,"Debt";"mt2",#N/A,FALSE,"Debt";"mt3",#N/A,FALSE,"Debt";"mt4",#N/A,FALSE,"Debt";"mt5",#N/A,FALSE,"Debt";"mt6",#N/A,FALSE,"Debt";"mt7",#N/A,FALSE,"Debt"}</definedName>
    <definedName name="gfd" localSheetId="34" hidden="1">{"mt1",#N/A,FALSE,"Debt";"mt2",#N/A,FALSE,"Debt";"mt3",#N/A,FALSE,"Debt";"mt4",#N/A,FALSE,"Debt";"mt5",#N/A,FALSE,"Debt";"mt6",#N/A,FALSE,"Debt";"mt7",#N/A,FALSE,"Debt"}</definedName>
    <definedName name="gfd" localSheetId="35" hidden="1">{"mt1",#N/A,FALSE,"Debt";"mt2",#N/A,FALSE,"Debt";"mt3",#N/A,FALSE,"Debt";"mt4",#N/A,FALSE,"Debt";"mt5",#N/A,FALSE,"Debt";"mt6",#N/A,FALSE,"Debt";"mt7",#N/A,FALSE,"Debt"}</definedName>
    <definedName name="gfd" localSheetId="36" hidden="1">{"mt1",#N/A,FALSE,"Debt";"mt2",#N/A,FALSE,"Debt";"mt3",#N/A,FALSE,"Debt";"mt4",#N/A,FALSE,"Debt";"mt5",#N/A,FALSE,"Debt";"mt6",#N/A,FALSE,"Debt";"mt7",#N/A,FALSE,"Debt"}</definedName>
    <definedName name="gfd" localSheetId="37" hidden="1">{"mt1",#N/A,FALSE,"Debt";"mt2",#N/A,FALSE,"Debt";"mt3",#N/A,FALSE,"Debt";"mt4",#N/A,FALSE,"Debt";"mt5",#N/A,FALSE,"Debt";"mt6",#N/A,FALSE,"Debt";"mt7",#N/A,FALSE,"Debt"}</definedName>
    <definedName name="gfd" localSheetId="39" hidden="1">{"mt1",#N/A,FALSE,"Debt";"mt2",#N/A,FALSE,"Debt";"mt3",#N/A,FALSE,"Debt";"mt4",#N/A,FALSE,"Debt";"mt5",#N/A,FALSE,"Debt";"mt6",#N/A,FALSE,"Debt";"mt7",#N/A,FALSE,"Debt"}</definedName>
    <definedName name="gfd" localSheetId="42" hidden="1">{"mt1",#N/A,FALSE,"Debt";"mt2",#N/A,FALSE,"Debt";"mt3",#N/A,FALSE,"Debt";"mt4",#N/A,FALSE,"Debt";"mt5",#N/A,FALSE,"Debt";"mt6",#N/A,FALSE,"Debt";"mt7",#N/A,FALSE,"Debt"}</definedName>
    <definedName name="gfd" localSheetId="5" hidden="1">{"mt1",#N/A,FALSE,"Debt";"mt2",#N/A,FALSE,"Debt";"mt3",#N/A,FALSE,"Debt";"mt4",#N/A,FALSE,"Debt";"mt5",#N/A,FALSE,"Debt";"mt6",#N/A,FALSE,"Debt";"mt7",#N/A,FALSE,"Debt"}</definedName>
    <definedName name="gfd" localSheetId="46" hidden="1">{"mt1",#N/A,FALSE,"Debt";"mt2",#N/A,FALSE,"Debt";"mt3",#N/A,FALSE,"Debt";"mt4",#N/A,FALSE,"Debt";"mt5",#N/A,FALSE,"Debt";"mt6",#N/A,FALSE,"Debt";"mt7",#N/A,FALSE,"Debt"}</definedName>
    <definedName name="gfd" localSheetId="48" hidden="1">{"mt1",#N/A,FALSE,"Debt";"mt2",#N/A,FALSE,"Debt";"mt3",#N/A,FALSE,"Debt";"mt4",#N/A,FALSE,"Debt";"mt5",#N/A,FALSE,"Debt";"mt6",#N/A,FALSE,"Debt";"mt7",#N/A,FALSE,"Debt"}</definedName>
    <definedName name="gfd" localSheetId="49" hidden="1">{"mt1",#N/A,FALSE,"Debt";"mt2",#N/A,FALSE,"Debt";"mt3",#N/A,FALSE,"Debt";"mt4",#N/A,FALSE,"Debt";"mt5",#N/A,FALSE,"Debt";"mt6",#N/A,FALSE,"Debt";"mt7",#N/A,FALSE,"Debt"}</definedName>
    <definedName name="gfd" hidden="1">{"mt1",#N/A,FALSE,"Debt";"mt2",#N/A,FALSE,"Debt";"mt3",#N/A,FALSE,"Debt";"mt4",#N/A,FALSE,"Debt";"mt5",#N/A,FALSE,"Debt";"mt6",#N/A,FALSE,"Debt";"mt7",#N/A,FALSE,"Debt"}</definedName>
    <definedName name="gg" localSheetId="23" hidden="1">{"TBILLS_ALL",#N/A,FALSE,"FITB_all"}</definedName>
    <definedName name="gg" localSheetId="27" hidden="1">{"TBILLS_ALL",#N/A,FALSE,"FITB_all"}</definedName>
    <definedName name="gg" localSheetId="31" hidden="1">{"TBILLS_ALL",#N/A,FALSE,"FITB_all"}</definedName>
    <definedName name="gg" localSheetId="32" hidden="1">{"TBILLS_ALL",#N/A,FALSE,"FITB_all"}</definedName>
    <definedName name="gg" localSheetId="34" hidden="1">{"TBILLS_ALL",#N/A,FALSE,"FITB_all"}</definedName>
    <definedName name="gg" localSheetId="35" hidden="1">{"TBILLS_ALL",#N/A,FALSE,"FITB_all"}</definedName>
    <definedName name="gg" localSheetId="36" hidden="1">{"TBILLS_ALL",#N/A,FALSE,"FITB_all"}</definedName>
    <definedName name="gg" localSheetId="37" hidden="1">{"TBILLS_ALL",#N/A,FALSE,"FITB_all"}</definedName>
    <definedName name="gg" localSheetId="39" hidden="1">{"TBILLS_ALL",#N/A,FALSE,"FITB_all"}</definedName>
    <definedName name="gg" localSheetId="42" hidden="1">{"TBILLS_ALL",#N/A,FALSE,"FITB_all"}</definedName>
    <definedName name="gg" localSheetId="5" hidden="1">{"TBILLS_ALL",#N/A,FALSE,"FITB_all"}</definedName>
    <definedName name="gg" localSheetId="46" hidden="1">{"TBILLS_ALL",#N/A,FALSE,"FITB_all"}</definedName>
    <definedName name="gg" localSheetId="48" hidden="1">{"TBILLS_ALL",#N/A,FALSE,"FITB_all"}</definedName>
    <definedName name="gg" localSheetId="49" hidden="1">{"TBILLS_ALL",#N/A,FALSE,"FITB_all"}</definedName>
    <definedName name="gg" hidden="1">{"TBILLS_ALL",#N/A,FALSE,"FITB_all"}</definedName>
    <definedName name="ggg" localSheetId="23" hidden="1">{"Riqfin97",#N/A,FALSE,"Tran";"Riqfinpro",#N/A,FALSE,"Tran"}</definedName>
    <definedName name="ggg" localSheetId="27" hidden="1">{"Riqfin97",#N/A,FALSE,"Tran";"Riqfinpro",#N/A,FALSE,"Tran"}</definedName>
    <definedName name="ggg" localSheetId="31" hidden="1">{"Riqfin97",#N/A,FALSE,"Tran";"Riqfinpro",#N/A,FALSE,"Tran"}</definedName>
    <definedName name="ggg" localSheetId="32" hidden="1">{"Riqfin97",#N/A,FALSE,"Tran";"Riqfinpro",#N/A,FALSE,"Tran"}</definedName>
    <definedName name="ggg" localSheetId="34" hidden="1">{"Riqfin97",#N/A,FALSE,"Tran";"Riqfinpro",#N/A,FALSE,"Tran"}</definedName>
    <definedName name="ggg" localSheetId="35" hidden="1">{"Riqfin97",#N/A,FALSE,"Tran";"Riqfinpro",#N/A,FALSE,"Tran"}</definedName>
    <definedName name="ggg" localSheetId="36" hidden="1">{"Riqfin97",#N/A,FALSE,"Tran";"Riqfinpro",#N/A,FALSE,"Tran"}</definedName>
    <definedName name="ggg" localSheetId="37" hidden="1">{"Riqfin97",#N/A,FALSE,"Tran";"Riqfinpro",#N/A,FALSE,"Tran"}</definedName>
    <definedName name="ggg" localSheetId="39" hidden="1">{"Riqfin97",#N/A,FALSE,"Tran";"Riqfinpro",#N/A,FALSE,"Tran"}</definedName>
    <definedName name="ggg" localSheetId="42" hidden="1">{"Riqfin97",#N/A,FALSE,"Tran";"Riqfinpro",#N/A,FALSE,"Tran"}</definedName>
    <definedName name="ggg" localSheetId="5" hidden="1">{"Riqfin97",#N/A,FALSE,"Tran";"Riqfinpro",#N/A,FALSE,"Tran"}</definedName>
    <definedName name="ggg" localSheetId="46" hidden="1">{"Riqfin97",#N/A,FALSE,"Tran";"Riqfinpro",#N/A,FALSE,"Tran"}</definedName>
    <definedName name="ggg" localSheetId="48" hidden="1">{"Riqfin97",#N/A,FALSE,"Tran";"Riqfinpro",#N/A,FALSE,"Tran"}</definedName>
    <definedName name="ggg" localSheetId="49" hidden="1">{"Riqfin97",#N/A,FALSE,"Tran";"Riqfinpro",#N/A,FALSE,"Tran"}</definedName>
    <definedName name="ggg" hidden="1">{"Riqfin97",#N/A,FALSE,"Tran";"Riqfinpro",#N/A,FALSE,"Tran"}</definedName>
    <definedName name="ggggg" hidden="1">#REF!</definedName>
    <definedName name="ghjf" localSheetId="23" hidden="1">{#N/A,#N/A,FALSE,"CB";#N/A,#N/A,FALSE,"CMB";#N/A,#N/A,FALSE,"NBFI"}</definedName>
    <definedName name="ghjf" localSheetId="27" hidden="1">{#N/A,#N/A,FALSE,"CB";#N/A,#N/A,FALSE,"CMB";#N/A,#N/A,FALSE,"NBFI"}</definedName>
    <definedName name="ghjf" localSheetId="31" hidden="1">{#N/A,#N/A,FALSE,"CB";#N/A,#N/A,FALSE,"CMB";#N/A,#N/A,FALSE,"NBFI"}</definedName>
    <definedName name="ghjf" localSheetId="32" hidden="1">{#N/A,#N/A,FALSE,"CB";#N/A,#N/A,FALSE,"CMB";#N/A,#N/A,FALSE,"NBFI"}</definedName>
    <definedName name="ghjf" localSheetId="34" hidden="1">{#N/A,#N/A,FALSE,"CB";#N/A,#N/A,FALSE,"CMB";#N/A,#N/A,FALSE,"NBFI"}</definedName>
    <definedName name="ghjf" localSheetId="35" hidden="1">{#N/A,#N/A,FALSE,"CB";#N/A,#N/A,FALSE,"CMB";#N/A,#N/A,FALSE,"NBFI"}</definedName>
    <definedName name="ghjf" localSheetId="36" hidden="1">{#N/A,#N/A,FALSE,"CB";#N/A,#N/A,FALSE,"CMB";#N/A,#N/A,FALSE,"NBFI"}</definedName>
    <definedName name="ghjf" localSheetId="37" hidden="1">{#N/A,#N/A,FALSE,"CB";#N/A,#N/A,FALSE,"CMB";#N/A,#N/A,FALSE,"NBFI"}</definedName>
    <definedName name="ghjf" localSheetId="39" hidden="1">{#N/A,#N/A,FALSE,"CB";#N/A,#N/A,FALSE,"CMB";#N/A,#N/A,FALSE,"NBFI"}</definedName>
    <definedName name="ghjf" localSheetId="42" hidden="1">{#N/A,#N/A,FALSE,"CB";#N/A,#N/A,FALSE,"CMB";#N/A,#N/A,FALSE,"NBFI"}</definedName>
    <definedName name="ghjf" localSheetId="5" hidden="1">{#N/A,#N/A,FALSE,"CB";#N/A,#N/A,FALSE,"CMB";#N/A,#N/A,FALSE,"NBFI"}</definedName>
    <definedName name="ghjf" localSheetId="46" hidden="1">{#N/A,#N/A,FALSE,"CB";#N/A,#N/A,FALSE,"CMB";#N/A,#N/A,FALSE,"NBFI"}</definedName>
    <definedName name="ghjf" localSheetId="48" hidden="1">{#N/A,#N/A,FALSE,"CB";#N/A,#N/A,FALSE,"CMB";#N/A,#N/A,FALSE,"NBFI"}</definedName>
    <definedName name="ghjf" localSheetId="49" hidden="1">{#N/A,#N/A,FALSE,"CB";#N/A,#N/A,FALSE,"CMB";#N/A,#N/A,FALSE,"NBFI"}</definedName>
    <definedName name="ghjf" hidden="1">{#N/A,#N/A,FALSE,"CB";#N/A,#N/A,FALSE,"CMB";#N/A,#N/A,FALSE,"NBFI"}</definedName>
    <definedName name="giuih" localSheetId="23" hidden="1">{"macroa",#N/A,FALSE,"Macro";"suma2",#N/A,FALSE,"Data";"suma3",#N/A,FALSE,"Data";"suma4",#N/A,FALSE,"Data";"suma5",#N/A,FALSE,"Data";"suma6",#N/A,FALSE,"Data";"suma7",#N/A,FALSE,"Data";"suma8",#N/A,FALSE,"Data";"suma9",#N/A,FALSE,"Data"}</definedName>
    <definedName name="giuih" localSheetId="27" hidden="1">{"macroa",#N/A,FALSE,"Macro";"suma2",#N/A,FALSE,"Data";"suma3",#N/A,FALSE,"Data";"suma4",#N/A,FALSE,"Data";"suma5",#N/A,FALSE,"Data";"suma6",#N/A,FALSE,"Data";"suma7",#N/A,FALSE,"Data";"suma8",#N/A,FALSE,"Data";"suma9",#N/A,FALSE,"Data"}</definedName>
    <definedName name="giuih" localSheetId="31" hidden="1">{"macroa",#N/A,FALSE,"Macro";"suma2",#N/A,FALSE,"Data";"suma3",#N/A,FALSE,"Data";"suma4",#N/A,FALSE,"Data";"suma5",#N/A,FALSE,"Data";"suma6",#N/A,FALSE,"Data";"suma7",#N/A,FALSE,"Data";"suma8",#N/A,FALSE,"Data";"suma9",#N/A,FALSE,"Data"}</definedName>
    <definedName name="giuih" localSheetId="32" hidden="1">{"macroa",#N/A,FALSE,"Macro";"suma2",#N/A,FALSE,"Data";"suma3",#N/A,FALSE,"Data";"suma4",#N/A,FALSE,"Data";"suma5",#N/A,FALSE,"Data";"suma6",#N/A,FALSE,"Data";"suma7",#N/A,FALSE,"Data";"suma8",#N/A,FALSE,"Data";"suma9",#N/A,FALSE,"Data"}</definedName>
    <definedName name="giuih" localSheetId="34" hidden="1">{"macroa",#N/A,FALSE,"Macro";"suma2",#N/A,FALSE,"Data";"suma3",#N/A,FALSE,"Data";"suma4",#N/A,FALSE,"Data";"suma5",#N/A,FALSE,"Data";"suma6",#N/A,FALSE,"Data";"suma7",#N/A,FALSE,"Data";"suma8",#N/A,FALSE,"Data";"suma9",#N/A,FALSE,"Data"}</definedName>
    <definedName name="giuih" localSheetId="35" hidden="1">{"macroa",#N/A,FALSE,"Macro";"suma2",#N/A,FALSE,"Data";"suma3",#N/A,FALSE,"Data";"suma4",#N/A,FALSE,"Data";"suma5",#N/A,FALSE,"Data";"suma6",#N/A,FALSE,"Data";"suma7",#N/A,FALSE,"Data";"suma8",#N/A,FALSE,"Data";"suma9",#N/A,FALSE,"Data"}</definedName>
    <definedName name="giuih" localSheetId="36" hidden="1">{"macroa",#N/A,FALSE,"Macro";"suma2",#N/A,FALSE,"Data";"suma3",#N/A,FALSE,"Data";"suma4",#N/A,FALSE,"Data";"suma5",#N/A,FALSE,"Data";"suma6",#N/A,FALSE,"Data";"suma7",#N/A,FALSE,"Data";"suma8",#N/A,FALSE,"Data";"suma9",#N/A,FALSE,"Data"}</definedName>
    <definedName name="giuih" localSheetId="37" hidden="1">{"macroa",#N/A,FALSE,"Macro";"suma2",#N/A,FALSE,"Data";"suma3",#N/A,FALSE,"Data";"suma4",#N/A,FALSE,"Data";"suma5",#N/A,FALSE,"Data";"suma6",#N/A,FALSE,"Data";"suma7",#N/A,FALSE,"Data";"suma8",#N/A,FALSE,"Data";"suma9",#N/A,FALSE,"Data"}</definedName>
    <definedName name="giuih" localSheetId="39" hidden="1">{"macroa",#N/A,FALSE,"Macro";"suma2",#N/A,FALSE,"Data";"suma3",#N/A,FALSE,"Data";"suma4",#N/A,FALSE,"Data";"suma5",#N/A,FALSE,"Data";"suma6",#N/A,FALSE,"Data";"suma7",#N/A,FALSE,"Data";"suma8",#N/A,FALSE,"Data";"suma9",#N/A,FALSE,"Data"}</definedName>
    <definedName name="giuih" localSheetId="42" hidden="1">{"macroa",#N/A,FALSE,"Macro";"suma2",#N/A,FALSE,"Data";"suma3",#N/A,FALSE,"Data";"suma4",#N/A,FALSE,"Data";"suma5",#N/A,FALSE,"Data";"suma6",#N/A,FALSE,"Data";"suma7",#N/A,FALSE,"Data";"suma8",#N/A,FALSE,"Data";"suma9",#N/A,FALSE,"Data"}</definedName>
    <definedName name="giuih" localSheetId="5" hidden="1">{"macroa",#N/A,FALSE,"Macro";"suma2",#N/A,FALSE,"Data";"suma3",#N/A,FALSE,"Data";"suma4",#N/A,FALSE,"Data";"suma5",#N/A,FALSE,"Data";"suma6",#N/A,FALSE,"Data";"suma7",#N/A,FALSE,"Data";"suma8",#N/A,FALSE,"Data";"suma9",#N/A,FALSE,"Data"}</definedName>
    <definedName name="giuih" localSheetId="46" hidden="1">{"macroa",#N/A,FALSE,"Macro";"suma2",#N/A,FALSE,"Data";"suma3",#N/A,FALSE,"Data";"suma4",#N/A,FALSE,"Data";"suma5",#N/A,FALSE,"Data";"suma6",#N/A,FALSE,"Data";"suma7",#N/A,FALSE,"Data";"suma8",#N/A,FALSE,"Data";"suma9",#N/A,FALSE,"Data"}</definedName>
    <definedName name="giuih" localSheetId="48" hidden="1">{"macroa",#N/A,FALSE,"Macro";"suma2",#N/A,FALSE,"Data";"suma3",#N/A,FALSE,"Data";"suma4",#N/A,FALSE,"Data";"suma5",#N/A,FALSE,"Data";"suma6",#N/A,FALSE,"Data";"suma7",#N/A,FALSE,"Data";"suma8",#N/A,FALSE,"Data";"suma9",#N/A,FALSE,"Data"}</definedName>
    <definedName name="giuih" localSheetId="49" hidden="1">{"macroa",#N/A,FALSE,"Macro";"suma2",#N/A,FALSE,"Data";"suma3",#N/A,FALSE,"Data";"suma4",#N/A,FALSE,"Data";"suma5",#N/A,FALSE,"Data";"suma6",#N/A,FALSE,"Data";"suma7",#N/A,FALSE,"Data";"suma8",#N/A,FALSE,"Data";"suma9",#N/A,FALSE,"Data"}</definedName>
    <definedName name="giuih" hidden="1">{"macroa",#N/A,FALSE,"Macro";"suma2",#N/A,FALSE,"Data";"suma3",#N/A,FALSE,"Data";"suma4",#N/A,FALSE,"Data";"suma5",#N/A,FALSE,"Data";"suma6",#N/A,FALSE,"Data";"suma7",#N/A,FALSE,"Data";"suma8",#N/A,FALSE,"Data";"suma9",#N/A,FALSE,"Data"}</definedName>
    <definedName name="Grace_NC" localSheetId="42">#REF!</definedName>
    <definedName name="Grace_NC" localSheetId="48">#REF!</definedName>
    <definedName name="Grace_NC">#REF!</definedName>
    <definedName name="gy" localSheetId="23" hidden="1">{"macro",#N/A,FALSE,"Macro";"smq2",#N/A,FALSE,"Data";"smq3",#N/A,FALSE,"Data";"smq4",#N/A,FALSE,"Data";"smq5",#N/A,FALSE,"Data";"smq6",#N/A,FALSE,"Data";"smq7",#N/A,FALSE,"Data";"smq8",#N/A,FALSE,"Data";"smq9",#N/A,FALSE,"Data"}</definedName>
    <definedName name="gy" localSheetId="27" hidden="1">{"macro",#N/A,FALSE,"Macro";"smq2",#N/A,FALSE,"Data";"smq3",#N/A,FALSE,"Data";"smq4",#N/A,FALSE,"Data";"smq5",#N/A,FALSE,"Data";"smq6",#N/A,FALSE,"Data";"smq7",#N/A,FALSE,"Data";"smq8",#N/A,FALSE,"Data";"smq9",#N/A,FALSE,"Data"}</definedName>
    <definedName name="gy" localSheetId="31" hidden="1">{"macro",#N/A,FALSE,"Macro";"smq2",#N/A,FALSE,"Data";"smq3",#N/A,FALSE,"Data";"smq4",#N/A,FALSE,"Data";"smq5",#N/A,FALSE,"Data";"smq6",#N/A,FALSE,"Data";"smq7",#N/A,FALSE,"Data";"smq8",#N/A,FALSE,"Data";"smq9",#N/A,FALSE,"Data"}</definedName>
    <definedName name="gy" localSheetId="32" hidden="1">{"macro",#N/A,FALSE,"Macro";"smq2",#N/A,FALSE,"Data";"smq3",#N/A,FALSE,"Data";"smq4",#N/A,FALSE,"Data";"smq5",#N/A,FALSE,"Data";"smq6",#N/A,FALSE,"Data";"smq7",#N/A,FALSE,"Data";"smq8",#N/A,FALSE,"Data";"smq9",#N/A,FALSE,"Data"}</definedName>
    <definedName name="gy" localSheetId="34" hidden="1">{"macro",#N/A,FALSE,"Macro";"smq2",#N/A,FALSE,"Data";"smq3",#N/A,FALSE,"Data";"smq4",#N/A,FALSE,"Data";"smq5",#N/A,FALSE,"Data";"smq6",#N/A,FALSE,"Data";"smq7",#N/A,FALSE,"Data";"smq8",#N/A,FALSE,"Data";"smq9",#N/A,FALSE,"Data"}</definedName>
    <definedName name="gy" localSheetId="35" hidden="1">{"macro",#N/A,FALSE,"Macro";"smq2",#N/A,FALSE,"Data";"smq3",#N/A,FALSE,"Data";"smq4",#N/A,FALSE,"Data";"smq5",#N/A,FALSE,"Data";"smq6",#N/A,FALSE,"Data";"smq7",#N/A,FALSE,"Data";"smq8",#N/A,FALSE,"Data";"smq9",#N/A,FALSE,"Data"}</definedName>
    <definedName name="gy" localSheetId="36" hidden="1">{"macro",#N/A,FALSE,"Macro";"smq2",#N/A,FALSE,"Data";"smq3",#N/A,FALSE,"Data";"smq4",#N/A,FALSE,"Data";"smq5",#N/A,FALSE,"Data";"smq6",#N/A,FALSE,"Data";"smq7",#N/A,FALSE,"Data";"smq8",#N/A,FALSE,"Data";"smq9",#N/A,FALSE,"Data"}</definedName>
    <definedName name="gy" localSheetId="37" hidden="1">{"macro",#N/A,FALSE,"Macro";"smq2",#N/A,FALSE,"Data";"smq3",#N/A,FALSE,"Data";"smq4",#N/A,FALSE,"Data";"smq5",#N/A,FALSE,"Data";"smq6",#N/A,FALSE,"Data";"smq7",#N/A,FALSE,"Data";"smq8",#N/A,FALSE,"Data";"smq9",#N/A,FALSE,"Data"}</definedName>
    <definedName name="gy" localSheetId="39" hidden="1">{"macro",#N/A,FALSE,"Macro";"smq2",#N/A,FALSE,"Data";"smq3",#N/A,FALSE,"Data";"smq4",#N/A,FALSE,"Data";"smq5",#N/A,FALSE,"Data";"smq6",#N/A,FALSE,"Data";"smq7",#N/A,FALSE,"Data";"smq8",#N/A,FALSE,"Data";"smq9",#N/A,FALSE,"Data"}</definedName>
    <definedName name="gy" localSheetId="42" hidden="1">{"macro",#N/A,FALSE,"Macro";"smq2",#N/A,FALSE,"Data";"smq3",#N/A,FALSE,"Data";"smq4",#N/A,FALSE,"Data";"smq5",#N/A,FALSE,"Data";"smq6",#N/A,FALSE,"Data";"smq7",#N/A,FALSE,"Data";"smq8",#N/A,FALSE,"Data";"smq9",#N/A,FALSE,"Data"}</definedName>
    <definedName name="gy" localSheetId="5" hidden="1">{"macro",#N/A,FALSE,"Macro";"smq2",#N/A,FALSE,"Data";"smq3",#N/A,FALSE,"Data";"smq4",#N/A,FALSE,"Data";"smq5",#N/A,FALSE,"Data";"smq6",#N/A,FALSE,"Data";"smq7",#N/A,FALSE,"Data";"smq8",#N/A,FALSE,"Data";"smq9",#N/A,FALSE,"Data"}</definedName>
    <definedName name="gy" localSheetId="46" hidden="1">{"macro",#N/A,FALSE,"Macro";"smq2",#N/A,FALSE,"Data";"smq3",#N/A,FALSE,"Data";"smq4",#N/A,FALSE,"Data";"smq5",#N/A,FALSE,"Data";"smq6",#N/A,FALSE,"Data";"smq7",#N/A,FALSE,"Data";"smq8",#N/A,FALSE,"Data";"smq9",#N/A,FALSE,"Data"}</definedName>
    <definedName name="gy" localSheetId="48" hidden="1">{"macro",#N/A,FALSE,"Macro";"smq2",#N/A,FALSE,"Data";"smq3",#N/A,FALSE,"Data";"smq4",#N/A,FALSE,"Data";"smq5",#N/A,FALSE,"Data";"smq6",#N/A,FALSE,"Data";"smq7",#N/A,FALSE,"Data";"smq8",#N/A,FALSE,"Data";"smq9",#N/A,FALSE,"Data"}</definedName>
    <definedName name="gy" localSheetId="49" hidden="1">{"macro",#N/A,FALSE,"Macro";"smq2",#N/A,FALSE,"Data";"smq3",#N/A,FALSE,"Data";"smq4",#N/A,FALSE,"Data";"smq5",#N/A,FALSE,"Data";"smq6",#N/A,FALSE,"Data";"smq7",#N/A,FALSE,"Data";"smq8",#N/A,FALSE,"Data";"smq9",#N/A,FALSE,"Data"}</definedName>
    <definedName name="gy" hidden="1">{"macro",#N/A,FALSE,"Macro";"smq2",#N/A,FALSE,"Data";"smq3",#N/A,FALSE,"Data";"smq4",#N/A,FALSE,"Data";"smq5",#N/A,FALSE,"Data";"smq6",#N/A,FALSE,"Data";"smq7",#N/A,FALSE,"Data";"smq8",#N/A,FALSE,"Data";"smq9",#N/A,FALSE,"Data"}</definedName>
    <definedName name="h" hidden="1">#REF!</definedName>
    <definedName name="hhh" hidden="1">#REF!</definedName>
    <definedName name="hjkl" localSheetId="23" hidden="1">{"Tab1",#N/A,FALSE,"P";"Tab2",#N/A,FALSE,"P"}</definedName>
    <definedName name="hjkl" localSheetId="27" hidden="1">{"Tab1",#N/A,FALSE,"P";"Tab2",#N/A,FALSE,"P"}</definedName>
    <definedName name="hjkl" localSheetId="31" hidden="1">{"Tab1",#N/A,FALSE,"P";"Tab2",#N/A,FALSE,"P"}</definedName>
    <definedName name="hjkl" localSheetId="32" hidden="1">{"Tab1",#N/A,FALSE,"P";"Tab2",#N/A,FALSE,"P"}</definedName>
    <definedName name="hjkl" localSheetId="34" hidden="1">{"Tab1",#N/A,FALSE,"P";"Tab2",#N/A,FALSE,"P"}</definedName>
    <definedName name="hjkl" localSheetId="35" hidden="1">{"Tab1",#N/A,FALSE,"P";"Tab2",#N/A,FALSE,"P"}</definedName>
    <definedName name="hjkl" localSheetId="36" hidden="1">{"Tab1",#N/A,FALSE,"P";"Tab2",#N/A,FALSE,"P"}</definedName>
    <definedName name="hjkl" localSheetId="37" hidden="1">{"Tab1",#N/A,FALSE,"P";"Tab2",#N/A,FALSE,"P"}</definedName>
    <definedName name="hjkl" localSheetId="39" hidden="1">{"Tab1",#N/A,FALSE,"P";"Tab2",#N/A,FALSE,"P"}</definedName>
    <definedName name="hjkl" localSheetId="42" hidden="1">{"Tab1",#N/A,FALSE,"P";"Tab2",#N/A,FALSE,"P"}</definedName>
    <definedName name="hjkl" localSheetId="5" hidden="1">{"Tab1",#N/A,FALSE,"P";"Tab2",#N/A,FALSE,"P"}</definedName>
    <definedName name="hjkl" localSheetId="46" hidden="1">{"Tab1",#N/A,FALSE,"P";"Tab2",#N/A,FALSE,"P"}</definedName>
    <definedName name="hjkl" localSheetId="48" hidden="1">{"Tab1",#N/A,FALSE,"P";"Tab2",#N/A,FALSE,"P"}</definedName>
    <definedName name="hjkl" localSheetId="49" hidden="1">{"Tab1",#N/A,FALSE,"P";"Tab2",#N/A,FALSE,"P"}</definedName>
    <definedName name="hjkl" hidden="1">{"Tab1",#N/A,FALSE,"P";"Tab2",#N/A,FALSE,"P"}</definedName>
    <definedName name="ii" localSheetId="23" hidden="1">{"Tab1",#N/A,FALSE,"P";"Tab2",#N/A,FALSE,"P"}</definedName>
    <definedName name="ii" localSheetId="27" hidden="1">{"Tab1",#N/A,FALSE,"P";"Tab2",#N/A,FALSE,"P"}</definedName>
    <definedName name="ii" localSheetId="31" hidden="1">{"Tab1",#N/A,FALSE,"P";"Tab2",#N/A,FALSE,"P"}</definedName>
    <definedName name="ii" localSheetId="32" hidden="1">{"Tab1",#N/A,FALSE,"P";"Tab2",#N/A,FALSE,"P"}</definedName>
    <definedName name="ii" localSheetId="34" hidden="1">{"Tab1",#N/A,FALSE,"P";"Tab2",#N/A,FALSE,"P"}</definedName>
    <definedName name="ii" localSheetId="35" hidden="1">{"Tab1",#N/A,FALSE,"P";"Tab2",#N/A,FALSE,"P"}</definedName>
    <definedName name="ii" localSheetId="36" hidden="1">{"Tab1",#N/A,FALSE,"P";"Tab2",#N/A,FALSE,"P"}</definedName>
    <definedName name="ii" localSheetId="37" hidden="1">{"Tab1",#N/A,FALSE,"P";"Tab2",#N/A,FALSE,"P"}</definedName>
    <definedName name="ii" localSheetId="39" hidden="1">{"Tab1",#N/A,FALSE,"P";"Tab2",#N/A,FALSE,"P"}</definedName>
    <definedName name="ii" localSheetId="42" hidden="1">{"Tab1",#N/A,FALSE,"P";"Tab2",#N/A,FALSE,"P"}</definedName>
    <definedName name="ii" localSheetId="5" hidden="1">{"Tab1",#N/A,FALSE,"P";"Tab2",#N/A,FALSE,"P"}</definedName>
    <definedName name="ii" localSheetId="46" hidden="1">{"Tab1",#N/A,FALSE,"P";"Tab2",#N/A,FALSE,"P"}</definedName>
    <definedName name="ii" localSheetId="48" hidden="1">{"Tab1",#N/A,FALSE,"P";"Tab2",#N/A,FALSE,"P"}</definedName>
    <definedName name="ii" localSheetId="49" hidden="1">{"Tab1",#N/A,FALSE,"P";"Tab2",#N/A,FALSE,"P"}</definedName>
    <definedName name="ii" hidden="1">{"Tab1",#N/A,FALSE,"P";"Tab2",#N/A,FALSE,"P"}</definedName>
    <definedName name="ijh" localSheetId="23" hidden="1">{"mt1",#N/A,FALSE,"Debt";"mt2",#N/A,FALSE,"Debt";"mt3",#N/A,FALSE,"Debt";"mt4",#N/A,FALSE,"Debt";"mt5",#N/A,FALSE,"Debt";"mt6",#N/A,FALSE,"Debt";"mt7",#N/A,FALSE,"Debt"}</definedName>
    <definedName name="ijh" localSheetId="27" hidden="1">{"mt1",#N/A,FALSE,"Debt";"mt2",#N/A,FALSE,"Debt";"mt3",#N/A,FALSE,"Debt";"mt4",#N/A,FALSE,"Debt";"mt5",#N/A,FALSE,"Debt";"mt6",#N/A,FALSE,"Debt";"mt7",#N/A,FALSE,"Debt"}</definedName>
    <definedName name="ijh" localSheetId="31" hidden="1">{"mt1",#N/A,FALSE,"Debt";"mt2",#N/A,FALSE,"Debt";"mt3",#N/A,FALSE,"Debt";"mt4",#N/A,FALSE,"Debt";"mt5",#N/A,FALSE,"Debt";"mt6",#N/A,FALSE,"Debt";"mt7",#N/A,FALSE,"Debt"}</definedName>
    <definedName name="ijh" localSheetId="32" hidden="1">{"mt1",#N/A,FALSE,"Debt";"mt2",#N/A,FALSE,"Debt";"mt3",#N/A,FALSE,"Debt";"mt4",#N/A,FALSE,"Debt";"mt5",#N/A,FALSE,"Debt";"mt6",#N/A,FALSE,"Debt";"mt7",#N/A,FALSE,"Debt"}</definedName>
    <definedName name="ijh" localSheetId="34" hidden="1">{"mt1",#N/A,FALSE,"Debt";"mt2",#N/A,FALSE,"Debt";"mt3",#N/A,FALSE,"Debt";"mt4",#N/A,FALSE,"Debt";"mt5",#N/A,FALSE,"Debt";"mt6",#N/A,FALSE,"Debt";"mt7",#N/A,FALSE,"Debt"}</definedName>
    <definedName name="ijh" localSheetId="35" hidden="1">{"mt1",#N/A,FALSE,"Debt";"mt2",#N/A,FALSE,"Debt";"mt3",#N/A,FALSE,"Debt";"mt4",#N/A,FALSE,"Debt";"mt5",#N/A,FALSE,"Debt";"mt6",#N/A,FALSE,"Debt";"mt7",#N/A,FALSE,"Debt"}</definedName>
    <definedName name="ijh" localSheetId="36" hidden="1">{"mt1",#N/A,FALSE,"Debt";"mt2",#N/A,FALSE,"Debt";"mt3",#N/A,FALSE,"Debt";"mt4",#N/A,FALSE,"Debt";"mt5",#N/A,FALSE,"Debt";"mt6",#N/A,FALSE,"Debt";"mt7",#N/A,FALSE,"Debt"}</definedName>
    <definedName name="ijh" localSheetId="37" hidden="1">{"mt1",#N/A,FALSE,"Debt";"mt2",#N/A,FALSE,"Debt";"mt3",#N/A,FALSE,"Debt";"mt4",#N/A,FALSE,"Debt";"mt5",#N/A,FALSE,"Debt";"mt6",#N/A,FALSE,"Debt";"mt7",#N/A,FALSE,"Debt"}</definedName>
    <definedName name="ijh" localSheetId="39" hidden="1">{"mt1",#N/A,FALSE,"Debt";"mt2",#N/A,FALSE,"Debt";"mt3",#N/A,FALSE,"Debt";"mt4",#N/A,FALSE,"Debt";"mt5",#N/A,FALSE,"Debt";"mt6",#N/A,FALSE,"Debt";"mt7",#N/A,FALSE,"Debt"}</definedName>
    <definedName name="ijh" localSheetId="42" hidden="1">{"mt1",#N/A,FALSE,"Debt";"mt2",#N/A,FALSE,"Debt";"mt3",#N/A,FALSE,"Debt";"mt4",#N/A,FALSE,"Debt";"mt5",#N/A,FALSE,"Debt";"mt6",#N/A,FALSE,"Debt";"mt7",#N/A,FALSE,"Debt"}</definedName>
    <definedName name="ijh" localSheetId="5" hidden="1">{"mt1",#N/A,FALSE,"Debt";"mt2",#N/A,FALSE,"Debt";"mt3",#N/A,FALSE,"Debt";"mt4",#N/A,FALSE,"Debt";"mt5",#N/A,FALSE,"Debt";"mt6",#N/A,FALSE,"Debt";"mt7",#N/A,FALSE,"Debt"}</definedName>
    <definedName name="ijh" localSheetId="46" hidden="1">{"mt1",#N/A,FALSE,"Debt";"mt2",#N/A,FALSE,"Debt";"mt3",#N/A,FALSE,"Debt";"mt4",#N/A,FALSE,"Debt";"mt5",#N/A,FALSE,"Debt";"mt6",#N/A,FALSE,"Debt";"mt7",#N/A,FALSE,"Debt"}</definedName>
    <definedName name="ijh" localSheetId="48" hidden="1">{"mt1",#N/A,FALSE,"Debt";"mt2",#N/A,FALSE,"Debt";"mt3",#N/A,FALSE,"Debt";"mt4",#N/A,FALSE,"Debt";"mt5",#N/A,FALSE,"Debt";"mt6",#N/A,FALSE,"Debt";"mt7",#N/A,FALSE,"Debt"}</definedName>
    <definedName name="ijh" localSheetId="49" hidden="1">{"mt1",#N/A,FALSE,"Debt";"mt2",#N/A,FALSE,"Debt";"mt3",#N/A,FALSE,"Debt";"mt4",#N/A,FALSE,"Debt";"mt5",#N/A,FALSE,"Debt";"mt6",#N/A,FALSE,"Debt";"mt7",#N/A,FALSE,"Debt"}</definedName>
    <definedName name="ijh" hidden="1">{"mt1",#N/A,FALSE,"Debt";"mt2",#N/A,FALSE,"Debt";"mt3",#N/A,FALSE,"Debt";"mt4",#N/A,FALSE,"Debt";"mt5",#N/A,FALSE,"Debt";"mt6",#N/A,FALSE,"Debt";"mt7",#N/A,FALSE,"Debt"}</definedName>
    <definedName name="imf" localSheetId="23" hidden="1">{"Main Economic Indicators",#N/A,FALSE,"C"}</definedName>
    <definedName name="imf" localSheetId="27" hidden="1">{"Main Economic Indicators",#N/A,FALSE,"C"}</definedName>
    <definedName name="imf" localSheetId="31" hidden="1">{"Main Economic Indicators",#N/A,FALSE,"C"}</definedName>
    <definedName name="imf" localSheetId="32" hidden="1">{"Main Economic Indicators",#N/A,FALSE,"C"}</definedName>
    <definedName name="imf" localSheetId="34" hidden="1">{"Main Economic Indicators",#N/A,FALSE,"C"}</definedName>
    <definedName name="imf" localSheetId="35" hidden="1">{"Main Economic Indicators",#N/A,FALSE,"C"}</definedName>
    <definedName name="imf" localSheetId="36" hidden="1">{"Main Economic Indicators",#N/A,FALSE,"C"}</definedName>
    <definedName name="imf" localSheetId="37" hidden="1">{"Main Economic Indicators",#N/A,FALSE,"C"}</definedName>
    <definedName name="imf" localSheetId="39" hidden="1">{"Main Economic Indicators",#N/A,FALSE,"C"}</definedName>
    <definedName name="imf" localSheetId="42" hidden="1">{"Main Economic Indicators",#N/A,FALSE,"C"}</definedName>
    <definedName name="imf" localSheetId="5" hidden="1">{"Main Economic Indicators",#N/A,FALSE,"C"}</definedName>
    <definedName name="imf" localSheetId="46" hidden="1">{"Main Economic Indicators",#N/A,FALSE,"C"}</definedName>
    <definedName name="imf" localSheetId="48" hidden="1">{"Main Economic Indicators",#N/A,FALSE,"C"}</definedName>
    <definedName name="imf" localSheetId="49" hidden="1">{"Main Economic Indicators",#N/A,FALSE,"C"}</definedName>
    <definedName name="imf" hidden="1">{"Main Economic Indicators",#N/A,FALSE,"C"}</definedName>
    <definedName name="imports2" localSheetId="23" hidden="1">{"partial screen",#N/A,FALSE,"State_Gov't"}</definedName>
    <definedName name="imports2" localSheetId="27" hidden="1">{"partial screen",#N/A,FALSE,"State_Gov't"}</definedName>
    <definedName name="imports2" localSheetId="31" hidden="1">{"partial screen",#N/A,FALSE,"State_Gov't"}</definedName>
    <definedName name="imports2" localSheetId="32" hidden="1">{"partial screen",#N/A,FALSE,"State_Gov't"}</definedName>
    <definedName name="imports2" localSheetId="34" hidden="1">{"partial screen",#N/A,FALSE,"State_Gov't"}</definedName>
    <definedName name="imports2" localSheetId="35" hidden="1">{"partial screen",#N/A,FALSE,"State_Gov't"}</definedName>
    <definedName name="imports2" localSheetId="36" hidden="1">{"partial screen",#N/A,FALSE,"State_Gov't"}</definedName>
    <definedName name="imports2" localSheetId="37" hidden="1">{"partial screen",#N/A,FALSE,"State_Gov't"}</definedName>
    <definedName name="imports2" localSheetId="39" hidden="1">{"partial screen",#N/A,FALSE,"State_Gov't"}</definedName>
    <definedName name="imports2" localSheetId="42" hidden="1">{"partial screen",#N/A,FALSE,"State_Gov't"}</definedName>
    <definedName name="imports2" localSheetId="5" hidden="1">{"partial screen",#N/A,FALSE,"State_Gov't"}</definedName>
    <definedName name="imports2" localSheetId="46" hidden="1">{"partial screen",#N/A,FALSE,"State_Gov't"}</definedName>
    <definedName name="imports2" localSheetId="48" hidden="1">{"partial screen",#N/A,FALSE,"State_Gov't"}</definedName>
    <definedName name="imports2" localSheetId="49" hidden="1">{"partial screen",#N/A,FALSE,"State_Gov't"}</definedName>
    <definedName name="imports2" hidden="1">{"partial screen",#N/A,FALSE,"State_Gov't"}</definedName>
    <definedName name="inflation" hidden="1">#REF!</definedName>
    <definedName name="input_in" localSheetId="23" hidden="1">{"TRADE_COMP",#N/A,FALSE,"TAB23APP";"BOP",#N/A,FALSE,"TAB6";"DOT",#N/A,FALSE,"TAB24APP";"EXTDEBT",#N/A,FALSE,"TAB25APP"}</definedName>
    <definedName name="input_in" localSheetId="27" hidden="1">{"TRADE_COMP",#N/A,FALSE,"TAB23APP";"BOP",#N/A,FALSE,"TAB6";"DOT",#N/A,FALSE,"TAB24APP";"EXTDEBT",#N/A,FALSE,"TAB25APP"}</definedName>
    <definedName name="input_in" localSheetId="31" hidden="1">{"TRADE_COMP",#N/A,FALSE,"TAB23APP";"BOP",#N/A,FALSE,"TAB6";"DOT",#N/A,FALSE,"TAB24APP";"EXTDEBT",#N/A,FALSE,"TAB25APP"}</definedName>
    <definedName name="input_in" localSheetId="32" hidden="1">{"TRADE_COMP",#N/A,FALSE,"TAB23APP";"BOP",#N/A,FALSE,"TAB6";"DOT",#N/A,FALSE,"TAB24APP";"EXTDEBT",#N/A,FALSE,"TAB25APP"}</definedName>
    <definedName name="input_in" localSheetId="34" hidden="1">{"TRADE_COMP",#N/A,FALSE,"TAB23APP";"BOP",#N/A,FALSE,"TAB6";"DOT",#N/A,FALSE,"TAB24APP";"EXTDEBT",#N/A,FALSE,"TAB25APP"}</definedName>
    <definedName name="input_in" localSheetId="35" hidden="1">{"TRADE_COMP",#N/A,FALSE,"TAB23APP";"BOP",#N/A,FALSE,"TAB6";"DOT",#N/A,FALSE,"TAB24APP";"EXTDEBT",#N/A,FALSE,"TAB25APP"}</definedName>
    <definedName name="input_in" localSheetId="36" hidden="1">{"TRADE_COMP",#N/A,FALSE,"TAB23APP";"BOP",#N/A,FALSE,"TAB6";"DOT",#N/A,FALSE,"TAB24APP";"EXTDEBT",#N/A,FALSE,"TAB25APP"}</definedName>
    <definedName name="input_in" localSheetId="37" hidden="1">{"TRADE_COMP",#N/A,FALSE,"TAB23APP";"BOP",#N/A,FALSE,"TAB6";"DOT",#N/A,FALSE,"TAB24APP";"EXTDEBT",#N/A,FALSE,"TAB25APP"}</definedName>
    <definedName name="input_in" localSheetId="39" hidden="1">{"TRADE_COMP",#N/A,FALSE,"TAB23APP";"BOP",#N/A,FALSE,"TAB6";"DOT",#N/A,FALSE,"TAB24APP";"EXTDEBT",#N/A,FALSE,"TAB25APP"}</definedName>
    <definedName name="input_in" localSheetId="42" hidden="1">{"TRADE_COMP",#N/A,FALSE,"TAB23APP";"BOP",#N/A,FALSE,"TAB6";"DOT",#N/A,FALSE,"TAB24APP";"EXTDEBT",#N/A,FALSE,"TAB25APP"}</definedName>
    <definedName name="input_in" localSheetId="5" hidden="1">{"TRADE_COMP",#N/A,FALSE,"TAB23APP";"BOP",#N/A,FALSE,"TAB6";"DOT",#N/A,FALSE,"TAB24APP";"EXTDEBT",#N/A,FALSE,"TAB25APP"}</definedName>
    <definedName name="input_in" localSheetId="46" hidden="1">{"TRADE_COMP",#N/A,FALSE,"TAB23APP";"BOP",#N/A,FALSE,"TAB6";"DOT",#N/A,FALSE,"TAB24APP";"EXTDEBT",#N/A,FALSE,"TAB25APP"}</definedName>
    <definedName name="input_in" localSheetId="48" hidden="1">{"TRADE_COMP",#N/A,FALSE,"TAB23APP";"BOP",#N/A,FALSE,"TAB6";"DOT",#N/A,FALSE,"TAB24APP";"EXTDEBT",#N/A,FALSE,"TAB25APP"}</definedName>
    <definedName name="input_in" localSheetId="49" hidden="1">{"TRADE_COMP",#N/A,FALSE,"TAB23APP";"BOP",#N/A,FALSE,"TAB6";"DOT",#N/A,FALSE,"TAB24APP";"EXTDEBT",#N/A,FALSE,"TAB25APP"}</definedName>
    <definedName name="input_in" hidden="1">{"TRADE_COMP",#N/A,FALSE,"TAB23APP";"BOP",#N/A,FALSE,"TAB6";"DOT",#N/A,FALSE,"TAB24APP";"EXTDEBT",#N/A,FALSE,"TAB25APP"}</definedName>
    <definedName name="Interest_NC" localSheetId="42">#REF!</definedName>
    <definedName name="Interest_NC" localSheetId="48">#REF!</definedName>
    <definedName name="Interest_NC">#REF!</definedName>
    <definedName name="InterestRate" localSheetId="42">#REF!</definedName>
    <definedName name="InterestRate" localSheetId="48">#REF!</definedName>
    <definedName name="InterestRate" localSheetId="49">#REF!</definedName>
    <definedName name="InterestRate">#REF!</definedName>
    <definedName name="iop" localSheetId="23" hidden="1">{"Riqfin97",#N/A,FALSE,"Tran";"Riqfinpro",#N/A,FALSE,"Tran"}</definedName>
    <definedName name="iop" localSheetId="27" hidden="1">{"Riqfin97",#N/A,FALSE,"Tran";"Riqfinpro",#N/A,FALSE,"Tran"}</definedName>
    <definedName name="iop" localSheetId="31" hidden="1">{"Riqfin97",#N/A,FALSE,"Tran";"Riqfinpro",#N/A,FALSE,"Tran"}</definedName>
    <definedName name="iop" localSheetId="32" hidden="1">{"Riqfin97",#N/A,FALSE,"Tran";"Riqfinpro",#N/A,FALSE,"Tran"}</definedName>
    <definedName name="iop" localSheetId="34" hidden="1">{"Riqfin97",#N/A,FALSE,"Tran";"Riqfinpro",#N/A,FALSE,"Tran"}</definedName>
    <definedName name="iop" localSheetId="35" hidden="1">{"Riqfin97",#N/A,FALSE,"Tran";"Riqfinpro",#N/A,FALSE,"Tran"}</definedName>
    <definedName name="iop" localSheetId="36" hidden="1">{"Riqfin97",#N/A,FALSE,"Tran";"Riqfinpro",#N/A,FALSE,"Tran"}</definedName>
    <definedName name="iop" localSheetId="37" hidden="1">{"Riqfin97",#N/A,FALSE,"Tran";"Riqfinpro",#N/A,FALSE,"Tran"}</definedName>
    <definedName name="iop" localSheetId="39" hidden="1">{"Riqfin97",#N/A,FALSE,"Tran";"Riqfinpro",#N/A,FALSE,"Tran"}</definedName>
    <definedName name="iop" localSheetId="42" hidden="1">{"Riqfin97",#N/A,FALSE,"Tran";"Riqfinpro",#N/A,FALSE,"Tran"}</definedName>
    <definedName name="iop" localSheetId="5" hidden="1">{"Riqfin97",#N/A,FALSE,"Tran";"Riqfinpro",#N/A,FALSE,"Tran"}</definedName>
    <definedName name="iop" localSheetId="46" hidden="1">{"Riqfin97",#N/A,FALSE,"Tran";"Riqfinpro",#N/A,FALSE,"Tran"}</definedName>
    <definedName name="iop" localSheetId="48" hidden="1">{"Riqfin97",#N/A,FALSE,"Tran";"Riqfinpro",#N/A,FALSE,"Tran"}</definedName>
    <definedName name="iop" localSheetId="49" hidden="1">{"Riqfin97",#N/A,FALSE,"Tran";"Riqfinpro",#N/A,FALSE,"Tran"}</definedName>
    <definedName name="iop" hidden="1">{"Riqfin97",#N/A,FALSE,"Tran";"Riqfinpro",#N/A,FALSE,"Tran"}</definedName>
    <definedName name="ivh" localSheetId="23" hidden="1">{"macroa",#N/A,FALSE,"Macro";"suma2",#N/A,FALSE,"Data";"suma3",#N/A,FALSE,"Data";"suma4",#N/A,FALSE,"Data";"suma5",#N/A,FALSE,"Data";"suma6",#N/A,FALSE,"Data";"suma7",#N/A,FALSE,"Data";"suma8",#N/A,FALSE,"Data";"suma9",#N/A,FALSE,"Data"}</definedName>
    <definedName name="ivh" localSheetId="27" hidden="1">{"macroa",#N/A,FALSE,"Macro";"suma2",#N/A,FALSE,"Data";"suma3",#N/A,FALSE,"Data";"suma4",#N/A,FALSE,"Data";"suma5",#N/A,FALSE,"Data";"suma6",#N/A,FALSE,"Data";"suma7",#N/A,FALSE,"Data";"suma8",#N/A,FALSE,"Data";"suma9",#N/A,FALSE,"Data"}</definedName>
    <definedName name="ivh" localSheetId="31" hidden="1">{"macroa",#N/A,FALSE,"Macro";"suma2",#N/A,FALSE,"Data";"suma3",#N/A,FALSE,"Data";"suma4",#N/A,FALSE,"Data";"suma5",#N/A,FALSE,"Data";"suma6",#N/A,FALSE,"Data";"suma7",#N/A,FALSE,"Data";"suma8",#N/A,FALSE,"Data";"suma9",#N/A,FALSE,"Data"}</definedName>
    <definedName name="ivh" localSheetId="32" hidden="1">{"macroa",#N/A,FALSE,"Macro";"suma2",#N/A,FALSE,"Data";"suma3",#N/A,FALSE,"Data";"suma4",#N/A,FALSE,"Data";"suma5",#N/A,FALSE,"Data";"suma6",#N/A,FALSE,"Data";"suma7",#N/A,FALSE,"Data";"suma8",#N/A,FALSE,"Data";"suma9",#N/A,FALSE,"Data"}</definedName>
    <definedName name="ivh" localSheetId="34" hidden="1">{"macroa",#N/A,FALSE,"Macro";"suma2",#N/A,FALSE,"Data";"suma3",#N/A,FALSE,"Data";"suma4",#N/A,FALSE,"Data";"suma5",#N/A,FALSE,"Data";"suma6",#N/A,FALSE,"Data";"suma7",#N/A,FALSE,"Data";"suma8",#N/A,FALSE,"Data";"suma9",#N/A,FALSE,"Data"}</definedName>
    <definedName name="ivh" localSheetId="35" hidden="1">{"macroa",#N/A,FALSE,"Macro";"suma2",#N/A,FALSE,"Data";"suma3",#N/A,FALSE,"Data";"suma4",#N/A,FALSE,"Data";"suma5",#N/A,FALSE,"Data";"suma6",#N/A,FALSE,"Data";"suma7",#N/A,FALSE,"Data";"suma8",#N/A,FALSE,"Data";"suma9",#N/A,FALSE,"Data"}</definedName>
    <definedName name="ivh" localSheetId="36" hidden="1">{"macroa",#N/A,FALSE,"Macro";"suma2",#N/A,FALSE,"Data";"suma3",#N/A,FALSE,"Data";"suma4",#N/A,FALSE,"Data";"suma5",#N/A,FALSE,"Data";"suma6",#N/A,FALSE,"Data";"suma7",#N/A,FALSE,"Data";"suma8",#N/A,FALSE,"Data";"suma9",#N/A,FALSE,"Data"}</definedName>
    <definedName name="ivh" localSheetId="37" hidden="1">{"macroa",#N/A,FALSE,"Macro";"suma2",#N/A,FALSE,"Data";"suma3",#N/A,FALSE,"Data";"suma4",#N/A,FALSE,"Data";"suma5",#N/A,FALSE,"Data";"suma6",#N/A,FALSE,"Data";"suma7",#N/A,FALSE,"Data";"suma8",#N/A,FALSE,"Data";"suma9",#N/A,FALSE,"Data"}</definedName>
    <definedName name="ivh" localSheetId="39" hidden="1">{"macroa",#N/A,FALSE,"Macro";"suma2",#N/A,FALSE,"Data";"suma3",#N/A,FALSE,"Data";"suma4",#N/A,FALSE,"Data";"suma5",#N/A,FALSE,"Data";"suma6",#N/A,FALSE,"Data";"suma7",#N/A,FALSE,"Data";"suma8",#N/A,FALSE,"Data";"suma9",#N/A,FALSE,"Data"}</definedName>
    <definedName name="ivh" localSheetId="42" hidden="1">{"macroa",#N/A,FALSE,"Macro";"suma2",#N/A,FALSE,"Data";"suma3",#N/A,FALSE,"Data";"suma4",#N/A,FALSE,"Data";"suma5",#N/A,FALSE,"Data";"suma6",#N/A,FALSE,"Data";"suma7",#N/A,FALSE,"Data";"suma8",#N/A,FALSE,"Data";"suma9",#N/A,FALSE,"Data"}</definedName>
    <definedName name="ivh" localSheetId="5" hidden="1">{"macroa",#N/A,FALSE,"Macro";"suma2",#N/A,FALSE,"Data";"suma3",#N/A,FALSE,"Data";"suma4",#N/A,FALSE,"Data";"suma5",#N/A,FALSE,"Data";"suma6",#N/A,FALSE,"Data";"suma7",#N/A,FALSE,"Data";"suma8",#N/A,FALSE,"Data";"suma9",#N/A,FALSE,"Data"}</definedName>
    <definedName name="ivh" localSheetId="46" hidden="1">{"macroa",#N/A,FALSE,"Macro";"suma2",#N/A,FALSE,"Data";"suma3",#N/A,FALSE,"Data";"suma4",#N/A,FALSE,"Data";"suma5",#N/A,FALSE,"Data";"suma6",#N/A,FALSE,"Data";"suma7",#N/A,FALSE,"Data";"suma8",#N/A,FALSE,"Data";"suma9",#N/A,FALSE,"Data"}</definedName>
    <definedName name="ivh" localSheetId="48" hidden="1">{"macroa",#N/A,FALSE,"Macro";"suma2",#N/A,FALSE,"Data";"suma3",#N/A,FALSE,"Data";"suma4",#N/A,FALSE,"Data";"suma5",#N/A,FALSE,"Data";"suma6",#N/A,FALSE,"Data";"suma7",#N/A,FALSE,"Data";"suma8",#N/A,FALSE,"Data";"suma9",#N/A,FALSE,"Data"}</definedName>
    <definedName name="ivh" localSheetId="49" hidden="1">{"macroa",#N/A,FALSE,"Macro";"suma2",#N/A,FALSE,"Data";"suma3",#N/A,FALSE,"Data";"suma4",#N/A,FALSE,"Data";"suma5",#N/A,FALSE,"Data";"suma6",#N/A,FALSE,"Data";"suma7",#N/A,FALSE,"Data";"suma8",#N/A,FALSE,"Data";"suma9",#N/A,FALSE,"Data"}</definedName>
    <definedName name="ivh" hidden="1">{"macroa",#N/A,FALSE,"Macro";"suma2",#N/A,FALSE,"Data";"suma3",#N/A,FALSE,"Data";"suma4",#N/A,FALSE,"Data";"suma5",#N/A,FALSE,"Data";"suma6",#N/A,FALSE,"Data";"suma7",#N/A,FALSE,"Data";"suma8",#N/A,FALSE,"Data";"suma9",#N/A,FALSE,"Data"}</definedName>
    <definedName name="jgukg" localSheetId="23" hidden="1">{#N/A,#N/A,FALSE,"DOC";"TB_28",#N/A,FALSE,"FITB_28";"TB_91",#N/A,FALSE,"FITB_91";"TB_182",#N/A,FALSE,"FITB_182";"TB_273",#N/A,FALSE,"FITB_273";"TB_364",#N/A,FALSE,"FITB_364 ";"SUMMARY",#N/A,FALSE,"Summary"}</definedName>
    <definedName name="jgukg" localSheetId="27" hidden="1">{#N/A,#N/A,FALSE,"DOC";"TB_28",#N/A,FALSE,"FITB_28";"TB_91",#N/A,FALSE,"FITB_91";"TB_182",#N/A,FALSE,"FITB_182";"TB_273",#N/A,FALSE,"FITB_273";"TB_364",#N/A,FALSE,"FITB_364 ";"SUMMARY",#N/A,FALSE,"Summary"}</definedName>
    <definedName name="jgukg" localSheetId="31" hidden="1">{#N/A,#N/A,FALSE,"DOC";"TB_28",#N/A,FALSE,"FITB_28";"TB_91",#N/A,FALSE,"FITB_91";"TB_182",#N/A,FALSE,"FITB_182";"TB_273",#N/A,FALSE,"FITB_273";"TB_364",#N/A,FALSE,"FITB_364 ";"SUMMARY",#N/A,FALSE,"Summary"}</definedName>
    <definedName name="jgukg" localSheetId="32" hidden="1">{#N/A,#N/A,FALSE,"DOC";"TB_28",#N/A,FALSE,"FITB_28";"TB_91",#N/A,FALSE,"FITB_91";"TB_182",#N/A,FALSE,"FITB_182";"TB_273",#N/A,FALSE,"FITB_273";"TB_364",#N/A,FALSE,"FITB_364 ";"SUMMARY",#N/A,FALSE,"Summary"}</definedName>
    <definedName name="jgukg" localSheetId="34" hidden="1">{#N/A,#N/A,FALSE,"DOC";"TB_28",#N/A,FALSE,"FITB_28";"TB_91",#N/A,FALSE,"FITB_91";"TB_182",#N/A,FALSE,"FITB_182";"TB_273",#N/A,FALSE,"FITB_273";"TB_364",#N/A,FALSE,"FITB_364 ";"SUMMARY",#N/A,FALSE,"Summary"}</definedName>
    <definedName name="jgukg" localSheetId="35" hidden="1">{#N/A,#N/A,FALSE,"DOC";"TB_28",#N/A,FALSE,"FITB_28";"TB_91",#N/A,FALSE,"FITB_91";"TB_182",#N/A,FALSE,"FITB_182";"TB_273",#N/A,FALSE,"FITB_273";"TB_364",#N/A,FALSE,"FITB_364 ";"SUMMARY",#N/A,FALSE,"Summary"}</definedName>
    <definedName name="jgukg" localSheetId="36" hidden="1">{#N/A,#N/A,FALSE,"DOC";"TB_28",#N/A,FALSE,"FITB_28";"TB_91",#N/A,FALSE,"FITB_91";"TB_182",#N/A,FALSE,"FITB_182";"TB_273",#N/A,FALSE,"FITB_273";"TB_364",#N/A,FALSE,"FITB_364 ";"SUMMARY",#N/A,FALSE,"Summary"}</definedName>
    <definedName name="jgukg" localSheetId="37" hidden="1">{#N/A,#N/A,FALSE,"DOC";"TB_28",#N/A,FALSE,"FITB_28";"TB_91",#N/A,FALSE,"FITB_91";"TB_182",#N/A,FALSE,"FITB_182";"TB_273",#N/A,FALSE,"FITB_273";"TB_364",#N/A,FALSE,"FITB_364 ";"SUMMARY",#N/A,FALSE,"Summary"}</definedName>
    <definedName name="jgukg" localSheetId="39" hidden="1">{#N/A,#N/A,FALSE,"DOC";"TB_28",#N/A,FALSE,"FITB_28";"TB_91",#N/A,FALSE,"FITB_91";"TB_182",#N/A,FALSE,"FITB_182";"TB_273",#N/A,FALSE,"FITB_273";"TB_364",#N/A,FALSE,"FITB_364 ";"SUMMARY",#N/A,FALSE,"Summary"}</definedName>
    <definedName name="jgukg" localSheetId="42" hidden="1">{#N/A,#N/A,FALSE,"DOC";"TB_28",#N/A,FALSE,"FITB_28";"TB_91",#N/A,FALSE,"FITB_91";"TB_182",#N/A,FALSE,"FITB_182";"TB_273",#N/A,FALSE,"FITB_273";"TB_364",#N/A,FALSE,"FITB_364 ";"SUMMARY",#N/A,FALSE,"Summary"}</definedName>
    <definedName name="jgukg" localSheetId="5" hidden="1">{#N/A,#N/A,FALSE,"DOC";"TB_28",#N/A,FALSE,"FITB_28";"TB_91",#N/A,FALSE,"FITB_91";"TB_182",#N/A,FALSE,"FITB_182";"TB_273",#N/A,FALSE,"FITB_273";"TB_364",#N/A,FALSE,"FITB_364 ";"SUMMARY",#N/A,FALSE,"Summary"}</definedName>
    <definedName name="jgukg" localSheetId="46" hidden="1">{#N/A,#N/A,FALSE,"DOC";"TB_28",#N/A,FALSE,"FITB_28";"TB_91",#N/A,FALSE,"FITB_91";"TB_182",#N/A,FALSE,"FITB_182";"TB_273",#N/A,FALSE,"FITB_273";"TB_364",#N/A,FALSE,"FITB_364 ";"SUMMARY",#N/A,FALSE,"Summary"}</definedName>
    <definedName name="jgukg" localSheetId="48" hidden="1">{#N/A,#N/A,FALSE,"DOC";"TB_28",#N/A,FALSE,"FITB_28";"TB_91",#N/A,FALSE,"FITB_91";"TB_182",#N/A,FALSE,"FITB_182";"TB_273",#N/A,FALSE,"FITB_273";"TB_364",#N/A,FALSE,"FITB_364 ";"SUMMARY",#N/A,FALSE,"Summary"}</definedName>
    <definedName name="jgukg" localSheetId="49" hidden="1">{#N/A,#N/A,FALSE,"DOC";"TB_28",#N/A,FALSE,"FITB_28";"TB_91",#N/A,FALSE,"FITB_91";"TB_182",#N/A,FALSE,"FITB_182";"TB_273",#N/A,FALSE,"FITB_273";"TB_364",#N/A,FALSE,"FITB_364 ";"SUMMARY",#N/A,FALSE,"Summary"}</definedName>
    <definedName name="jgukg" hidden="1">{#N/A,#N/A,FALSE,"DOC";"TB_28",#N/A,FALSE,"FITB_28";"TB_91",#N/A,FALSE,"FITB_91";"TB_182",#N/A,FALSE,"FITB_182";"TB_273",#N/A,FALSE,"FITB_273";"TB_364",#N/A,FALSE,"FITB_364 ";"SUMMARY",#N/A,FALSE,"Summary"}</definedName>
    <definedName name="jh" localSheetId="23" hidden="1">{"Main Economic Indicators",#N/A,FALSE,"C"}</definedName>
    <definedName name="jh" localSheetId="27" hidden="1">{"Main Economic Indicators",#N/A,FALSE,"C"}</definedName>
    <definedName name="jh" localSheetId="31" hidden="1">{"Main Economic Indicators",#N/A,FALSE,"C"}</definedName>
    <definedName name="jh" localSheetId="32" hidden="1">{"Main Economic Indicators",#N/A,FALSE,"C"}</definedName>
    <definedName name="jh" localSheetId="34" hidden="1">{"Main Economic Indicators",#N/A,FALSE,"C"}</definedName>
    <definedName name="jh" localSheetId="35" hidden="1">{"Main Economic Indicators",#N/A,FALSE,"C"}</definedName>
    <definedName name="jh" localSheetId="36" hidden="1">{"Main Economic Indicators",#N/A,FALSE,"C"}</definedName>
    <definedName name="jh" localSheetId="37" hidden="1">{"Main Economic Indicators",#N/A,FALSE,"C"}</definedName>
    <definedName name="jh" localSheetId="39" hidden="1">{"Main Economic Indicators",#N/A,FALSE,"C"}</definedName>
    <definedName name="jh" localSheetId="42" hidden="1">{"Main Economic Indicators",#N/A,FALSE,"C"}</definedName>
    <definedName name="jh" localSheetId="5" hidden="1">{"Main Economic Indicators",#N/A,FALSE,"C"}</definedName>
    <definedName name="jh" localSheetId="46" hidden="1">{"Main Economic Indicators",#N/A,FALSE,"C"}</definedName>
    <definedName name="jh" localSheetId="48" hidden="1">{"Main Economic Indicators",#N/A,FALSE,"C"}</definedName>
    <definedName name="jh" localSheetId="49" hidden="1">{"Main Economic Indicators",#N/A,FALSE,"C"}</definedName>
    <definedName name="jh" hidden="1">{"Main Economic Indicators",#N/A,FALSE,"C"}</definedName>
    <definedName name="jj" localSheetId="23" hidden="1">{"Riqfin97",#N/A,FALSE,"Tran";"Riqfinpro",#N/A,FALSE,"Tran"}</definedName>
    <definedName name="jj" localSheetId="27" hidden="1">{"Riqfin97",#N/A,FALSE,"Tran";"Riqfinpro",#N/A,FALSE,"Tran"}</definedName>
    <definedName name="jj" localSheetId="31" hidden="1">{"Riqfin97",#N/A,FALSE,"Tran";"Riqfinpro",#N/A,FALSE,"Tran"}</definedName>
    <definedName name="jj" localSheetId="32" hidden="1">{"Riqfin97",#N/A,FALSE,"Tran";"Riqfinpro",#N/A,FALSE,"Tran"}</definedName>
    <definedName name="jj" localSheetId="34" hidden="1">{"Riqfin97",#N/A,FALSE,"Tran";"Riqfinpro",#N/A,FALSE,"Tran"}</definedName>
    <definedName name="jj" localSheetId="35" hidden="1">{"Riqfin97",#N/A,FALSE,"Tran";"Riqfinpro",#N/A,FALSE,"Tran"}</definedName>
    <definedName name="jj" localSheetId="36" hidden="1">{"Riqfin97",#N/A,FALSE,"Tran";"Riqfinpro",#N/A,FALSE,"Tran"}</definedName>
    <definedName name="jj" localSheetId="37" hidden="1">{"Riqfin97",#N/A,FALSE,"Tran";"Riqfinpro",#N/A,FALSE,"Tran"}</definedName>
    <definedName name="jj" localSheetId="39" hidden="1">{"Riqfin97",#N/A,FALSE,"Tran";"Riqfinpro",#N/A,FALSE,"Tran"}</definedName>
    <definedName name="jj" localSheetId="42" hidden="1">{"Riqfin97",#N/A,FALSE,"Tran";"Riqfinpro",#N/A,FALSE,"Tran"}</definedName>
    <definedName name="jj" localSheetId="5" hidden="1">{"Riqfin97",#N/A,FALSE,"Tran";"Riqfinpro",#N/A,FALSE,"Tran"}</definedName>
    <definedName name="jj" localSheetId="46" hidden="1">{"Riqfin97",#N/A,FALSE,"Tran";"Riqfinpro",#N/A,FALSE,"Tran"}</definedName>
    <definedName name="jj" localSheetId="48" hidden="1">{"Riqfin97",#N/A,FALSE,"Tran";"Riqfinpro",#N/A,FALSE,"Tran"}</definedName>
    <definedName name="jj" localSheetId="49" hidden="1">{"Riqfin97",#N/A,FALSE,"Tran";"Riqfinpro",#N/A,FALSE,"Tran"}</definedName>
    <definedName name="jj" hidden="1">{"Riqfin97",#N/A,FALSE,"Tran";"Riqfinpro",#N/A,FALSE,"Tran"}</definedName>
    <definedName name="jjj" hidden="1">#REF!</definedName>
    <definedName name="jjjjjj" hidden="1">#REF!</definedName>
    <definedName name="jkbjkb" localSheetId="23" hidden="1">{"DEPOSITS",#N/A,FALSE,"COMML_MON";"LOANS",#N/A,FALSE,"COMML_MON"}</definedName>
    <definedName name="jkbjkb" localSheetId="27" hidden="1">{"DEPOSITS",#N/A,FALSE,"COMML_MON";"LOANS",#N/A,FALSE,"COMML_MON"}</definedName>
    <definedName name="jkbjkb" localSheetId="31" hidden="1">{"DEPOSITS",#N/A,FALSE,"COMML_MON";"LOANS",#N/A,FALSE,"COMML_MON"}</definedName>
    <definedName name="jkbjkb" localSheetId="32" hidden="1">{"DEPOSITS",#N/A,FALSE,"COMML_MON";"LOANS",#N/A,FALSE,"COMML_MON"}</definedName>
    <definedName name="jkbjkb" localSheetId="34" hidden="1">{"DEPOSITS",#N/A,FALSE,"COMML_MON";"LOANS",#N/A,FALSE,"COMML_MON"}</definedName>
    <definedName name="jkbjkb" localSheetId="35" hidden="1">{"DEPOSITS",#N/A,FALSE,"COMML_MON";"LOANS",#N/A,FALSE,"COMML_MON"}</definedName>
    <definedName name="jkbjkb" localSheetId="36" hidden="1">{"DEPOSITS",#N/A,FALSE,"COMML_MON";"LOANS",#N/A,FALSE,"COMML_MON"}</definedName>
    <definedName name="jkbjkb" localSheetId="37" hidden="1">{"DEPOSITS",#N/A,FALSE,"COMML_MON";"LOANS",#N/A,FALSE,"COMML_MON"}</definedName>
    <definedName name="jkbjkb" localSheetId="39" hidden="1">{"DEPOSITS",#N/A,FALSE,"COMML_MON";"LOANS",#N/A,FALSE,"COMML_MON"}</definedName>
    <definedName name="jkbjkb" localSheetId="42" hidden="1">{"DEPOSITS",#N/A,FALSE,"COMML_MON";"LOANS",#N/A,FALSE,"COMML_MON"}</definedName>
    <definedName name="jkbjkb" localSheetId="5" hidden="1">{"DEPOSITS",#N/A,FALSE,"COMML_MON";"LOANS",#N/A,FALSE,"COMML_MON"}</definedName>
    <definedName name="jkbjkb" localSheetId="46" hidden="1">{"DEPOSITS",#N/A,FALSE,"COMML_MON";"LOANS",#N/A,FALSE,"COMML_MON"}</definedName>
    <definedName name="jkbjkb" localSheetId="48" hidden="1">{"DEPOSITS",#N/A,FALSE,"COMML_MON";"LOANS",#N/A,FALSE,"COMML_MON"}</definedName>
    <definedName name="jkbjkb" localSheetId="49" hidden="1">{"DEPOSITS",#N/A,FALSE,"COMML_MON";"LOANS",#N/A,FALSE,"COMML_MON"}</definedName>
    <definedName name="jkbjkb" hidden="1">{"DEPOSITS",#N/A,FALSE,"COMML_MON";"LOANS",#N/A,FALSE,"COMML_MON"}</definedName>
    <definedName name="jkl" localSheetId="23" hidden="1">{"macroa",#N/A,FALSE,"Macro";"suma2",#N/A,FALSE,"Data";"suma3",#N/A,FALSE,"Data";"suma4",#N/A,FALSE,"Data";"suma5",#N/A,FALSE,"Data";"suma6",#N/A,FALSE,"Data";"suma7",#N/A,FALSE,"Data";"suma8",#N/A,FALSE,"Data";"suma9",#N/A,FALSE,"Data"}</definedName>
    <definedName name="jkl" localSheetId="27" hidden="1">{"macroa",#N/A,FALSE,"Macro";"suma2",#N/A,FALSE,"Data";"suma3",#N/A,FALSE,"Data";"suma4",#N/A,FALSE,"Data";"suma5",#N/A,FALSE,"Data";"suma6",#N/A,FALSE,"Data";"suma7",#N/A,FALSE,"Data";"suma8",#N/A,FALSE,"Data";"suma9",#N/A,FALSE,"Data"}</definedName>
    <definedName name="jkl" localSheetId="31" hidden="1">{"macroa",#N/A,FALSE,"Macro";"suma2",#N/A,FALSE,"Data";"suma3",#N/A,FALSE,"Data";"suma4",#N/A,FALSE,"Data";"suma5",#N/A,FALSE,"Data";"suma6",#N/A,FALSE,"Data";"suma7",#N/A,FALSE,"Data";"suma8",#N/A,FALSE,"Data";"suma9",#N/A,FALSE,"Data"}</definedName>
    <definedName name="jkl" localSheetId="32" hidden="1">{"macroa",#N/A,FALSE,"Macro";"suma2",#N/A,FALSE,"Data";"suma3",#N/A,FALSE,"Data";"suma4",#N/A,FALSE,"Data";"suma5",#N/A,FALSE,"Data";"suma6",#N/A,FALSE,"Data";"suma7",#N/A,FALSE,"Data";"suma8",#N/A,FALSE,"Data";"suma9",#N/A,FALSE,"Data"}</definedName>
    <definedName name="jkl" localSheetId="34" hidden="1">{"macroa",#N/A,FALSE,"Macro";"suma2",#N/A,FALSE,"Data";"suma3",#N/A,FALSE,"Data";"suma4",#N/A,FALSE,"Data";"suma5",#N/A,FALSE,"Data";"suma6",#N/A,FALSE,"Data";"suma7",#N/A,FALSE,"Data";"suma8",#N/A,FALSE,"Data";"suma9",#N/A,FALSE,"Data"}</definedName>
    <definedName name="jkl" localSheetId="35" hidden="1">{"macroa",#N/A,FALSE,"Macro";"suma2",#N/A,FALSE,"Data";"suma3",#N/A,FALSE,"Data";"suma4",#N/A,FALSE,"Data";"suma5",#N/A,FALSE,"Data";"suma6",#N/A,FALSE,"Data";"suma7",#N/A,FALSE,"Data";"suma8",#N/A,FALSE,"Data";"suma9",#N/A,FALSE,"Data"}</definedName>
    <definedName name="jkl" localSheetId="36" hidden="1">{"macroa",#N/A,FALSE,"Macro";"suma2",#N/A,FALSE,"Data";"suma3",#N/A,FALSE,"Data";"suma4",#N/A,FALSE,"Data";"suma5",#N/A,FALSE,"Data";"suma6",#N/A,FALSE,"Data";"suma7",#N/A,FALSE,"Data";"suma8",#N/A,FALSE,"Data";"suma9",#N/A,FALSE,"Data"}</definedName>
    <definedName name="jkl" localSheetId="37" hidden="1">{"macroa",#N/A,FALSE,"Macro";"suma2",#N/A,FALSE,"Data";"suma3",#N/A,FALSE,"Data";"suma4",#N/A,FALSE,"Data";"suma5",#N/A,FALSE,"Data";"suma6",#N/A,FALSE,"Data";"suma7",#N/A,FALSE,"Data";"suma8",#N/A,FALSE,"Data";"suma9",#N/A,FALSE,"Data"}</definedName>
    <definedName name="jkl" localSheetId="39" hidden="1">{"macroa",#N/A,FALSE,"Macro";"suma2",#N/A,FALSE,"Data";"suma3",#N/A,FALSE,"Data";"suma4",#N/A,FALSE,"Data";"suma5",#N/A,FALSE,"Data";"suma6",#N/A,FALSE,"Data";"suma7",#N/A,FALSE,"Data";"suma8",#N/A,FALSE,"Data";"suma9",#N/A,FALSE,"Data"}</definedName>
    <definedName name="jkl" localSheetId="42" hidden="1">{"macroa",#N/A,FALSE,"Macro";"suma2",#N/A,FALSE,"Data";"suma3",#N/A,FALSE,"Data";"suma4",#N/A,FALSE,"Data";"suma5",#N/A,FALSE,"Data";"suma6",#N/A,FALSE,"Data";"suma7",#N/A,FALSE,"Data";"suma8",#N/A,FALSE,"Data";"suma9",#N/A,FALSE,"Data"}</definedName>
    <definedName name="jkl" localSheetId="5" hidden="1">{"macroa",#N/A,FALSE,"Macro";"suma2",#N/A,FALSE,"Data";"suma3",#N/A,FALSE,"Data";"suma4",#N/A,FALSE,"Data";"suma5",#N/A,FALSE,"Data";"suma6",#N/A,FALSE,"Data";"suma7",#N/A,FALSE,"Data";"suma8",#N/A,FALSE,"Data";"suma9",#N/A,FALSE,"Data"}</definedName>
    <definedName name="jkl" localSheetId="46" hidden="1">{"macroa",#N/A,FALSE,"Macro";"suma2",#N/A,FALSE,"Data";"suma3",#N/A,FALSE,"Data";"suma4",#N/A,FALSE,"Data";"suma5",#N/A,FALSE,"Data";"suma6",#N/A,FALSE,"Data";"suma7",#N/A,FALSE,"Data";"suma8",#N/A,FALSE,"Data";"suma9",#N/A,FALSE,"Data"}</definedName>
    <definedName name="jkl" localSheetId="48" hidden="1">{"macroa",#N/A,FALSE,"Macro";"suma2",#N/A,FALSE,"Data";"suma3",#N/A,FALSE,"Data";"suma4",#N/A,FALSE,"Data";"suma5",#N/A,FALSE,"Data";"suma6",#N/A,FALSE,"Data";"suma7",#N/A,FALSE,"Data";"suma8",#N/A,FALSE,"Data";"suma9",#N/A,FALSE,"Data"}</definedName>
    <definedName name="jkl" localSheetId="49" hidden="1">{"macroa",#N/A,FALSE,"Macro";"suma2",#N/A,FALSE,"Data";"suma3",#N/A,FALSE,"Data";"suma4",#N/A,FALSE,"Data";"suma5",#N/A,FALSE,"Data";"suma6",#N/A,FALSE,"Data";"suma7",#N/A,FALSE,"Data";"suma8",#N/A,FALSE,"Data";"suma9",#N/A,FALSE,"Data"}</definedName>
    <definedName name="jkl" hidden="1">{"macroa",#N/A,FALSE,"Macro";"suma2",#N/A,FALSE,"Data";"suma3",#N/A,FALSE,"Data";"suma4",#N/A,FALSE,"Data";"suma5",#N/A,FALSE,"Data";"suma6",#N/A,FALSE,"Data";"suma7",#N/A,FALSE,"Data";"suma8",#N/A,FALSE,"Data";"suma9",#N/A,FALSE,"Data"}</definedName>
    <definedName name="kk" localSheetId="23" hidden="1">{"Tab1",#N/A,FALSE,"P";"Tab2",#N/A,FALSE,"P"}</definedName>
    <definedName name="kk" localSheetId="27" hidden="1">{"Tab1",#N/A,FALSE,"P";"Tab2",#N/A,FALSE,"P"}</definedName>
    <definedName name="kk" localSheetId="31" hidden="1">{"Tab1",#N/A,FALSE,"P";"Tab2",#N/A,FALSE,"P"}</definedName>
    <definedName name="kk" localSheetId="32" hidden="1">{"Tab1",#N/A,FALSE,"P";"Tab2",#N/A,FALSE,"P"}</definedName>
    <definedName name="kk" localSheetId="34" hidden="1">{"Tab1",#N/A,FALSE,"P";"Tab2",#N/A,FALSE,"P"}</definedName>
    <definedName name="kk" localSheetId="35" hidden="1">{"Tab1",#N/A,FALSE,"P";"Tab2",#N/A,FALSE,"P"}</definedName>
    <definedName name="kk" localSheetId="36" hidden="1">{"Tab1",#N/A,FALSE,"P";"Tab2",#N/A,FALSE,"P"}</definedName>
    <definedName name="kk" localSheetId="37" hidden="1">{"Tab1",#N/A,FALSE,"P";"Tab2",#N/A,FALSE,"P"}</definedName>
    <definedName name="kk" localSheetId="39" hidden="1">{"Tab1",#N/A,FALSE,"P";"Tab2",#N/A,FALSE,"P"}</definedName>
    <definedName name="kk" localSheetId="42" hidden="1">{"Tab1",#N/A,FALSE,"P";"Tab2",#N/A,FALSE,"P"}</definedName>
    <definedName name="kk" localSheetId="5" hidden="1">{"Tab1",#N/A,FALSE,"P";"Tab2",#N/A,FALSE,"P"}</definedName>
    <definedName name="kk" localSheetId="46" hidden="1">{"Tab1",#N/A,FALSE,"P";"Tab2",#N/A,FALSE,"P"}</definedName>
    <definedName name="kk" localSheetId="48" hidden="1">{"Tab1",#N/A,FALSE,"P";"Tab2",#N/A,FALSE,"P"}</definedName>
    <definedName name="kk" localSheetId="49" hidden="1">{"Tab1",#N/A,FALSE,"P";"Tab2",#N/A,FALSE,"P"}</definedName>
    <definedName name="kk" hidden="1">{"Tab1",#N/A,FALSE,"P";"Tab2",#N/A,FALSE,"P"}</definedName>
    <definedName name="kkk" localSheetId="23" hidden="1">{"Tab1",#N/A,FALSE,"P";"Tab2",#N/A,FALSE,"P"}</definedName>
    <definedName name="kkk" localSheetId="27" hidden="1">{"Tab1",#N/A,FALSE,"P";"Tab2",#N/A,FALSE,"P"}</definedName>
    <definedName name="kkk" localSheetId="31" hidden="1">{"Tab1",#N/A,FALSE,"P";"Tab2",#N/A,FALSE,"P"}</definedName>
    <definedName name="kkk" localSheetId="32" hidden="1">{"Tab1",#N/A,FALSE,"P";"Tab2",#N/A,FALSE,"P"}</definedName>
    <definedName name="kkk" localSheetId="34" hidden="1">{"Tab1",#N/A,FALSE,"P";"Tab2",#N/A,FALSE,"P"}</definedName>
    <definedName name="kkk" localSheetId="35" hidden="1">{"Tab1",#N/A,FALSE,"P";"Tab2",#N/A,FALSE,"P"}</definedName>
    <definedName name="kkk" localSheetId="36" hidden="1">{"Tab1",#N/A,FALSE,"P";"Tab2",#N/A,FALSE,"P"}</definedName>
    <definedName name="kkk" localSheetId="37" hidden="1">{"Tab1",#N/A,FALSE,"P";"Tab2",#N/A,FALSE,"P"}</definedName>
    <definedName name="kkk" localSheetId="39" hidden="1">{"Tab1",#N/A,FALSE,"P";"Tab2",#N/A,FALSE,"P"}</definedName>
    <definedName name="kkk" localSheetId="42" hidden="1">{"Tab1",#N/A,FALSE,"P";"Tab2",#N/A,FALSE,"P"}</definedName>
    <definedName name="kkk" localSheetId="5" hidden="1">{"Tab1",#N/A,FALSE,"P";"Tab2",#N/A,FALSE,"P"}</definedName>
    <definedName name="kkk" localSheetId="46" hidden="1">{"Tab1",#N/A,FALSE,"P";"Tab2",#N/A,FALSE,"P"}</definedName>
    <definedName name="kkk" localSheetId="48" hidden="1">{"Tab1",#N/A,FALSE,"P";"Tab2",#N/A,FALSE,"P"}</definedName>
    <definedName name="kkk" localSheetId="49" hidden="1">{"Tab1",#N/A,FALSE,"P";"Tab2",#N/A,FALSE,"P"}</definedName>
    <definedName name="kkk" hidden="1">{"Tab1",#N/A,FALSE,"P";"Tab2",#N/A,FALSE,"P"}</definedName>
    <definedName name="kkkk" hidden="1">#REF!</definedName>
    <definedName name="kl" localSheetId="23" hidden="1">{"mt1",#N/A,FALSE,"Debt";"mt2",#N/A,FALSE,"Debt";"mt3",#N/A,FALSE,"Debt";"mt4",#N/A,FALSE,"Debt";"mt5",#N/A,FALSE,"Debt";"mt6",#N/A,FALSE,"Debt";"mt7",#N/A,FALSE,"Debt"}</definedName>
    <definedName name="kl" localSheetId="27" hidden="1">{"mt1",#N/A,FALSE,"Debt";"mt2",#N/A,FALSE,"Debt";"mt3",#N/A,FALSE,"Debt";"mt4",#N/A,FALSE,"Debt";"mt5",#N/A,FALSE,"Debt";"mt6",#N/A,FALSE,"Debt";"mt7",#N/A,FALSE,"Debt"}</definedName>
    <definedName name="kl" localSheetId="31" hidden="1">{"mt1",#N/A,FALSE,"Debt";"mt2",#N/A,FALSE,"Debt";"mt3",#N/A,FALSE,"Debt";"mt4",#N/A,FALSE,"Debt";"mt5",#N/A,FALSE,"Debt";"mt6",#N/A,FALSE,"Debt";"mt7",#N/A,FALSE,"Debt"}</definedName>
    <definedName name="kl" localSheetId="32" hidden="1">{"mt1",#N/A,FALSE,"Debt";"mt2",#N/A,FALSE,"Debt";"mt3",#N/A,FALSE,"Debt";"mt4",#N/A,FALSE,"Debt";"mt5",#N/A,FALSE,"Debt";"mt6",#N/A,FALSE,"Debt";"mt7",#N/A,FALSE,"Debt"}</definedName>
    <definedName name="kl" localSheetId="34" hidden="1">{"mt1",#N/A,FALSE,"Debt";"mt2",#N/A,FALSE,"Debt";"mt3",#N/A,FALSE,"Debt";"mt4",#N/A,FALSE,"Debt";"mt5",#N/A,FALSE,"Debt";"mt6",#N/A,FALSE,"Debt";"mt7",#N/A,FALSE,"Debt"}</definedName>
    <definedName name="kl" localSheetId="35" hidden="1">{"mt1",#N/A,FALSE,"Debt";"mt2",#N/A,FALSE,"Debt";"mt3",#N/A,FALSE,"Debt";"mt4",#N/A,FALSE,"Debt";"mt5",#N/A,FALSE,"Debt";"mt6",#N/A,FALSE,"Debt";"mt7",#N/A,FALSE,"Debt"}</definedName>
    <definedName name="kl" localSheetId="36" hidden="1">{"mt1",#N/A,FALSE,"Debt";"mt2",#N/A,FALSE,"Debt";"mt3",#N/A,FALSE,"Debt";"mt4",#N/A,FALSE,"Debt";"mt5",#N/A,FALSE,"Debt";"mt6",#N/A,FALSE,"Debt";"mt7",#N/A,FALSE,"Debt"}</definedName>
    <definedName name="kl" localSheetId="37" hidden="1">{"mt1",#N/A,FALSE,"Debt";"mt2",#N/A,FALSE,"Debt";"mt3",#N/A,FALSE,"Debt";"mt4",#N/A,FALSE,"Debt";"mt5",#N/A,FALSE,"Debt";"mt6",#N/A,FALSE,"Debt";"mt7",#N/A,FALSE,"Debt"}</definedName>
    <definedName name="kl" localSheetId="39" hidden="1">{"mt1",#N/A,FALSE,"Debt";"mt2",#N/A,FALSE,"Debt";"mt3",#N/A,FALSE,"Debt";"mt4",#N/A,FALSE,"Debt";"mt5",#N/A,FALSE,"Debt";"mt6",#N/A,FALSE,"Debt";"mt7",#N/A,FALSE,"Debt"}</definedName>
    <definedName name="kl" localSheetId="42" hidden="1">{"mt1",#N/A,FALSE,"Debt";"mt2",#N/A,FALSE,"Debt";"mt3",#N/A,FALSE,"Debt";"mt4",#N/A,FALSE,"Debt";"mt5",#N/A,FALSE,"Debt";"mt6",#N/A,FALSE,"Debt";"mt7",#N/A,FALSE,"Debt"}</definedName>
    <definedName name="kl" localSheetId="5" hidden="1">{"mt1",#N/A,FALSE,"Debt";"mt2",#N/A,FALSE,"Debt";"mt3",#N/A,FALSE,"Debt";"mt4",#N/A,FALSE,"Debt";"mt5",#N/A,FALSE,"Debt";"mt6",#N/A,FALSE,"Debt";"mt7",#N/A,FALSE,"Debt"}</definedName>
    <definedName name="kl" localSheetId="46" hidden="1">{"mt1",#N/A,FALSE,"Debt";"mt2",#N/A,FALSE,"Debt";"mt3",#N/A,FALSE,"Debt";"mt4",#N/A,FALSE,"Debt";"mt5",#N/A,FALSE,"Debt";"mt6",#N/A,FALSE,"Debt";"mt7",#N/A,FALSE,"Debt"}</definedName>
    <definedName name="kl" localSheetId="48" hidden="1">{"mt1",#N/A,FALSE,"Debt";"mt2",#N/A,FALSE,"Debt";"mt3",#N/A,FALSE,"Debt";"mt4",#N/A,FALSE,"Debt";"mt5",#N/A,FALSE,"Debt";"mt6",#N/A,FALSE,"Debt";"mt7",#N/A,FALSE,"Debt"}</definedName>
    <definedName name="kl" localSheetId="49" hidden="1">{"mt1",#N/A,FALSE,"Debt";"mt2",#N/A,FALSE,"Debt";"mt3",#N/A,FALSE,"Debt";"mt4",#N/A,FALSE,"Debt";"mt5",#N/A,FALSE,"Debt";"mt6",#N/A,FALSE,"Debt";"mt7",#N/A,FALSE,"Debt"}</definedName>
    <definedName name="kl" hidden="1">{"mt1",#N/A,FALSE,"Debt";"mt2",#N/A,FALSE,"Debt";"mt3",#N/A,FALSE,"Debt";"mt4",#N/A,FALSE,"Debt";"mt5",#N/A,FALSE,"Debt";"mt6",#N/A,FALSE,"Debt";"mt7",#N/A,FALSE,"Debt"}</definedName>
    <definedName name="kljlkh" localSheetId="23" hidden="1">{"TRADE_COMP",#N/A,FALSE,"TAB23APP";"BOP",#N/A,FALSE,"TAB6";"DOT",#N/A,FALSE,"TAB24APP";"EXTDEBT",#N/A,FALSE,"TAB25APP"}</definedName>
    <definedName name="kljlkh" localSheetId="27" hidden="1">{"TRADE_COMP",#N/A,FALSE,"TAB23APP";"BOP",#N/A,FALSE,"TAB6";"DOT",#N/A,FALSE,"TAB24APP";"EXTDEBT",#N/A,FALSE,"TAB25APP"}</definedName>
    <definedName name="kljlkh" localSheetId="31" hidden="1">{"TRADE_COMP",#N/A,FALSE,"TAB23APP";"BOP",#N/A,FALSE,"TAB6";"DOT",#N/A,FALSE,"TAB24APP";"EXTDEBT",#N/A,FALSE,"TAB25APP"}</definedName>
    <definedName name="kljlkh" localSheetId="32" hidden="1">{"TRADE_COMP",#N/A,FALSE,"TAB23APP";"BOP",#N/A,FALSE,"TAB6";"DOT",#N/A,FALSE,"TAB24APP";"EXTDEBT",#N/A,FALSE,"TAB25APP"}</definedName>
    <definedName name="kljlkh" localSheetId="34" hidden="1">{"TRADE_COMP",#N/A,FALSE,"TAB23APP";"BOP",#N/A,FALSE,"TAB6";"DOT",#N/A,FALSE,"TAB24APP";"EXTDEBT",#N/A,FALSE,"TAB25APP"}</definedName>
    <definedName name="kljlkh" localSheetId="35" hidden="1">{"TRADE_COMP",#N/A,FALSE,"TAB23APP";"BOP",#N/A,FALSE,"TAB6";"DOT",#N/A,FALSE,"TAB24APP";"EXTDEBT",#N/A,FALSE,"TAB25APP"}</definedName>
    <definedName name="kljlkh" localSheetId="36" hidden="1">{"TRADE_COMP",#N/A,FALSE,"TAB23APP";"BOP",#N/A,FALSE,"TAB6";"DOT",#N/A,FALSE,"TAB24APP";"EXTDEBT",#N/A,FALSE,"TAB25APP"}</definedName>
    <definedName name="kljlkh" localSheetId="37" hidden="1">{"TRADE_COMP",#N/A,FALSE,"TAB23APP";"BOP",#N/A,FALSE,"TAB6";"DOT",#N/A,FALSE,"TAB24APP";"EXTDEBT",#N/A,FALSE,"TAB25APP"}</definedName>
    <definedName name="kljlkh" localSheetId="39" hidden="1">{"TRADE_COMP",#N/A,FALSE,"TAB23APP";"BOP",#N/A,FALSE,"TAB6";"DOT",#N/A,FALSE,"TAB24APP";"EXTDEBT",#N/A,FALSE,"TAB25APP"}</definedName>
    <definedName name="kljlkh" localSheetId="42" hidden="1">{"TRADE_COMP",#N/A,FALSE,"TAB23APP";"BOP",#N/A,FALSE,"TAB6";"DOT",#N/A,FALSE,"TAB24APP";"EXTDEBT",#N/A,FALSE,"TAB25APP"}</definedName>
    <definedName name="kljlkh" localSheetId="5" hidden="1">{"TRADE_COMP",#N/A,FALSE,"TAB23APP";"BOP",#N/A,FALSE,"TAB6";"DOT",#N/A,FALSE,"TAB24APP";"EXTDEBT",#N/A,FALSE,"TAB25APP"}</definedName>
    <definedName name="kljlkh" localSheetId="46" hidden="1">{"TRADE_COMP",#N/A,FALSE,"TAB23APP";"BOP",#N/A,FALSE,"TAB6";"DOT",#N/A,FALSE,"TAB24APP";"EXTDEBT",#N/A,FALSE,"TAB25APP"}</definedName>
    <definedName name="kljlkh" localSheetId="48" hidden="1">{"TRADE_COMP",#N/A,FALSE,"TAB23APP";"BOP",#N/A,FALSE,"TAB6";"DOT",#N/A,FALSE,"TAB24APP";"EXTDEBT",#N/A,FALSE,"TAB25APP"}</definedName>
    <definedName name="kljlkh" localSheetId="49" hidden="1">{"TRADE_COMP",#N/A,FALSE,"TAB23APP";"BOP",#N/A,FALSE,"TAB6";"DOT",#N/A,FALSE,"TAB24APP";"EXTDEBT",#N/A,FALSE,"TAB25APP"}</definedName>
    <definedName name="kljlkh" hidden="1">{"TRADE_COMP",#N/A,FALSE,"TAB23APP";"BOP",#N/A,FALSE,"TAB6";"DOT",#N/A,FALSE,"TAB24APP";"EXTDEBT",#N/A,FALSE,"TAB25APP"}</definedName>
    <definedName name="ku" localSheetId="23" hidden="1">{"macro",#N/A,FALSE,"Macro";"smq2",#N/A,FALSE,"Data";"smq3",#N/A,FALSE,"Data";"smq4",#N/A,FALSE,"Data";"smq5",#N/A,FALSE,"Data";"smq6",#N/A,FALSE,"Data";"smq7",#N/A,FALSE,"Data";"smq8",#N/A,FALSE,"Data";"smq9",#N/A,FALSE,"Data"}</definedName>
    <definedName name="ku" localSheetId="27" hidden="1">{"macro",#N/A,FALSE,"Macro";"smq2",#N/A,FALSE,"Data";"smq3",#N/A,FALSE,"Data";"smq4",#N/A,FALSE,"Data";"smq5",#N/A,FALSE,"Data";"smq6",#N/A,FALSE,"Data";"smq7",#N/A,FALSE,"Data";"smq8",#N/A,FALSE,"Data";"smq9",#N/A,FALSE,"Data"}</definedName>
    <definedName name="ku" localSheetId="31" hidden="1">{"macro",#N/A,FALSE,"Macro";"smq2",#N/A,FALSE,"Data";"smq3",#N/A,FALSE,"Data";"smq4",#N/A,FALSE,"Data";"smq5",#N/A,FALSE,"Data";"smq6",#N/A,FALSE,"Data";"smq7",#N/A,FALSE,"Data";"smq8",#N/A,FALSE,"Data";"smq9",#N/A,FALSE,"Data"}</definedName>
    <definedName name="ku" localSheetId="32" hidden="1">{"macro",#N/A,FALSE,"Macro";"smq2",#N/A,FALSE,"Data";"smq3",#N/A,FALSE,"Data";"smq4",#N/A,FALSE,"Data";"smq5",#N/A,FALSE,"Data";"smq6",#N/A,FALSE,"Data";"smq7",#N/A,FALSE,"Data";"smq8",#N/A,FALSE,"Data";"smq9",#N/A,FALSE,"Data"}</definedName>
    <definedName name="ku" localSheetId="34" hidden="1">{"macro",#N/A,FALSE,"Macro";"smq2",#N/A,FALSE,"Data";"smq3",#N/A,FALSE,"Data";"smq4",#N/A,FALSE,"Data";"smq5",#N/A,FALSE,"Data";"smq6",#N/A,FALSE,"Data";"smq7",#N/A,FALSE,"Data";"smq8",#N/A,FALSE,"Data";"smq9",#N/A,FALSE,"Data"}</definedName>
    <definedName name="ku" localSheetId="35" hidden="1">{"macro",#N/A,FALSE,"Macro";"smq2",#N/A,FALSE,"Data";"smq3",#N/A,FALSE,"Data";"smq4",#N/A,FALSE,"Data";"smq5",#N/A,FALSE,"Data";"smq6",#N/A,FALSE,"Data";"smq7",#N/A,FALSE,"Data";"smq8",#N/A,FALSE,"Data";"smq9",#N/A,FALSE,"Data"}</definedName>
    <definedName name="ku" localSheetId="36" hidden="1">{"macro",#N/A,FALSE,"Macro";"smq2",#N/A,FALSE,"Data";"smq3",#N/A,FALSE,"Data";"smq4",#N/A,FALSE,"Data";"smq5",#N/A,FALSE,"Data";"smq6",#N/A,FALSE,"Data";"smq7",#N/A,FALSE,"Data";"smq8",#N/A,FALSE,"Data";"smq9",#N/A,FALSE,"Data"}</definedName>
    <definedName name="ku" localSheetId="37" hidden="1">{"macro",#N/A,FALSE,"Macro";"smq2",#N/A,FALSE,"Data";"smq3",#N/A,FALSE,"Data";"smq4",#N/A,FALSE,"Data";"smq5",#N/A,FALSE,"Data";"smq6",#N/A,FALSE,"Data";"smq7",#N/A,FALSE,"Data";"smq8",#N/A,FALSE,"Data";"smq9",#N/A,FALSE,"Data"}</definedName>
    <definedName name="ku" localSheetId="39" hidden="1">{"macro",#N/A,FALSE,"Macro";"smq2",#N/A,FALSE,"Data";"smq3",#N/A,FALSE,"Data";"smq4",#N/A,FALSE,"Data";"smq5",#N/A,FALSE,"Data";"smq6",#N/A,FALSE,"Data";"smq7",#N/A,FALSE,"Data";"smq8",#N/A,FALSE,"Data";"smq9",#N/A,FALSE,"Data"}</definedName>
    <definedName name="ku" localSheetId="42" hidden="1">{"macro",#N/A,FALSE,"Macro";"smq2",#N/A,FALSE,"Data";"smq3",#N/A,FALSE,"Data";"smq4",#N/A,FALSE,"Data";"smq5",#N/A,FALSE,"Data";"smq6",#N/A,FALSE,"Data";"smq7",#N/A,FALSE,"Data";"smq8",#N/A,FALSE,"Data";"smq9",#N/A,FALSE,"Data"}</definedName>
    <definedName name="ku" localSheetId="5" hidden="1">{"macro",#N/A,FALSE,"Macro";"smq2",#N/A,FALSE,"Data";"smq3",#N/A,FALSE,"Data";"smq4",#N/A,FALSE,"Data";"smq5",#N/A,FALSE,"Data";"smq6",#N/A,FALSE,"Data";"smq7",#N/A,FALSE,"Data";"smq8",#N/A,FALSE,"Data";"smq9",#N/A,FALSE,"Data"}</definedName>
    <definedName name="ku" localSheetId="46" hidden="1">{"macro",#N/A,FALSE,"Macro";"smq2",#N/A,FALSE,"Data";"smq3",#N/A,FALSE,"Data";"smq4",#N/A,FALSE,"Data";"smq5",#N/A,FALSE,"Data";"smq6",#N/A,FALSE,"Data";"smq7",#N/A,FALSE,"Data";"smq8",#N/A,FALSE,"Data";"smq9",#N/A,FALSE,"Data"}</definedName>
    <definedName name="ku" localSheetId="48" hidden="1">{"macro",#N/A,FALSE,"Macro";"smq2",#N/A,FALSE,"Data";"smq3",#N/A,FALSE,"Data";"smq4",#N/A,FALSE,"Data";"smq5",#N/A,FALSE,"Data";"smq6",#N/A,FALSE,"Data";"smq7",#N/A,FALSE,"Data";"smq8",#N/A,FALSE,"Data";"smq9",#N/A,FALSE,"Data"}</definedName>
    <definedName name="ku" localSheetId="49" hidden="1">{"macro",#N/A,FALSE,"Macro";"smq2",#N/A,FALSE,"Data";"smq3",#N/A,FALSE,"Data";"smq4",#N/A,FALSE,"Data";"smq5",#N/A,FALSE,"Data";"smq6",#N/A,FALSE,"Data";"smq7",#N/A,FALSE,"Data";"smq8",#N/A,FALSE,"Data";"smq9",#N/A,FALSE,"Data"}</definedName>
    <definedName name="ku" hidden="1">{"macro",#N/A,FALSE,"Macro";"smq2",#N/A,FALSE,"Data";"smq3",#N/A,FALSE,"Data";"smq4",#N/A,FALSE,"Data";"smq5",#N/A,FALSE,"Data";"smq6",#N/A,FALSE,"Data";"smq7",#N/A,FALSE,"Data";"smq8",#N/A,FALSE,"Data";"smq9",#N/A,FALSE,"Data"}</definedName>
    <definedName name="L_2009">#REF!</definedName>
    <definedName name="lkf" localSheetId="23" hidden="1">{"Main Economic Indicators",#N/A,FALSE,"C"}</definedName>
    <definedName name="lkf" localSheetId="27" hidden="1">{"Main Economic Indicators",#N/A,FALSE,"C"}</definedName>
    <definedName name="lkf" localSheetId="31" hidden="1">{"Main Economic Indicators",#N/A,FALSE,"C"}</definedName>
    <definedName name="lkf" localSheetId="32" hidden="1">{"Main Economic Indicators",#N/A,FALSE,"C"}</definedName>
    <definedName name="lkf" localSheetId="34" hidden="1">{"Main Economic Indicators",#N/A,FALSE,"C"}</definedName>
    <definedName name="lkf" localSheetId="35" hidden="1">{"Main Economic Indicators",#N/A,FALSE,"C"}</definedName>
    <definedName name="lkf" localSheetId="36" hidden="1">{"Main Economic Indicators",#N/A,FALSE,"C"}</definedName>
    <definedName name="lkf" localSheetId="37" hidden="1">{"Main Economic Indicators",#N/A,FALSE,"C"}</definedName>
    <definedName name="lkf" localSheetId="39" hidden="1">{"Main Economic Indicators",#N/A,FALSE,"C"}</definedName>
    <definedName name="lkf" localSheetId="42" hidden="1">{"Main Economic Indicators",#N/A,FALSE,"C"}</definedName>
    <definedName name="lkf" localSheetId="5" hidden="1">{"Main Economic Indicators",#N/A,FALSE,"C"}</definedName>
    <definedName name="lkf" localSheetId="46" hidden="1">{"Main Economic Indicators",#N/A,FALSE,"C"}</definedName>
    <definedName name="lkf" localSheetId="48" hidden="1">{"Main Economic Indicators",#N/A,FALSE,"C"}</definedName>
    <definedName name="lkf" localSheetId="49" hidden="1">{"Main Economic Indicators",#N/A,FALSE,"C"}</definedName>
    <definedName name="lkf" hidden="1">{"Main Economic Indicators",#N/A,FALSE,"C"}</definedName>
    <definedName name="ll" localSheetId="23" hidden="1">{"Tab1",#N/A,FALSE,"P";"Tab2",#N/A,FALSE,"P"}</definedName>
    <definedName name="ll" localSheetId="27" hidden="1">{"Tab1",#N/A,FALSE,"P";"Tab2",#N/A,FALSE,"P"}</definedName>
    <definedName name="ll" localSheetId="31" hidden="1">{"Tab1",#N/A,FALSE,"P";"Tab2",#N/A,FALSE,"P"}</definedName>
    <definedName name="ll" localSheetId="32" hidden="1">{"Tab1",#N/A,FALSE,"P";"Tab2",#N/A,FALSE,"P"}</definedName>
    <definedName name="ll" localSheetId="34" hidden="1">{"Tab1",#N/A,FALSE,"P";"Tab2",#N/A,FALSE,"P"}</definedName>
    <definedName name="ll" localSheetId="35" hidden="1">{"Tab1",#N/A,FALSE,"P";"Tab2",#N/A,FALSE,"P"}</definedName>
    <definedName name="ll" localSheetId="36" hidden="1">{"Tab1",#N/A,FALSE,"P";"Tab2",#N/A,FALSE,"P"}</definedName>
    <definedName name="ll" localSheetId="37" hidden="1">{"Tab1",#N/A,FALSE,"P";"Tab2",#N/A,FALSE,"P"}</definedName>
    <definedName name="ll" localSheetId="39" hidden="1">{"Tab1",#N/A,FALSE,"P";"Tab2",#N/A,FALSE,"P"}</definedName>
    <definedName name="ll" localSheetId="42" hidden="1">{"Tab1",#N/A,FALSE,"P";"Tab2",#N/A,FALSE,"P"}</definedName>
    <definedName name="ll" localSheetId="5" hidden="1">{"Tab1",#N/A,FALSE,"P";"Tab2",#N/A,FALSE,"P"}</definedName>
    <definedName name="ll" localSheetId="46" hidden="1">{"Tab1",#N/A,FALSE,"P";"Tab2",#N/A,FALSE,"P"}</definedName>
    <definedName name="ll" localSheetId="48" hidden="1">{"Tab1",#N/A,FALSE,"P";"Tab2",#N/A,FALSE,"P"}</definedName>
    <definedName name="ll" localSheetId="49" hidden="1">{"Tab1",#N/A,FALSE,"P";"Tab2",#N/A,FALSE,"P"}</definedName>
    <definedName name="ll" hidden="1">{"Tab1",#N/A,FALSE,"P";"Tab2",#N/A,FALSE,"P"}</definedName>
    <definedName name="ll_1">#REF!</definedName>
    <definedName name="ll_10">#REF!</definedName>
    <definedName name="ll_11">#REF!</definedName>
    <definedName name="ll_12">#REF!</definedName>
    <definedName name="ll_2">#REF!</definedName>
    <definedName name="ll_3">#REF!</definedName>
    <definedName name="ll_4">#REF!</definedName>
    <definedName name="ll_5">#REF!</definedName>
    <definedName name="ll_6">#REF!</definedName>
    <definedName name="ll_7">#REF!</definedName>
    <definedName name="ll_8">#REF!</definedName>
    <definedName name="ll_9">#REF!</definedName>
    <definedName name="lll" localSheetId="23" hidden="1">{"Riqfin97",#N/A,FALSE,"Tran";"Riqfinpro",#N/A,FALSE,"Tran"}</definedName>
    <definedName name="lll" localSheetId="27" hidden="1">{"Riqfin97",#N/A,FALSE,"Tran";"Riqfinpro",#N/A,FALSE,"Tran"}</definedName>
    <definedName name="lll" localSheetId="31" hidden="1">{"Riqfin97",#N/A,FALSE,"Tran";"Riqfinpro",#N/A,FALSE,"Tran"}</definedName>
    <definedName name="lll" localSheetId="32" hidden="1">{"Riqfin97",#N/A,FALSE,"Tran";"Riqfinpro",#N/A,FALSE,"Tran"}</definedName>
    <definedName name="lll" localSheetId="34" hidden="1">{"Riqfin97",#N/A,FALSE,"Tran";"Riqfinpro",#N/A,FALSE,"Tran"}</definedName>
    <definedName name="lll" localSheetId="35" hidden="1">{"Riqfin97",#N/A,FALSE,"Tran";"Riqfinpro",#N/A,FALSE,"Tran"}</definedName>
    <definedName name="lll" localSheetId="36" hidden="1">{"Riqfin97",#N/A,FALSE,"Tran";"Riqfinpro",#N/A,FALSE,"Tran"}</definedName>
    <definedName name="lll" localSheetId="37" hidden="1">{"Riqfin97",#N/A,FALSE,"Tran";"Riqfinpro",#N/A,FALSE,"Tran"}</definedName>
    <definedName name="lll" localSheetId="39" hidden="1">{"Riqfin97",#N/A,FALSE,"Tran";"Riqfinpro",#N/A,FALSE,"Tran"}</definedName>
    <definedName name="lll" localSheetId="42" hidden="1">{"Riqfin97",#N/A,FALSE,"Tran";"Riqfinpro",#N/A,FALSE,"Tran"}</definedName>
    <definedName name="lll" localSheetId="5" hidden="1">{"Riqfin97",#N/A,FALSE,"Tran";"Riqfinpro",#N/A,FALSE,"Tran"}</definedName>
    <definedName name="lll" localSheetId="46" hidden="1">{"Riqfin97",#N/A,FALSE,"Tran";"Riqfinpro",#N/A,FALSE,"Tran"}</definedName>
    <definedName name="lll" localSheetId="48" hidden="1">{"Riqfin97",#N/A,FALSE,"Tran";"Riqfinpro",#N/A,FALSE,"Tran"}</definedName>
    <definedName name="lll" localSheetId="49" hidden="1">{"Riqfin97",#N/A,FALSE,"Tran";"Riqfinpro",#N/A,FALSE,"Tran"}</definedName>
    <definedName name="lll" hidden="1">{"Riqfin97",#N/A,FALSE,"Tran";"Riqfinpro",#N/A,FALSE,"Tran"}</definedName>
    <definedName name="llll" hidden="1">#REF!</definedName>
    <definedName name="m" localSheetId="23" hidden="1">{"ca",#N/A,FALSE,"Detailed BOP";"ka",#N/A,FALSE,"Detailed BOP";"btl",#N/A,FALSE,"Detailed BOP";#N/A,#N/A,FALSE,"Debt  Stock TBL";"imfprint",#N/A,FALSE,"IMF";"imfdebtservice",#N/A,FALSE,"IMF";"tradeprint",#N/A,FALSE,"Trade"}</definedName>
    <definedName name="m" localSheetId="27" hidden="1">{"ca",#N/A,FALSE,"Detailed BOP";"ka",#N/A,FALSE,"Detailed BOP";"btl",#N/A,FALSE,"Detailed BOP";#N/A,#N/A,FALSE,"Debt  Stock TBL";"imfprint",#N/A,FALSE,"IMF";"imfdebtservice",#N/A,FALSE,"IMF";"tradeprint",#N/A,FALSE,"Trade"}</definedName>
    <definedName name="m" localSheetId="31" hidden="1">{"ca",#N/A,FALSE,"Detailed BOP";"ka",#N/A,FALSE,"Detailed BOP";"btl",#N/A,FALSE,"Detailed BOP";#N/A,#N/A,FALSE,"Debt  Stock TBL";"imfprint",#N/A,FALSE,"IMF";"imfdebtservice",#N/A,FALSE,"IMF";"tradeprint",#N/A,FALSE,"Trade"}</definedName>
    <definedName name="m" localSheetId="32" hidden="1">{"ca",#N/A,FALSE,"Detailed BOP";"ka",#N/A,FALSE,"Detailed BOP";"btl",#N/A,FALSE,"Detailed BOP";#N/A,#N/A,FALSE,"Debt  Stock TBL";"imfprint",#N/A,FALSE,"IMF";"imfdebtservice",#N/A,FALSE,"IMF";"tradeprint",#N/A,FALSE,"Trade"}</definedName>
    <definedName name="m" localSheetId="34" hidden="1">{"ca",#N/A,FALSE,"Detailed BOP";"ka",#N/A,FALSE,"Detailed BOP";"btl",#N/A,FALSE,"Detailed BOP";#N/A,#N/A,FALSE,"Debt  Stock TBL";"imfprint",#N/A,FALSE,"IMF";"imfdebtservice",#N/A,FALSE,"IMF";"tradeprint",#N/A,FALSE,"Trade"}</definedName>
    <definedName name="m" localSheetId="35" hidden="1">{"ca",#N/A,FALSE,"Detailed BOP";"ka",#N/A,FALSE,"Detailed BOP";"btl",#N/A,FALSE,"Detailed BOP";#N/A,#N/A,FALSE,"Debt  Stock TBL";"imfprint",#N/A,FALSE,"IMF";"imfdebtservice",#N/A,FALSE,"IMF";"tradeprint",#N/A,FALSE,"Trade"}</definedName>
    <definedName name="m" localSheetId="36" hidden="1">{"ca",#N/A,FALSE,"Detailed BOP";"ka",#N/A,FALSE,"Detailed BOP";"btl",#N/A,FALSE,"Detailed BOP";#N/A,#N/A,FALSE,"Debt  Stock TBL";"imfprint",#N/A,FALSE,"IMF";"imfdebtservice",#N/A,FALSE,"IMF";"tradeprint",#N/A,FALSE,"Trade"}</definedName>
    <definedName name="m" localSheetId="37" hidden="1">{"ca",#N/A,FALSE,"Detailed BOP";"ka",#N/A,FALSE,"Detailed BOP";"btl",#N/A,FALSE,"Detailed BOP";#N/A,#N/A,FALSE,"Debt  Stock TBL";"imfprint",#N/A,FALSE,"IMF";"imfdebtservice",#N/A,FALSE,"IMF";"tradeprint",#N/A,FALSE,"Trade"}</definedName>
    <definedName name="m" localSheetId="39" hidden="1">{"ca",#N/A,FALSE,"Detailed BOP";"ka",#N/A,FALSE,"Detailed BOP";"btl",#N/A,FALSE,"Detailed BOP";#N/A,#N/A,FALSE,"Debt  Stock TBL";"imfprint",#N/A,FALSE,"IMF";"imfdebtservice",#N/A,FALSE,"IMF";"tradeprint",#N/A,FALSE,"Trade"}</definedName>
    <definedName name="m" localSheetId="42" hidden="1">{"ca",#N/A,FALSE,"Detailed BOP";"ka",#N/A,FALSE,"Detailed BOP";"btl",#N/A,FALSE,"Detailed BOP";#N/A,#N/A,FALSE,"Debt  Stock TBL";"imfprint",#N/A,FALSE,"IMF";"imfdebtservice",#N/A,FALSE,"IMF";"tradeprint",#N/A,FALSE,"Trade"}</definedName>
    <definedName name="m" localSheetId="5" hidden="1">{"ca",#N/A,FALSE,"Detailed BOP";"ka",#N/A,FALSE,"Detailed BOP";"btl",#N/A,FALSE,"Detailed BOP";#N/A,#N/A,FALSE,"Debt  Stock TBL";"imfprint",#N/A,FALSE,"IMF";"imfdebtservice",#N/A,FALSE,"IMF";"tradeprint",#N/A,FALSE,"Trade"}</definedName>
    <definedName name="m" localSheetId="46" hidden="1">{"ca",#N/A,FALSE,"Detailed BOP";"ka",#N/A,FALSE,"Detailed BOP";"btl",#N/A,FALSE,"Detailed BOP";#N/A,#N/A,FALSE,"Debt  Stock TBL";"imfprint",#N/A,FALSE,"IMF";"imfdebtservice",#N/A,FALSE,"IMF";"tradeprint",#N/A,FALSE,"Trade"}</definedName>
    <definedName name="m" localSheetId="48" hidden="1">{"ca",#N/A,FALSE,"Detailed BOP";"ka",#N/A,FALSE,"Detailed BOP";"btl",#N/A,FALSE,"Detailed BOP";#N/A,#N/A,FALSE,"Debt  Stock TBL";"imfprint",#N/A,FALSE,"IMF";"imfdebtservice",#N/A,FALSE,"IMF";"tradeprint",#N/A,FALSE,"Trade"}</definedName>
    <definedName name="m" localSheetId="49" hidden="1">{"ca",#N/A,FALSE,"Detailed BOP";"ka",#N/A,FALSE,"Detailed BOP";"btl",#N/A,FALSE,"Detailed BOP";#N/A,#N/A,FALSE,"Debt  Stock TBL";"imfprint",#N/A,FALSE,"IMF";"imfdebtservice",#N/A,FALSE,"IMF";"tradeprint",#N/A,FALSE,"Trade"}</definedName>
    <definedName name="m" hidden="1">{"ca",#N/A,FALSE,"Detailed BOP";"ka",#N/A,FALSE,"Detailed BOP";"btl",#N/A,FALSE,"Detailed BOP";#N/A,#N/A,FALSE,"Debt  Stock TBL";"imfprint",#N/A,FALSE,"IMF";"imfdebtservice",#N/A,FALSE,"IMF";"tradeprint",#N/A,FALSE,"Trade"}</definedName>
    <definedName name="MACRO" localSheetId="42">#REF!</definedName>
    <definedName name="MACRO" localSheetId="48">#REF!</definedName>
    <definedName name="MACRO" localSheetId="49">#REF!</definedName>
    <definedName name="MACRO">#REF!</definedName>
    <definedName name="Maturity_NC" localSheetId="42">#REF!</definedName>
    <definedName name="Maturity_NC" localSheetId="48">#REF!</definedName>
    <definedName name="Maturity_NC" localSheetId="49">#REF!</definedName>
    <definedName name="Maturity_NC">#REF!</definedName>
    <definedName name="MIDDLE" localSheetId="42">#REF!</definedName>
    <definedName name="MIDDLE" localSheetId="48">#REF!</definedName>
    <definedName name="MIDDLE" localSheetId="49">#REF!</definedName>
    <definedName name="MIDDLE">#REF!</definedName>
    <definedName name="mko" localSheetId="23" hidden="1">{"Main Economic Indicators",#N/A,FALSE,"C"}</definedName>
    <definedName name="mko" localSheetId="27" hidden="1">{"Main Economic Indicators",#N/A,FALSE,"C"}</definedName>
    <definedName name="mko" localSheetId="31" hidden="1">{"Main Economic Indicators",#N/A,FALSE,"C"}</definedName>
    <definedName name="mko" localSheetId="32" hidden="1">{"Main Economic Indicators",#N/A,FALSE,"C"}</definedName>
    <definedName name="mko" localSheetId="34" hidden="1">{"Main Economic Indicators",#N/A,FALSE,"C"}</definedName>
    <definedName name="mko" localSheetId="35" hidden="1">{"Main Economic Indicators",#N/A,FALSE,"C"}</definedName>
    <definedName name="mko" localSheetId="36" hidden="1">{"Main Economic Indicators",#N/A,FALSE,"C"}</definedName>
    <definedName name="mko" localSheetId="37" hidden="1">{"Main Economic Indicators",#N/A,FALSE,"C"}</definedName>
    <definedName name="mko" localSheetId="39" hidden="1">{"Main Economic Indicators",#N/A,FALSE,"C"}</definedName>
    <definedName name="mko" localSheetId="42" hidden="1">{"Main Economic Indicators",#N/A,FALSE,"C"}</definedName>
    <definedName name="mko" localSheetId="5" hidden="1">{"Main Economic Indicators",#N/A,FALSE,"C"}</definedName>
    <definedName name="mko" localSheetId="46" hidden="1">{"Main Economic Indicators",#N/A,FALSE,"C"}</definedName>
    <definedName name="mko" localSheetId="48" hidden="1">{"Main Economic Indicators",#N/A,FALSE,"C"}</definedName>
    <definedName name="mko" localSheetId="49" hidden="1">{"Main Economic Indicators",#N/A,FALSE,"C"}</definedName>
    <definedName name="mko" hidden="1">{"Main Economic Indicators",#N/A,FALSE,"C"}</definedName>
    <definedName name="ml" localSheetId="23" hidden="1">{"macro",#N/A,FALSE,"Macro";"smq2",#N/A,FALSE,"Data";"smq3",#N/A,FALSE,"Data";"smq4",#N/A,FALSE,"Data";"smq5",#N/A,FALSE,"Data";"smq6",#N/A,FALSE,"Data";"smq7",#N/A,FALSE,"Data";"smq8",#N/A,FALSE,"Data";"smq9",#N/A,FALSE,"Data"}</definedName>
    <definedName name="ml" localSheetId="27" hidden="1">{"macro",#N/A,FALSE,"Macro";"smq2",#N/A,FALSE,"Data";"smq3",#N/A,FALSE,"Data";"smq4",#N/A,FALSE,"Data";"smq5",#N/A,FALSE,"Data";"smq6",#N/A,FALSE,"Data";"smq7",#N/A,FALSE,"Data";"smq8",#N/A,FALSE,"Data";"smq9",#N/A,FALSE,"Data"}</definedName>
    <definedName name="ml" localSheetId="31" hidden="1">{"macro",#N/A,FALSE,"Macro";"smq2",#N/A,FALSE,"Data";"smq3",#N/A,FALSE,"Data";"smq4",#N/A,FALSE,"Data";"smq5",#N/A,FALSE,"Data";"smq6",#N/A,FALSE,"Data";"smq7",#N/A,FALSE,"Data";"smq8",#N/A,FALSE,"Data";"smq9",#N/A,FALSE,"Data"}</definedName>
    <definedName name="ml" localSheetId="32" hidden="1">{"macro",#N/A,FALSE,"Macro";"smq2",#N/A,FALSE,"Data";"smq3",#N/A,FALSE,"Data";"smq4",#N/A,FALSE,"Data";"smq5",#N/A,FALSE,"Data";"smq6",#N/A,FALSE,"Data";"smq7",#N/A,FALSE,"Data";"smq8",#N/A,FALSE,"Data";"smq9",#N/A,FALSE,"Data"}</definedName>
    <definedName name="ml" localSheetId="34" hidden="1">{"macro",#N/A,FALSE,"Macro";"smq2",#N/A,FALSE,"Data";"smq3",#N/A,FALSE,"Data";"smq4",#N/A,FALSE,"Data";"smq5",#N/A,FALSE,"Data";"smq6",#N/A,FALSE,"Data";"smq7",#N/A,FALSE,"Data";"smq8",#N/A,FALSE,"Data";"smq9",#N/A,FALSE,"Data"}</definedName>
    <definedName name="ml" localSheetId="35" hidden="1">{"macro",#N/A,FALSE,"Macro";"smq2",#N/A,FALSE,"Data";"smq3",#N/A,FALSE,"Data";"smq4",#N/A,FALSE,"Data";"smq5",#N/A,FALSE,"Data";"smq6",#N/A,FALSE,"Data";"smq7",#N/A,FALSE,"Data";"smq8",#N/A,FALSE,"Data";"smq9",#N/A,FALSE,"Data"}</definedName>
    <definedName name="ml" localSheetId="36" hidden="1">{"macro",#N/A,FALSE,"Macro";"smq2",#N/A,FALSE,"Data";"smq3",#N/A,FALSE,"Data";"smq4",#N/A,FALSE,"Data";"smq5",#N/A,FALSE,"Data";"smq6",#N/A,FALSE,"Data";"smq7",#N/A,FALSE,"Data";"smq8",#N/A,FALSE,"Data";"smq9",#N/A,FALSE,"Data"}</definedName>
    <definedName name="ml" localSheetId="37" hidden="1">{"macro",#N/A,FALSE,"Macro";"smq2",#N/A,FALSE,"Data";"smq3",#N/A,FALSE,"Data";"smq4",#N/A,FALSE,"Data";"smq5",#N/A,FALSE,"Data";"smq6",#N/A,FALSE,"Data";"smq7",#N/A,FALSE,"Data";"smq8",#N/A,FALSE,"Data";"smq9",#N/A,FALSE,"Data"}</definedName>
    <definedName name="ml" localSheetId="39" hidden="1">{"macro",#N/A,FALSE,"Macro";"smq2",#N/A,FALSE,"Data";"smq3",#N/A,FALSE,"Data";"smq4",#N/A,FALSE,"Data";"smq5",#N/A,FALSE,"Data";"smq6",#N/A,FALSE,"Data";"smq7",#N/A,FALSE,"Data";"smq8",#N/A,FALSE,"Data";"smq9",#N/A,FALSE,"Data"}</definedName>
    <definedName name="ml" localSheetId="42" hidden="1">{"macro",#N/A,FALSE,"Macro";"smq2",#N/A,FALSE,"Data";"smq3",#N/A,FALSE,"Data";"smq4",#N/A,FALSE,"Data";"smq5",#N/A,FALSE,"Data";"smq6",#N/A,FALSE,"Data";"smq7",#N/A,FALSE,"Data";"smq8",#N/A,FALSE,"Data";"smq9",#N/A,FALSE,"Data"}</definedName>
    <definedName name="ml" localSheetId="5" hidden="1">{"macro",#N/A,FALSE,"Macro";"smq2",#N/A,FALSE,"Data";"smq3",#N/A,FALSE,"Data";"smq4",#N/A,FALSE,"Data";"smq5",#N/A,FALSE,"Data";"smq6",#N/A,FALSE,"Data";"smq7",#N/A,FALSE,"Data";"smq8",#N/A,FALSE,"Data";"smq9",#N/A,FALSE,"Data"}</definedName>
    <definedName name="ml" localSheetId="46" hidden="1">{"macro",#N/A,FALSE,"Macro";"smq2",#N/A,FALSE,"Data";"smq3",#N/A,FALSE,"Data";"smq4",#N/A,FALSE,"Data";"smq5",#N/A,FALSE,"Data";"smq6",#N/A,FALSE,"Data";"smq7",#N/A,FALSE,"Data";"smq8",#N/A,FALSE,"Data";"smq9",#N/A,FALSE,"Data"}</definedName>
    <definedName name="ml" localSheetId="48" hidden="1">{"macro",#N/A,FALSE,"Macro";"smq2",#N/A,FALSE,"Data";"smq3",#N/A,FALSE,"Data";"smq4",#N/A,FALSE,"Data";"smq5",#N/A,FALSE,"Data";"smq6",#N/A,FALSE,"Data";"smq7",#N/A,FALSE,"Data";"smq8",#N/A,FALSE,"Data";"smq9",#N/A,FALSE,"Data"}</definedName>
    <definedName name="ml" localSheetId="49" hidden="1">{"macro",#N/A,FALSE,"Macro";"smq2",#N/A,FALSE,"Data";"smq3",#N/A,FALSE,"Data";"smq4",#N/A,FALSE,"Data";"smq5",#N/A,FALSE,"Data";"smq6",#N/A,FALSE,"Data";"smq7",#N/A,FALSE,"Data";"smq8",#N/A,FALSE,"Data";"smq9",#N/A,FALSE,"Data"}</definedName>
    <definedName name="ml" hidden="1">{"macro",#N/A,FALSE,"Macro";"smq2",#N/A,FALSE,"Data";"smq3",#N/A,FALSE,"Data";"smq4",#N/A,FALSE,"Data";"smq5",#N/A,FALSE,"Data";"smq6",#N/A,FALSE,"Data";"smq7",#N/A,FALSE,"Data";"smq8",#N/A,FALSE,"Data";"smq9",#N/A,FALSE,"Data"}</definedName>
    <definedName name="mmm" localSheetId="23" hidden="1">{"Riqfin97",#N/A,FALSE,"Tran";"Riqfinpro",#N/A,FALSE,"Tran"}</definedName>
    <definedName name="mmm" localSheetId="27" hidden="1">{"Riqfin97",#N/A,FALSE,"Tran";"Riqfinpro",#N/A,FALSE,"Tran"}</definedName>
    <definedName name="mmm" localSheetId="31" hidden="1">{"Riqfin97",#N/A,FALSE,"Tran";"Riqfinpro",#N/A,FALSE,"Tran"}</definedName>
    <definedName name="mmm" localSheetId="32" hidden="1">{"Riqfin97",#N/A,FALSE,"Tran";"Riqfinpro",#N/A,FALSE,"Tran"}</definedName>
    <definedName name="mmm" localSheetId="34" hidden="1">{"Riqfin97",#N/A,FALSE,"Tran";"Riqfinpro",#N/A,FALSE,"Tran"}</definedName>
    <definedName name="mmm" localSheetId="35" hidden="1">{"Riqfin97",#N/A,FALSE,"Tran";"Riqfinpro",#N/A,FALSE,"Tran"}</definedName>
    <definedName name="mmm" localSheetId="36" hidden="1">{"Riqfin97",#N/A,FALSE,"Tran";"Riqfinpro",#N/A,FALSE,"Tran"}</definedName>
    <definedName name="mmm" localSheetId="37" hidden="1">{"Riqfin97",#N/A,FALSE,"Tran";"Riqfinpro",#N/A,FALSE,"Tran"}</definedName>
    <definedName name="mmm" localSheetId="39" hidden="1">{"Riqfin97",#N/A,FALSE,"Tran";"Riqfinpro",#N/A,FALSE,"Tran"}</definedName>
    <definedName name="mmm" localSheetId="42" hidden="1">{"Riqfin97",#N/A,FALSE,"Tran";"Riqfinpro",#N/A,FALSE,"Tran"}</definedName>
    <definedName name="mmm" localSheetId="5" hidden="1">{"Riqfin97",#N/A,FALSE,"Tran";"Riqfinpro",#N/A,FALSE,"Tran"}</definedName>
    <definedName name="mmm" localSheetId="46" hidden="1">{"Riqfin97",#N/A,FALSE,"Tran";"Riqfinpro",#N/A,FALSE,"Tran"}</definedName>
    <definedName name="mmm" localSheetId="48" hidden="1">{"Riqfin97",#N/A,FALSE,"Tran";"Riqfinpro",#N/A,FALSE,"Tran"}</definedName>
    <definedName name="mmm" localSheetId="49" hidden="1">{"Riqfin97",#N/A,FALSE,"Tran";"Riqfinpro",#N/A,FALSE,"Tran"}</definedName>
    <definedName name="mmm" hidden="1">{"Riqfin97",#N/A,FALSE,"Tran";"Riqfinpro",#N/A,FALSE,"Tran"}</definedName>
    <definedName name="mmmm" localSheetId="23" hidden="1">{"Tab1",#N/A,FALSE,"P";"Tab2",#N/A,FALSE,"P"}</definedName>
    <definedName name="mmmm" localSheetId="27" hidden="1">{"Tab1",#N/A,FALSE,"P";"Tab2",#N/A,FALSE,"P"}</definedName>
    <definedName name="mmmm" localSheetId="31" hidden="1">{"Tab1",#N/A,FALSE,"P";"Tab2",#N/A,FALSE,"P"}</definedName>
    <definedName name="mmmm" localSheetId="32" hidden="1">{"Tab1",#N/A,FALSE,"P";"Tab2",#N/A,FALSE,"P"}</definedName>
    <definedName name="mmmm" localSheetId="34" hidden="1">{"Tab1",#N/A,FALSE,"P";"Tab2",#N/A,FALSE,"P"}</definedName>
    <definedName name="mmmm" localSheetId="35" hidden="1">{"Tab1",#N/A,FALSE,"P";"Tab2",#N/A,FALSE,"P"}</definedName>
    <definedName name="mmmm" localSheetId="36" hidden="1">{"Tab1",#N/A,FALSE,"P";"Tab2",#N/A,FALSE,"P"}</definedName>
    <definedName name="mmmm" localSheetId="37" hidden="1">{"Tab1",#N/A,FALSE,"P";"Tab2",#N/A,FALSE,"P"}</definedName>
    <definedName name="mmmm" localSheetId="39" hidden="1">{"Tab1",#N/A,FALSE,"P";"Tab2",#N/A,FALSE,"P"}</definedName>
    <definedName name="mmmm" localSheetId="42" hidden="1">{"Tab1",#N/A,FALSE,"P";"Tab2",#N/A,FALSE,"P"}</definedName>
    <definedName name="mmmm" localSheetId="5" hidden="1">{"Tab1",#N/A,FALSE,"P";"Tab2",#N/A,FALSE,"P"}</definedName>
    <definedName name="mmmm" localSheetId="46" hidden="1">{"Tab1",#N/A,FALSE,"P";"Tab2",#N/A,FALSE,"P"}</definedName>
    <definedName name="mmmm" localSheetId="48" hidden="1">{"Tab1",#N/A,FALSE,"P";"Tab2",#N/A,FALSE,"P"}</definedName>
    <definedName name="mmmm" localSheetId="49" hidden="1">{"Tab1",#N/A,FALSE,"P";"Tab2",#N/A,FALSE,"P"}</definedName>
    <definedName name="mmmm" hidden="1">{"Tab1",#N/A,FALSE,"P";"Tab2",#N/A,FALSE,"P"}</definedName>
    <definedName name="mmmmmmm" localSheetId="23" hidden="1">{"Riqfin97",#N/A,FALSE,"Tran";"Riqfinpro",#N/A,FALSE,"Tran"}</definedName>
    <definedName name="mmmmmmm" localSheetId="27" hidden="1">{"Riqfin97",#N/A,FALSE,"Tran";"Riqfinpro",#N/A,FALSE,"Tran"}</definedName>
    <definedName name="mmmmmmm" localSheetId="31" hidden="1">{"Riqfin97",#N/A,FALSE,"Tran";"Riqfinpro",#N/A,FALSE,"Tran"}</definedName>
    <definedName name="mmmmmmm" localSheetId="32" hidden="1">{"Riqfin97",#N/A,FALSE,"Tran";"Riqfinpro",#N/A,FALSE,"Tran"}</definedName>
    <definedName name="mmmmmmm" localSheetId="34" hidden="1">{"Riqfin97",#N/A,FALSE,"Tran";"Riqfinpro",#N/A,FALSE,"Tran"}</definedName>
    <definedName name="mmmmmmm" localSheetId="35" hidden="1">{"Riqfin97",#N/A,FALSE,"Tran";"Riqfinpro",#N/A,FALSE,"Tran"}</definedName>
    <definedName name="mmmmmmm" localSheetId="36" hidden="1">{"Riqfin97",#N/A,FALSE,"Tran";"Riqfinpro",#N/A,FALSE,"Tran"}</definedName>
    <definedName name="mmmmmmm" localSheetId="37" hidden="1">{"Riqfin97",#N/A,FALSE,"Tran";"Riqfinpro",#N/A,FALSE,"Tran"}</definedName>
    <definedName name="mmmmmmm" localSheetId="39" hidden="1">{"Riqfin97",#N/A,FALSE,"Tran";"Riqfinpro",#N/A,FALSE,"Tran"}</definedName>
    <definedName name="mmmmmmm" localSheetId="42" hidden="1">{"Riqfin97",#N/A,FALSE,"Tran";"Riqfinpro",#N/A,FALSE,"Tran"}</definedName>
    <definedName name="mmmmmmm" localSheetId="5" hidden="1">{"Riqfin97",#N/A,FALSE,"Tran";"Riqfinpro",#N/A,FALSE,"Tran"}</definedName>
    <definedName name="mmmmmmm" localSheetId="46" hidden="1">{"Riqfin97",#N/A,FALSE,"Tran";"Riqfinpro",#N/A,FALSE,"Tran"}</definedName>
    <definedName name="mmmmmmm" localSheetId="48" hidden="1">{"Riqfin97",#N/A,FALSE,"Tran";"Riqfinpro",#N/A,FALSE,"Tran"}</definedName>
    <definedName name="mmmmmmm" localSheetId="49" hidden="1">{"Riqfin97",#N/A,FALSE,"Tran";"Riqfinpro",#N/A,FALSE,"Tran"}</definedName>
    <definedName name="mmmmmmm" hidden="1">{"Riqfin97",#N/A,FALSE,"Tran";"Riqfinpro",#N/A,FALSE,"Tran"}</definedName>
    <definedName name="mnbv" localSheetId="23" hidden="1">{"TRADE_COMP",#N/A,FALSE,"TAB23APP";"BOP",#N/A,FALSE,"TAB6";"DOT",#N/A,FALSE,"TAB24APP";"EXTDEBT",#N/A,FALSE,"TAB25APP"}</definedName>
    <definedName name="mnbv" localSheetId="27" hidden="1">{"TRADE_COMP",#N/A,FALSE,"TAB23APP";"BOP",#N/A,FALSE,"TAB6";"DOT",#N/A,FALSE,"TAB24APP";"EXTDEBT",#N/A,FALSE,"TAB25APP"}</definedName>
    <definedName name="mnbv" localSheetId="31" hidden="1">{"TRADE_COMP",#N/A,FALSE,"TAB23APP";"BOP",#N/A,FALSE,"TAB6";"DOT",#N/A,FALSE,"TAB24APP";"EXTDEBT",#N/A,FALSE,"TAB25APP"}</definedName>
    <definedName name="mnbv" localSheetId="32" hidden="1">{"TRADE_COMP",#N/A,FALSE,"TAB23APP";"BOP",#N/A,FALSE,"TAB6";"DOT",#N/A,FALSE,"TAB24APP";"EXTDEBT",#N/A,FALSE,"TAB25APP"}</definedName>
    <definedName name="mnbv" localSheetId="34" hidden="1">{"TRADE_COMP",#N/A,FALSE,"TAB23APP";"BOP",#N/A,FALSE,"TAB6";"DOT",#N/A,FALSE,"TAB24APP";"EXTDEBT",#N/A,FALSE,"TAB25APP"}</definedName>
    <definedName name="mnbv" localSheetId="35" hidden="1">{"TRADE_COMP",#N/A,FALSE,"TAB23APP";"BOP",#N/A,FALSE,"TAB6";"DOT",#N/A,FALSE,"TAB24APP";"EXTDEBT",#N/A,FALSE,"TAB25APP"}</definedName>
    <definedName name="mnbv" localSheetId="36" hidden="1">{"TRADE_COMP",#N/A,FALSE,"TAB23APP";"BOP",#N/A,FALSE,"TAB6";"DOT",#N/A,FALSE,"TAB24APP";"EXTDEBT",#N/A,FALSE,"TAB25APP"}</definedName>
    <definedName name="mnbv" localSheetId="37" hidden="1">{"TRADE_COMP",#N/A,FALSE,"TAB23APP";"BOP",#N/A,FALSE,"TAB6";"DOT",#N/A,FALSE,"TAB24APP";"EXTDEBT",#N/A,FALSE,"TAB25APP"}</definedName>
    <definedName name="mnbv" localSheetId="39" hidden="1">{"TRADE_COMP",#N/A,FALSE,"TAB23APP";"BOP",#N/A,FALSE,"TAB6";"DOT",#N/A,FALSE,"TAB24APP";"EXTDEBT",#N/A,FALSE,"TAB25APP"}</definedName>
    <definedName name="mnbv" localSheetId="42" hidden="1">{"TRADE_COMP",#N/A,FALSE,"TAB23APP";"BOP",#N/A,FALSE,"TAB6";"DOT",#N/A,FALSE,"TAB24APP";"EXTDEBT",#N/A,FALSE,"TAB25APP"}</definedName>
    <definedName name="mnbv" localSheetId="5" hidden="1">{"TRADE_COMP",#N/A,FALSE,"TAB23APP";"BOP",#N/A,FALSE,"TAB6";"DOT",#N/A,FALSE,"TAB24APP";"EXTDEBT",#N/A,FALSE,"TAB25APP"}</definedName>
    <definedName name="mnbv" localSheetId="46" hidden="1">{"TRADE_COMP",#N/A,FALSE,"TAB23APP";"BOP",#N/A,FALSE,"TAB6";"DOT",#N/A,FALSE,"TAB24APP";"EXTDEBT",#N/A,FALSE,"TAB25APP"}</definedName>
    <definedName name="mnbv" localSheetId="48" hidden="1">{"TRADE_COMP",#N/A,FALSE,"TAB23APP";"BOP",#N/A,FALSE,"TAB6";"DOT",#N/A,FALSE,"TAB24APP";"EXTDEBT",#N/A,FALSE,"TAB25APP"}</definedName>
    <definedName name="mnbv" localSheetId="49" hidden="1">{"TRADE_COMP",#N/A,FALSE,"TAB23APP";"BOP",#N/A,FALSE,"TAB6";"DOT",#N/A,FALSE,"TAB24APP";"EXTDEBT",#N/A,FALSE,"TAB25APP"}</definedName>
    <definedName name="mnbv" hidden="1">{"TRADE_COMP",#N/A,FALSE,"TAB23APP";"BOP",#N/A,FALSE,"TAB6";"DOT",#N/A,FALSE,"TAB24APP";"EXTDEBT",#N/A,FALSE,"TAB25APP"}</definedName>
    <definedName name="n" localSheetId="23" hidden="1">{"Main Economic Indicators",#N/A,FALSE,"C"}</definedName>
    <definedName name="n" localSheetId="27" hidden="1">{"Main Economic Indicators",#N/A,FALSE,"C"}</definedName>
    <definedName name="n" localSheetId="31" hidden="1">{"Main Economic Indicators",#N/A,FALSE,"C"}</definedName>
    <definedName name="n" localSheetId="32" hidden="1">{"Main Economic Indicators",#N/A,FALSE,"C"}</definedName>
    <definedName name="n" localSheetId="34" hidden="1">{"Main Economic Indicators",#N/A,FALSE,"C"}</definedName>
    <definedName name="n" localSheetId="35" hidden="1">{"Main Economic Indicators",#N/A,FALSE,"C"}</definedName>
    <definedName name="n" localSheetId="36" hidden="1">{"Main Economic Indicators",#N/A,FALSE,"C"}</definedName>
    <definedName name="n" localSheetId="37" hidden="1">{"Main Economic Indicators",#N/A,FALSE,"C"}</definedName>
    <definedName name="n" localSheetId="39" hidden="1">{"Main Economic Indicators",#N/A,FALSE,"C"}</definedName>
    <definedName name="n" localSheetId="42" hidden="1">{"Main Economic Indicators",#N/A,FALSE,"C"}</definedName>
    <definedName name="n" localSheetId="5" hidden="1">{"Main Economic Indicators",#N/A,FALSE,"C"}</definedName>
    <definedName name="n" localSheetId="46" hidden="1">{"Main Economic Indicators",#N/A,FALSE,"C"}</definedName>
    <definedName name="n" localSheetId="48" hidden="1">{"Main Economic Indicators",#N/A,FALSE,"C"}</definedName>
    <definedName name="n" localSheetId="49" hidden="1">{"Main Economic Indicators",#N/A,FALSE,"C"}</definedName>
    <definedName name="n" hidden="1">{"Main Economic Indicators",#N/A,FALSE,"C"}</definedName>
    <definedName name="NAMES" localSheetId="33">#REF!</definedName>
    <definedName name="NAMES" localSheetId="42">#REF!</definedName>
    <definedName name="NAMES" localSheetId="48">#REF!</definedName>
    <definedName name="NAMES" localSheetId="49">#REF!</definedName>
    <definedName name="NAMES" localSheetId="12">#REF!</definedName>
    <definedName name="NAMES">#REF!</definedName>
    <definedName name="Net" localSheetId="42">#REF!</definedName>
    <definedName name="Net" localSheetId="48">#REF!</definedName>
    <definedName name="Net" localSheetId="49">#REF!</definedName>
    <definedName name="Net">#REF!</definedName>
    <definedName name="new" localSheetId="23" hidden="1">{"TBILLS_ALL",#N/A,FALSE,"FITB_all"}</definedName>
    <definedName name="new" localSheetId="27" hidden="1">{"TBILLS_ALL",#N/A,FALSE,"FITB_all"}</definedName>
    <definedName name="new" localSheetId="31" hidden="1">{"TBILLS_ALL",#N/A,FALSE,"FITB_all"}</definedName>
    <definedName name="new" localSheetId="32" hidden="1">{"TBILLS_ALL",#N/A,FALSE,"FITB_all"}</definedName>
    <definedName name="new" localSheetId="34" hidden="1">{"TBILLS_ALL",#N/A,FALSE,"FITB_all"}</definedName>
    <definedName name="new" localSheetId="35" hidden="1">{"TBILLS_ALL",#N/A,FALSE,"FITB_all"}</definedName>
    <definedName name="new" localSheetId="36" hidden="1">{"TBILLS_ALL",#N/A,FALSE,"FITB_all"}</definedName>
    <definedName name="new" localSheetId="37" hidden="1">{"TBILLS_ALL",#N/A,FALSE,"FITB_all"}</definedName>
    <definedName name="new" localSheetId="39" hidden="1">{"TBILLS_ALL",#N/A,FALSE,"FITB_all"}</definedName>
    <definedName name="new" localSheetId="42" hidden="1">{"TBILLS_ALL",#N/A,FALSE,"FITB_all"}</definedName>
    <definedName name="new" localSheetId="5" hidden="1">{"TBILLS_ALL",#N/A,FALSE,"FITB_all"}</definedName>
    <definedName name="new" localSheetId="46" hidden="1">{"TBILLS_ALL",#N/A,FALSE,"FITB_all"}</definedName>
    <definedName name="new" localSheetId="48" hidden="1">{"TBILLS_ALL",#N/A,FALSE,"FITB_all"}</definedName>
    <definedName name="new" localSheetId="49" hidden="1">{"TBILLS_ALL",#N/A,FALSE,"FITB_all"}</definedName>
    <definedName name="new" hidden="1">{"TBILLS_ALL",#N/A,FALSE,"FITB_all"}</definedName>
    <definedName name="newnew" localSheetId="23" hidden="1">{"TBILLS_ALL",#N/A,FALSE,"FITB_all"}</definedName>
    <definedName name="newnew" localSheetId="27" hidden="1">{"TBILLS_ALL",#N/A,FALSE,"FITB_all"}</definedName>
    <definedName name="newnew" localSheetId="31" hidden="1">{"TBILLS_ALL",#N/A,FALSE,"FITB_all"}</definedName>
    <definedName name="newnew" localSheetId="32" hidden="1">{"TBILLS_ALL",#N/A,FALSE,"FITB_all"}</definedName>
    <definedName name="newnew" localSheetId="34" hidden="1">{"TBILLS_ALL",#N/A,FALSE,"FITB_all"}</definedName>
    <definedName name="newnew" localSheetId="35" hidden="1">{"TBILLS_ALL",#N/A,FALSE,"FITB_all"}</definedName>
    <definedName name="newnew" localSheetId="36" hidden="1">{"TBILLS_ALL",#N/A,FALSE,"FITB_all"}</definedName>
    <definedName name="newnew" localSheetId="37" hidden="1">{"TBILLS_ALL",#N/A,FALSE,"FITB_all"}</definedName>
    <definedName name="newnew" localSheetId="39" hidden="1">{"TBILLS_ALL",#N/A,FALSE,"FITB_all"}</definedName>
    <definedName name="newnew" localSheetId="42" hidden="1">{"TBILLS_ALL",#N/A,FALSE,"FITB_all"}</definedName>
    <definedName name="newnew" localSheetId="5" hidden="1">{"TBILLS_ALL",#N/A,FALSE,"FITB_all"}</definedName>
    <definedName name="newnew" localSheetId="46" hidden="1">{"TBILLS_ALL",#N/A,FALSE,"FITB_all"}</definedName>
    <definedName name="newnew" localSheetId="48" hidden="1">{"TBILLS_ALL",#N/A,FALSE,"FITB_all"}</definedName>
    <definedName name="newnew" localSheetId="49" hidden="1">{"TBILLS_ALL",#N/A,FALSE,"FITB_all"}</definedName>
    <definedName name="newnew" hidden="1">{"TBILLS_ALL",#N/A,FALSE,"FITB_all"}</definedName>
    <definedName name="nn" localSheetId="23" hidden="1">{"Riqfin97",#N/A,FALSE,"Tran";"Riqfinpro",#N/A,FALSE,"Tran"}</definedName>
    <definedName name="nn" localSheetId="27" hidden="1">{"Riqfin97",#N/A,FALSE,"Tran";"Riqfinpro",#N/A,FALSE,"Tran"}</definedName>
    <definedName name="nn" localSheetId="31" hidden="1">{"Riqfin97",#N/A,FALSE,"Tran";"Riqfinpro",#N/A,FALSE,"Tran"}</definedName>
    <definedName name="nn" localSheetId="32" hidden="1">{"Riqfin97",#N/A,FALSE,"Tran";"Riqfinpro",#N/A,FALSE,"Tran"}</definedName>
    <definedName name="nn" localSheetId="34" hidden="1">{"Riqfin97",#N/A,FALSE,"Tran";"Riqfinpro",#N/A,FALSE,"Tran"}</definedName>
    <definedName name="nn" localSheetId="35" hidden="1">{"Riqfin97",#N/A,FALSE,"Tran";"Riqfinpro",#N/A,FALSE,"Tran"}</definedName>
    <definedName name="nn" localSheetId="36" hidden="1">{"Riqfin97",#N/A,FALSE,"Tran";"Riqfinpro",#N/A,FALSE,"Tran"}</definedName>
    <definedName name="nn" localSheetId="37" hidden="1">{"Riqfin97",#N/A,FALSE,"Tran";"Riqfinpro",#N/A,FALSE,"Tran"}</definedName>
    <definedName name="nn" localSheetId="39" hidden="1">{"Riqfin97",#N/A,FALSE,"Tran";"Riqfinpro",#N/A,FALSE,"Tran"}</definedName>
    <definedName name="nn" localSheetId="42" hidden="1">{"Riqfin97",#N/A,FALSE,"Tran";"Riqfinpro",#N/A,FALSE,"Tran"}</definedName>
    <definedName name="nn" localSheetId="5" hidden="1">{"Riqfin97",#N/A,FALSE,"Tran";"Riqfinpro",#N/A,FALSE,"Tran"}</definedName>
    <definedName name="nn" localSheetId="46" hidden="1">{"Riqfin97",#N/A,FALSE,"Tran";"Riqfinpro",#N/A,FALSE,"Tran"}</definedName>
    <definedName name="nn" localSheetId="48" hidden="1">{"Riqfin97",#N/A,FALSE,"Tran";"Riqfinpro",#N/A,FALSE,"Tran"}</definedName>
    <definedName name="nn" localSheetId="49" hidden="1">{"Riqfin97",#N/A,FALSE,"Tran";"Riqfinpro",#N/A,FALSE,"Tran"}</definedName>
    <definedName name="nn" hidden="1">{"Riqfin97",#N/A,FALSE,"Tran";"Riqfinpro",#N/A,FALSE,"Tran"}</definedName>
    <definedName name="nnn" localSheetId="23" hidden="1">{"Tab1",#N/A,FALSE,"P";"Tab2",#N/A,FALSE,"P"}</definedName>
    <definedName name="nnn" localSheetId="27" hidden="1">{"Tab1",#N/A,FALSE,"P";"Tab2",#N/A,FALSE,"P"}</definedName>
    <definedName name="nnn" localSheetId="31" hidden="1">{"Tab1",#N/A,FALSE,"P";"Tab2",#N/A,FALSE,"P"}</definedName>
    <definedName name="nnn" localSheetId="32" hidden="1">{"Tab1",#N/A,FALSE,"P";"Tab2",#N/A,FALSE,"P"}</definedName>
    <definedName name="nnn" localSheetId="34" hidden="1">{"Tab1",#N/A,FALSE,"P";"Tab2",#N/A,FALSE,"P"}</definedName>
    <definedName name="nnn" localSheetId="35" hidden="1">{"Tab1",#N/A,FALSE,"P";"Tab2",#N/A,FALSE,"P"}</definedName>
    <definedName name="nnn" localSheetId="36" hidden="1">{"Tab1",#N/A,FALSE,"P";"Tab2",#N/A,FALSE,"P"}</definedName>
    <definedName name="nnn" localSheetId="37" hidden="1">{"Tab1",#N/A,FALSE,"P";"Tab2",#N/A,FALSE,"P"}</definedName>
    <definedName name="nnn" localSheetId="39" hidden="1">{"Tab1",#N/A,FALSE,"P";"Tab2",#N/A,FALSE,"P"}</definedName>
    <definedName name="nnn" localSheetId="42" hidden="1">{"Tab1",#N/A,FALSE,"P";"Tab2",#N/A,FALSE,"P"}</definedName>
    <definedName name="nnn" localSheetId="5" hidden="1">{"Tab1",#N/A,FALSE,"P";"Tab2",#N/A,FALSE,"P"}</definedName>
    <definedName name="nnn" localSheetId="46" hidden="1">{"Tab1",#N/A,FALSE,"P";"Tab2",#N/A,FALSE,"P"}</definedName>
    <definedName name="nnn" localSheetId="48" hidden="1">{"Tab1",#N/A,FALSE,"P";"Tab2",#N/A,FALSE,"P"}</definedName>
    <definedName name="nnn" localSheetId="49" hidden="1">{"Tab1",#N/A,FALSE,"P";"Tab2",#N/A,FALSE,"P"}</definedName>
    <definedName name="nnn" hidden="1">{"Tab1",#N/A,FALSE,"P";"Tab2",#N/A,FALSE,"P"}</definedName>
    <definedName name="Notes" localSheetId="42">#REF!</definedName>
    <definedName name="Notes" localSheetId="48">#REF!</definedName>
    <definedName name="Notes" localSheetId="49">#REF!</definedName>
    <definedName name="Notes">#REF!</definedName>
    <definedName name="okm" localSheetId="23" hidden="1">{"macro",#N/A,FALSE,"Macro";"smq2",#N/A,FALSE,"Data";"smq3",#N/A,FALSE,"Data";"smq4",#N/A,FALSE,"Data";"smq5",#N/A,FALSE,"Data";"smq6",#N/A,FALSE,"Data";"smq7",#N/A,FALSE,"Data";"smq8",#N/A,FALSE,"Data";"smq9",#N/A,FALSE,"Data"}</definedName>
    <definedName name="okm" localSheetId="27" hidden="1">{"macro",#N/A,FALSE,"Macro";"smq2",#N/A,FALSE,"Data";"smq3",#N/A,FALSE,"Data";"smq4",#N/A,FALSE,"Data";"smq5",#N/A,FALSE,"Data";"smq6",#N/A,FALSE,"Data";"smq7",#N/A,FALSE,"Data";"smq8",#N/A,FALSE,"Data";"smq9",#N/A,FALSE,"Data"}</definedName>
    <definedName name="okm" localSheetId="31" hidden="1">{"macro",#N/A,FALSE,"Macro";"smq2",#N/A,FALSE,"Data";"smq3",#N/A,FALSE,"Data";"smq4",#N/A,FALSE,"Data";"smq5",#N/A,FALSE,"Data";"smq6",#N/A,FALSE,"Data";"smq7",#N/A,FALSE,"Data";"smq8",#N/A,FALSE,"Data";"smq9",#N/A,FALSE,"Data"}</definedName>
    <definedName name="okm" localSheetId="32" hidden="1">{"macro",#N/A,FALSE,"Macro";"smq2",#N/A,FALSE,"Data";"smq3",#N/A,FALSE,"Data";"smq4",#N/A,FALSE,"Data";"smq5",#N/A,FALSE,"Data";"smq6",#N/A,FALSE,"Data";"smq7",#N/A,FALSE,"Data";"smq8",#N/A,FALSE,"Data";"smq9",#N/A,FALSE,"Data"}</definedName>
    <definedName name="okm" localSheetId="34" hidden="1">{"macro",#N/A,FALSE,"Macro";"smq2",#N/A,FALSE,"Data";"smq3",#N/A,FALSE,"Data";"smq4",#N/A,FALSE,"Data";"smq5",#N/A,FALSE,"Data";"smq6",#N/A,FALSE,"Data";"smq7",#N/A,FALSE,"Data";"smq8",#N/A,FALSE,"Data";"smq9",#N/A,FALSE,"Data"}</definedName>
    <definedName name="okm" localSheetId="35" hidden="1">{"macro",#N/A,FALSE,"Macro";"smq2",#N/A,FALSE,"Data";"smq3",#N/A,FALSE,"Data";"smq4",#N/A,FALSE,"Data";"smq5",#N/A,FALSE,"Data";"smq6",#N/A,FALSE,"Data";"smq7",#N/A,FALSE,"Data";"smq8",#N/A,FALSE,"Data";"smq9",#N/A,FALSE,"Data"}</definedName>
    <definedName name="okm" localSheetId="36" hidden="1">{"macro",#N/A,FALSE,"Macro";"smq2",#N/A,FALSE,"Data";"smq3",#N/A,FALSE,"Data";"smq4",#N/A,FALSE,"Data";"smq5",#N/A,FALSE,"Data";"smq6",#N/A,FALSE,"Data";"smq7",#N/A,FALSE,"Data";"smq8",#N/A,FALSE,"Data";"smq9",#N/A,FALSE,"Data"}</definedName>
    <definedName name="okm" localSheetId="37" hidden="1">{"macro",#N/A,FALSE,"Macro";"smq2",#N/A,FALSE,"Data";"smq3",#N/A,FALSE,"Data";"smq4",#N/A,FALSE,"Data";"smq5",#N/A,FALSE,"Data";"smq6",#N/A,FALSE,"Data";"smq7",#N/A,FALSE,"Data";"smq8",#N/A,FALSE,"Data";"smq9",#N/A,FALSE,"Data"}</definedName>
    <definedName name="okm" localSheetId="39" hidden="1">{"macro",#N/A,FALSE,"Macro";"smq2",#N/A,FALSE,"Data";"smq3",#N/A,FALSE,"Data";"smq4",#N/A,FALSE,"Data";"smq5",#N/A,FALSE,"Data";"smq6",#N/A,FALSE,"Data";"smq7",#N/A,FALSE,"Data";"smq8",#N/A,FALSE,"Data";"smq9",#N/A,FALSE,"Data"}</definedName>
    <definedName name="okm" localSheetId="42" hidden="1">{"macro",#N/A,FALSE,"Macro";"smq2",#N/A,FALSE,"Data";"smq3",#N/A,FALSE,"Data";"smq4",#N/A,FALSE,"Data";"smq5",#N/A,FALSE,"Data";"smq6",#N/A,FALSE,"Data";"smq7",#N/A,FALSE,"Data";"smq8",#N/A,FALSE,"Data";"smq9",#N/A,FALSE,"Data"}</definedName>
    <definedName name="okm" localSheetId="5" hidden="1">{"macro",#N/A,FALSE,"Macro";"smq2",#N/A,FALSE,"Data";"smq3",#N/A,FALSE,"Data";"smq4",#N/A,FALSE,"Data";"smq5",#N/A,FALSE,"Data";"smq6",#N/A,FALSE,"Data";"smq7",#N/A,FALSE,"Data";"smq8",#N/A,FALSE,"Data";"smq9",#N/A,FALSE,"Data"}</definedName>
    <definedName name="okm" localSheetId="46" hidden="1">{"macro",#N/A,FALSE,"Macro";"smq2",#N/A,FALSE,"Data";"smq3",#N/A,FALSE,"Data";"smq4",#N/A,FALSE,"Data";"smq5",#N/A,FALSE,"Data";"smq6",#N/A,FALSE,"Data";"smq7",#N/A,FALSE,"Data";"smq8",#N/A,FALSE,"Data";"smq9",#N/A,FALSE,"Data"}</definedName>
    <definedName name="okm" localSheetId="48" hidden="1">{"macro",#N/A,FALSE,"Macro";"smq2",#N/A,FALSE,"Data";"smq3",#N/A,FALSE,"Data";"smq4",#N/A,FALSE,"Data";"smq5",#N/A,FALSE,"Data";"smq6",#N/A,FALSE,"Data";"smq7",#N/A,FALSE,"Data";"smq8",#N/A,FALSE,"Data";"smq9",#N/A,FALSE,"Data"}</definedName>
    <definedName name="okm" localSheetId="49" hidden="1">{"macro",#N/A,FALSE,"Macro";"smq2",#N/A,FALSE,"Data";"smq3",#N/A,FALSE,"Data";"smq4",#N/A,FALSE,"Data";"smq5",#N/A,FALSE,"Data";"smq6",#N/A,FALSE,"Data";"smq7",#N/A,FALSE,"Data";"smq8",#N/A,FALSE,"Data";"smq9",#N/A,FALSE,"Data"}</definedName>
    <definedName name="okm" hidden="1">{"macro",#N/A,FALSE,"Macro";"smq2",#N/A,FALSE,"Data";"smq3",#N/A,FALSE,"Data";"smq4",#N/A,FALSE,"Data";"smq5",#N/A,FALSE,"Data";"smq6",#N/A,FALSE,"Data";"smq7",#N/A,FALSE,"Data";"smq8",#N/A,FALSE,"Data";"smq9",#N/A,FALSE,"Data"}</definedName>
    <definedName name="OLE_LINK6" localSheetId="24">'T8'!#REF!</definedName>
    <definedName name="oo" localSheetId="23" hidden="1">{"Riqfin97",#N/A,FALSE,"Tran";"Riqfinpro",#N/A,FALSE,"Tran"}</definedName>
    <definedName name="oo" localSheetId="27" hidden="1">{"Riqfin97",#N/A,FALSE,"Tran";"Riqfinpro",#N/A,FALSE,"Tran"}</definedName>
    <definedName name="oo" localSheetId="31" hidden="1">{"Riqfin97",#N/A,FALSE,"Tran";"Riqfinpro",#N/A,FALSE,"Tran"}</definedName>
    <definedName name="oo" localSheetId="32" hidden="1">{"Riqfin97",#N/A,FALSE,"Tran";"Riqfinpro",#N/A,FALSE,"Tran"}</definedName>
    <definedName name="oo" localSheetId="34" hidden="1">{"Riqfin97",#N/A,FALSE,"Tran";"Riqfinpro",#N/A,FALSE,"Tran"}</definedName>
    <definedName name="oo" localSheetId="35" hidden="1">{"Riqfin97",#N/A,FALSE,"Tran";"Riqfinpro",#N/A,FALSE,"Tran"}</definedName>
    <definedName name="oo" localSheetId="36" hidden="1">{"Riqfin97",#N/A,FALSE,"Tran";"Riqfinpro",#N/A,FALSE,"Tran"}</definedName>
    <definedName name="oo" localSheetId="37" hidden="1">{"Riqfin97",#N/A,FALSE,"Tran";"Riqfinpro",#N/A,FALSE,"Tran"}</definedName>
    <definedName name="oo" localSheetId="39" hidden="1">{"Riqfin97",#N/A,FALSE,"Tran";"Riqfinpro",#N/A,FALSE,"Tran"}</definedName>
    <definedName name="oo" localSheetId="42" hidden="1">{"Riqfin97",#N/A,FALSE,"Tran";"Riqfinpro",#N/A,FALSE,"Tran"}</definedName>
    <definedName name="oo" localSheetId="5" hidden="1">{"Riqfin97",#N/A,FALSE,"Tran";"Riqfinpro",#N/A,FALSE,"Tran"}</definedName>
    <definedName name="oo" localSheetId="46" hidden="1">{"Riqfin97",#N/A,FALSE,"Tran";"Riqfinpro",#N/A,FALSE,"Tran"}</definedName>
    <definedName name="oo" localSheetId="48" hidden="1">{"Riqfin97",#N/A,FALSE,"Tran";"Riqfinpro",#N/A,FALSE,"Tran"}</definedName>
    <definedName name="oo" localSheetId="49" hidden="1">{"Riqfin97",#N/A,FALSE,"Tran";"Riqfinpro",#N/A,FALSE,"Tran"}</definedName>
    <definedName name="oo" hidden="1">{"Riqfin97",#N/A,FALSE,"Tran";"Riqfinpro",#N/A,FALSE,"Tran"}</definedName>
    <definedName name="ooo" localSheetId="23" hidden="1">{"Tab1",#N/A,FALSE,"P";"Tab2",#N/A,FALSE,"P"}</definedName>
    <definedName name="ooo" localSheetId="27" hidden="1">{"Tab1",#N/A,FALSE,"P";"Tab2",#N/A,FALSE,"P"}</definedName>
    <definedName name="ooo" localSheetId="31" hidden="1">{"Tab1",#N/A,FALSE,"P";"Tab2",#N/A,FALSE,"P"}</definedName>
    <definedName name="ooo" localSheetId="32" hidden="1">{"Tab1",#N/A,FALSE,"P";"Tab2",#N/A,FALSE,"P"}</definedName>
    <definedName name="ooo" localSheetId="34" hidden="1">{"Tab1",#N/A,FALSE,"P";"Tab2",#N/A,FALSE,"P"}</definedName>
    <definedName name="ooo" localSheetId="35" hidden="1">{"Tab1",#N/A,FALSE,"P";"Tab2",#N/A,FALSE,"P"}</definedName>
    <definedName name="ooo" localSheetId="36" hidden="1">{"Tab1",#N/A,FALSE,"P";"Tab2",#N/A,FALSE,"P"}</definedName>
    <definedName name="ooo" localSheetId="37" hidden="1">{"Tab1",#N/A,FALSE,"P";"Tab2",#N/A,FALSE,"P"}</definedName>
    <definedName name="ooo" localSheetId="39" hidden="1">{"Tab1",#N/A,FALSE,"P";"Tab2",#N/A,FALSE,"P"}</definedName>
    <definedName name="ooo" localSheetId="42" hidden="1">{"Tab1",#N/A,FALSE,"P";"Tab2",#N/A,FALSE,"P"}</definedName>
    <definedName name="ooo" localSheetId="5" hidden="1">{"Tab1",#N/A,FALSE,"P";"Tab2",#N/A,FALSE,"P"}</definedName>
    <definedName name="ooo" localSheetId="46" hidden="1">{"Tab1",#N/A,FALSE,"P";"Tab2",#N/A,FALSE,"P"}</definedName>
    <definedName name="ooo" localSheetId="48" hidden="1">{"Tab1",#N/A,FALSE,"P";"Tab2",#N/A,FALSE,"P"}</definedName>
    <definedName name="ooo" localSheetId="49" hidden="1">{"Tab1",#N/A,FALSE,"P";"Tab2",#N/A,FALSE,"P"}</definedName>
    <definedName name="ooo" hidden="1">{"Tab1",#N/A,FALSE,"P";"Tab2",#N/A,FALSE,"P"}</definedName>
    <definedName name="p" localSheetId="23" hidden="1">{"Riqfin97",#N/A,FALSE,"Tran";"Riqfinpro",#N/A,FALSE,"Tran"}</definedName>
    <definedName name="p" localSheetId="27" hidden="1">{"Riqfin97",#N/A,FALSE,"Tran";"Riqfinpro",#N/A,FALSE,"Tran"}</definedName>
    <definedName name="p" localSheetId="31" hidden="1">{"Riqfin97",#N/A,FALSE,"Tran";"Riqfinpro",#N/A,FALSE,"Tran"}</definedName>
    <definedName name="p" localSheetId="32" hidden="1">{"Riqfin97",#N/A,FALSE,"Tran";"Riqfinpro",#N/A,FALSE,"Tran"}</definedName>
    <definedName name="p" localSheetId="34" hidden="1">{"Riqfin97",#N/A,FALSE,"Tran";"Riqfinpro",#N/A,FALSE,"Tran"}</definedName>
    <definedName name="p" localSheetId="35" hidden="1">{"Riqfin97",#N/A,FALSE,"Tran";"Riqfinpro",#N/A,FALSE,"Tran"}</definedName>
    <definedName name="p" localSheetId="36" hidden="1">{"Riqfin97",#N/A,FALSE,"Tran";"Riqfinpro",#N/A,FALSE,"Tran"}</definedName>
    <definedName name="p" localSheetId="37" hidden="1">{"Riqfin97",#N/A,FALSE,"Tran";"Riqfinpro",#N/A,FALSE,"Tran"}</definedName>
    <definedName name="p" localSheetId="39" hidden="1">{"Riqfin97",#N/A,FALSE,"Tran";"Riqfinpro",#N/A,FALSE,"Tran"}</definedName>
    <definedName name="p" localSheetId="42" hidden="1">{"Riqfin97",#N/A,FALSE,"Tran";"Riqfinpro",#N/A,FALSE,"Tran"}</definedName>
    <definedName name="p" localSheetId="5" hidden="1">{"Riqfin97",#N/A,FALSE,"Tran";"Riqfinpro",#N/A,FALSE,"Tran"}</definedName>
    <definedName name="p" localSheetId="46" hidden="1">{"Riqfin97",#N/A,FALSE,"Tran";"Riqfinpro",#N/A,FALSE,"Tran"}</definedName>
    <definedName name="p" localSheetId="48" hidden="1">{"Riqfin97",#N/A,FALSE,"Tran";"Riqfinpro",#N/A,FALSE,"Tran"}</definedName>
    <definedName name="p" localSheetId="49" hidden="1">{"Riqfin97",#N/A,FALSE,"Tran";"Riqfinpro",#N/A,FALSE,"Tran"}</definedName>
    <definedName name="p" hidden="1">{"Riqfin97",#N/A,FALSE,"Tran";"Riqfinpro",#N/A,FALSE,"Tran"}</definedName>
    <definedName name="po" localSheetId="23" hidden="1">{"Tab1",#N/A,FALSE,"P";"Tab2",#N/A,FALSE,"P"}</definedName>
    <definedName name="po" localSheetId="27" hidden="1">{"Tab1",#N/A,FALSE,"P";"Tab2",#N/A,FALSE,"P"}</definedName>
    <definedName name="po" localSheetId="31" hidden="1">{"Tab1",#N/A,FALSE,"P";"Tab2",#N/A,FALSE,"P"}</definedName>
    <definedName name="po" localSheetId="32" hidden="1">{"Tab1",#N/A,FALSE,"P";"Tab2",#N/A,FALSE,"P"}</definedName>
    <definedName name="po" localSheetId="34" hidden="1">{"Tab1",#N/A,FALSE,"P";"Tab2",#N/A,FALSE,"P"}</definedName>
    <definedName name="po" localSheetId="35" hidden="1">{"Tab1",#N/A,FALSE,"P";"Tab2",#N/A,FALSE,"P"}</definedName>
    <definedName name="po" localSheetId="36" hidden="1">{"Tab1",#N/A,FALSE,"P";"Tab2",#N/A,FALSE,"P"}</definedName>
    <definedName name="po" localSheetId="37" hidden="1">{"Tab1",#N/A,FALSE,"P";"Tab2",#N/A,FALSE,"P"}</definedName>
    <definedName name="po" localSheetId="39" hidden="1">{"Tab1",#N/A,FALSE,"P";"Tab2",#N/A,FALSE,"P"}</definedName>
    <definedName name="po" localSheetId="42" hidden="1">{"Tab1",#N/A,FALSE,"P";"Tab2",#N/A,FALSE,"P"}</definedName>
    <definedName name="po" localSheetId="5" hidden="1">{"Tab1",#N/A,FALSE,"P";"Tab2",#N/A,FALSE,"P"}</definedName>
    <definedName name="po" localSheetId="46" hidden="1">{"Tab1",#N/A,FALSE,"P";"Tab2",#N/A,FALSE,"P"}</definedName>
    <definedName name="po" localSheetId="48" hidden="1">{"Tab1",#N/A,FALSE,"P";"Tab2",#N/A,FALSE,"P"}</definedName>
    <definedName name="po" localSheetId="49" hidden="1">{"Tab1",#N/A,FALSE,"P";"Tab2",#N/A,FALSE,"P"}</definedName>
    <definedName name="po" hidden="1">{"Tab1",#N/A,FALSE,"P";"Tab2",#N/A,FALSE,"P"}</definedName>
    <definedName name="pp" localSheetId="23" hidden="1">{"Riqfin97",#N/A,FALSE,"Tran";"Riqfinpro",#N/A,FALSE,"Tran"}</definedName>
    <definedName name="pp" localSheetId="27" hidden="1">{"Riqfin97",#N/A,FALSE,"Tran";"Riqfinpro",#N/A,FALSE,"Tran"}</definedName>
    <definedName name="pp" localSheetId="31" hidden="1">{"Riqfin97",#N/A,FALSE,"Tran";"Riqfinpro",#N/A,FALSE,"Tran"}</definedName>
    <definedName name="pp" localSheetId="32" hidden="1">{"Riqfin97",#N/A,FALSE,"Tran";"Riqfinpro",#N/A,FALSE,"Tran"}</definedName>
    <definedName name="pp" localSheetId="34" hidden="1">{"Riqfin97",#N/A,FALSE,"Tran";"Riqfinpro",#N/A,FALSE,"Tran"}</definedName>
    <definedName name="pp" localSheetId="35" hidden="1">{"Riqfin97",#N/A,FALSE,"Tran";"Riqfinpro",#N/A,FALSE,"Tran"}</definedName>
    <definedName name="pp" localSheetId="36" hidden="1">{"Riqfin97",#N/A,FALSE,"Tran";"Riqfinpro",#N/A,FALSE,"Tran"}</definedName>
    <definedName name="pp" localSheetId="37" hidden="1">{"Riqfin97",#N/A,FALSE,"Tran";"Riqfinpro",#N/A,FALSE,"Tran"}</definedName>
    <definedName name="pp" localSheetId="39" hidden="1">{"Riqfin97",#N/A,FALSE,"Tran";"Riqfinpro",#N/A,FALSE,"Tran"}</definedName>
    <definedName name="pp" localSheetId="42" hidden="1">{"Riqfin97",#N/A,FALSE,"Tran";"Riqfinpro",#N/A,FALSE,"Tran"}</definedName>
    <definedName name="pp" localSheetId="5" hidden="1">{"Riqfin97",#N/A,FALSE,"Tran";"Riqfinpro",#N/A,FALSE,"Tran"}</definedName>
    <definedName name="pp" localSheetId="46" hidden="1">{"Riqfin97",#N/A,FALSE,"Tran";"Riqfinpro",#N/A,FALSE,"Tran"}</definedName>
    <definedName name="pp" localSheetId="48" hidden="1">{"Riqfin97",#N/A,FALSE,"Tran";"Riqfinpro",#N/A,FALSE,"Tran"}</definedName>
    <definedName name="pp" localSheetId="49" hidden="1">{"Riqfin97",#N/A,FALSE,"Tran";"Riqfinpro",#N/A,FALSE,"Tran"}</definedName>
    <definedName name="pp" hidden="1">{"Riqfin97",#N/A,FALSE,"Tran";"Riqfinpro",#N/A,FALSE,"Tran"}</definedName>
    <definedName name="ppp" localSheetId="23" hidden="1">{"Riqfin97",#N/A,FALSE,"Tran";"Riqfinpro",#N/A,FALSE,"Tran"}</definedName>
    <definedName name="ppp" localSheetId="27" hidden="1">{"Riqfin97",#N/A,FALSE,"Tran";"Riqfinpro",#N/A,FALSE,"Tran"}</definedName>
    <definedName name="ppp" localSheetId="31" hidden="1">{"Riqfin97",#N/A,FALSE,"Tran";"Riqfinpro",#N/A,FALSE,"Tran"}</definedName>
    <definedName name="ppp" localSheetId="32" hidden="1">{"Riqfin97",#N/A,FALSE,"Tran";"Riqfinpro",#N/A,FALSE,"Tran"}</definedName>
    <definedName name="ppp" localSheetId="34" hidden="1">{"Riqfin97",#N/A,FALSE,"Tran";"Riqfinpro",#N/A,FALSE,"Tran"}</definedName>
    <definedName name="ppp" localSheetId="35" hidden="1">{"Riqfin97",#N/A,FALSE,"Tran";"Riqfinpro",#N/A,FALSE,"Tran"}</definedName>
    <definedName name="ppp" localSheetId="36" hidden="1">{"Riqfin97",#N/A,FALSE,"Tran";"Riqfinpro",#N/A,FALSE,"Tran"}</definedName>
    <definedName name="ppp" localSheetId="37" hidden="1">{"Riqfin97",#N/A,FALSE,"Tran";"Riqfinpro",#N/A,FALSE,"Tran"}</definedName>
    <definedName name="ppp" localSheetId="39" hidden="1">{"Riqfin97",#N/A,FALSE,"Tran";"Riqfinpro",#N/A,FALSE,"Tran"}</definedName>
    <definedName name="ppp" localSheetId="42" hidden="1">{"Riqfin97",#N/A,FALSE,"Tran";"Riqfinpro",#N/A,FALSE,"Tran"}</definedName>
    <definedName name="ppp" localSheetId="5" hidden="1">{"Riqfin97",#N/A,FALSE,"Tran";"Riqfinpro",#N/A,FALSE,"Tran"}</definedName>
    <definedName name="ppp" localSheetId="46" hidden="1">{"Riqfin97",#N/A,FALSE,"Tran";"Riqfinpro",#N/A,FALSE,"Tran"}</definedName>
    <definedName name="ppp" localSheetId="48" hidden="1">{"Riqfin97",#N/A,FALSE,"Tran";"Riqfinpro",#N/A,FALSE,"Tran"}</definedName>
    <definedName name="ppp" localSheetId="49" hidden="1">{"Riqfin97",#N/A,FALSE,"Tran";"Riqfinpro",#N/A,FALSE,"Tran"}</definedName>
    <definedName name="ppp" hidden="1">{"Riqfin97",#N/A,FALSE,"Tran";"Riqfinpro",#N/A,FALSE,"Tran"}</definedName>
    <definedName name="_xlnm.Print_Area" localSheetId="33">#REF!</definedName>
    <definedName name="_xlnm.Print_Area" localSheetId="42">#REF!</definedName>
    <definedName name="_xlnm.Print_Area" localSheetId="48">#REF!</definedName>
    <definedName name="_xlnm.Print_Area" localSheetId="49">#REF!</definedName>
    <definedName name="_xlnm.Print_Area">#REF!</definedName>
    <definedName name="Print_Area_MI" localSheetId="33">#REF!</definedName>
    <definedName name="Print_Area_MI" localSheetId="42">#REF!</definedName>
    <definedName name="Print_Area_MI" localSheetId="48">#REF!</definedName>
    <definedName name="PRINT_AREA_MI" localSheetId="49">#REF!</definedName>
    <definedName name="Print_Area_MI" localSheetId="12">#REF!</definedName>
    <definedName name="Print_Area_MI">#REF!</definedName>
    <definedName name="Prog_2001_Nov_draft" localSheetId="23" hidden="1">{"CBA",#N/A,FALSE,"TAB4";"MS",#N/A,FALSE,"TAB5";"BANKLOANS",#N/A,FALSE,"TAB21APP ";"INTEREST",#N/A,FALSE,"TAB22APP"}</definedName>
    <definedName name="Prog_2001_Nov_draft" localSheetId="27" hidden="1">{"CBA",#N/A,FALSE,"TAB4";"MS",#N/A,FALSE,"TAB5";"BANKLOANS",#N/A,FALSE,"TAB21APP ";"INTEREST",#N/A,FALSE,"TAB22APP"}</definedName>
    <definedName name="Prog_2001_Nov_draft" localSheetId="31" hidden="1">{"CBA",#N/A,FALSE,"TAB4";"MS",#N/A,FALSE,"TAB5";"BANKLOANS",#N/A,FALSE,"TAB21APP ";"INTEREST",#N/A,FALSE,"TAB22APP"}</definedName>
    <definedName name="Prog_2001_Nov_draft" localSheetId="32" hidden="1">{"CBA",#N/A,FALSE,"TAB4";"MS",#N/A,FALSE,"TAB5";"BANKLOANS",#N/A,FALSE,"TAB21APP ";"INTEREST",#N/A,FALSE,"TAB22APP"}</definedName>
    <definedName name="Prog_2001_Nov_draft" localSheetId="34" hidden="1">{"CBA",#N/A,FALSE,"TAB4";"MS",#N/A,FALSE,"TAB5";"BANKLOANS",#N/A,FALSE,"TAB21APP ";"INTEREST",#N/A,FALSE,"TAB22APP"}</definedName>
    <definedName name="Prog_2001_Nov_draft" localSheetId="35" hidden="1">{"CBA",#N/A,FALSE,"TAB4";"MS",#N/A,FALSE,"TAB5";"BANKLOANS",#N/A,FALSE,"TAB21APP ";"INTEREST",#N/A,FALSE,"TAB22APP"}</definedName>
    <definedName name="Prog_2001_Nov_draft" localSheetId="36" hidden="1">{"CBA",#N/A,FALSE,"TAB4";"MS",#N/A,FALSE,"TAB5";"BANKLOANS",#N/A,FALSE,"TAB21APP ";"INTEREST",#N/A,FALSE,"TAB22APP"}</definedName>
    <definedName name="Prog_2001_Nov_draft" localSheetId="37" hidden="1">{"CBA",#N/A,FALSE,"TAB4";"MS",#N/A,FALSE,"TAB5";"BANKLOANS",#N/A,FALSE,"TAB21APP ";"INTEREST",#N/A,FALSE,"TAB22APP"}</definedName>
    <definedName name="Prog_2001_Nov_draft" localSheetId="39" hidden="1">{"CBA",#N/A,FALSE,"TAB4";"MS",#N/A,FALSE,"TAB5";"BANKLOANS",#N/A,FALSE,"TAB21APP ";"INTEREST",#N/A,FALSE,"TAB22APP"}</definedName>
    <definedName name="Prog_2001_Nov_draft" localSheetId="42" hidden="1">{"CBA",#N/A,FALSE,"TAB4";"MS",#N/A,FALSE,"TAB5";"BANKLOANS",#N/A,FALSE,"TAB21APP ";"INTEREST",#N/A,FALSE,"TAB22APP"}</definedName>
    <definedName name="Prog_2001_Nov_draft" localSheetId="5" hidden="1">{"CBA",#N/A,FALSE,"TAB4";"MS",#N/A,FALSE,"TAB5";"BANKLOANS",#N/A,FALSE,"TAB21APP ";"INTEREST",#N/A,FALSE,"TAB22APP"}</definedName>
    <definedName name="Prog_2001_Nov_draft" localSheetId="46" hidden="1">{"CBA",#N/A,FALSE,"TAB4";"MS",#N/A,FALSE,"TAB5";"BANKLOANS",#N/A,FALSE,"TAB21APP ";"INTEREST",#N/A,FALSE,"TAB22APP"}</definedName>
    <definedName name="Prog_2001_Nov_draft" localSheetId="48" hidden="1">{"CBA",#N/A,FALSE,"TAB4";"MS",#N/A,FALSE,"TAB5";"BANKLOANS",#N/A,FALSE,"TAB21APP ";"INTEREST",#N/A,FALSE,"TAB22APP"}</definedName>
    <definedName name="Prog_2001_Nov_draft" localSheetId="49" hidden="1">{"CBA",#N/A,FALSE,"TAB4";"MS",#N/A,FALSE,"TAB5";"BANKLOANS",#N/A,FALSE,"TAB21APP ";"INTEREST",#N/A,FALSE,"TAB22APP"}</definedName>
    <definedName name="Prog_2001_Nov_draft" hidden="1">{"CBA",#N/A,FALSE,"TAB4";"MS",#N/A,FALSE,"TAB5";"BANKLOANS",#N/A,FALSE,"TAB21APP ";"INTEREST",#N/A,FALSE,"TAB22APP"}</definedName>
    <definedName name="qq" hidden="1">#REF!</definedName>
    <definedName name="qwe" localSheetId="23" hidden="1">{"macroa",#N/A,FALSE,"Macro";"suma2",#N/A,FALSE,"Data";"suma3",#N/A,FALSE,"Data";"suma4",#N/A,FALSE,"Data";"suma5",#N/A,FALSE,"Data";"suma6",#N/A,FALSE,"Data";"suma7",#N/A,FALSE,"Data";"suma8",#N/A,FALSE,"Data";"suma9",#N/A,FALSE,"Data"}</definedName>
    <definedName name="qwe" localSheetId="27" hidden="1">{"macroa",#N/A,FALSE,"Macro";"suma2",#N/A,FALSE,"Data";"suma3",#N/A,FALSE,"Data";"suma4",#N/A,FALSE,"Data";"suma5",#N/A,FALSE,"Data";"suma6",#N/A,FALSE,"Data";"suma7",#N/A,FALSE,"Data";"suma8",#N/A,FALSE,"Data";"suma9",#N/A,FALSE,"Data"}</definedName>
    <definedName name="qwe" localSheetId="31" hidden="1">{"macroa",#N/A,FALSE,"Macro";"suma2",#N/A,FALSE,"Data";"suma3",#N/A,FALSE,"Data";"suma4",#N/A,FALSE,"Data";"suma5",#N/A,FALSE,"Data";"suma6",#N/A,FALSE,"Data";"suma7",#N/A,FALSE,"Data";"suma8",#N/A,FALSE,"Data";"suma9",#N/A,FALSE,"Data"}</definedName>
    <definedName name="qwe" localSheetId="32" hidden="1">{"macroa",#N/A,FALSE,"Macro";"suma2",#N/A,FALSE,"Data";"suma3",#N/A,FALSE,"Data";"suma4",#N/A,FALSE,"Data";"suma5",#N/A,FALSE,"Data";"suma6",#N/A,FALSE,"Data";"suma7",#N/A,FALSE,"Data";"suma8",#N/A,FALSE,"Data";"suma9",#N/A,FALSE,"Data"}</definedName>
    <definedName name="qwe" localSheetId="34" hidden="1">{"macroa",#N/A,FALSE,"Macro";"suma2",#N/A,FALSE,"Data";"suma3",#N/A,FALSE,"Data";"suma4",#N/A,FALSE,"Data";"suma5",#N/A,FALSE,"Data";"suma6",#N/A,FALSE,"Data";"suma7",#N/A,FALSE,"Data";"suma8",#N/A,FALSE,"Data";"suma9",#N/A,FALSE,"Data"}</definedName>
    <definedName name="qwe" localSheetId="35" hidden="1">{"macroa",#N/A,FALSE,"Macro";"suma2",#N/A,FALSE,"Data";"suma3",#N/A,FALSE,"Data";"suma4",#N/A,FALSE,"Data";"suma5",#N/A,FALSE,"Data";"suma6",#N/A,FALSE,"Data";"suma7",#N/A,FALSE,"Data";"suma8",#N/A,FALSE,"Data";"suma9",#N/A,FALSE,"Data"}</definedName>
    <definedName name="qwe" localSheetId="36" hidden="1">{"macroa",#N/A,FALSE,"Macro";"suma2",#N/A,FALSE,"Data";"suma3",#N/A,FALSE,"Data";"suma4",#N/A,FALSE,"Data";"suma5",#N/A,FALSE,"Data";"suma6",#N/A,FALSE,"Data";"suma7",#N/A,FALSE,"Data";"suma8",#N/A,FALSE,"Data";"suma9",#N/A,FALSE,"Data"}</definedName>
    <definedName name="qwe" localSheetId="37" hidden="1">{"macroa",#N/A,FALSE,"Macro";"suma2",#N/A,FALSE,"Data";"suma3",#N/A,FALSE,"Data";"suma4",#N/A,FALSE,"Data";"suma5",#N/A,FALSE,"Data";"suma6",#N/A,FALSE,"Data";"suma7",#N/A,FALSE,"Data";"suma8",#N/A,FALSE,"Data";"suma9",#N/A,FALSE,"Data"}</definedName>
    <definedName name="qwe" localSheetId="39" hidden="1">{"macroa",#N/A,FALSE,"Macro";"suma2",#N/A,FALSE,"Data";"suma3",#N/A,FALSE,"Data";"suma4",#N/A,FALSE,"Data";"suma5",#N/A,FALSE,"Data";"suma6",#N/A,FALSE,"Data";"suma7",#N/A,FALSE,"Data";"suma8",#N/A,FALSE,"Data";"suma9",#N/A,FALSE,"Data"}</definedName>
    <definedName name="qwe" localSheetId="42" hidden="1">{"macroa",#N/A,FALSE,"Macro";"suma2",#N/A,FALSE,"Data";"suma3",#N/A,FALSE,"Data";"suma4",#N/A,FALSE,"Data";"suma5",#N/A,FALSE,"Data";"suma6",#N/A,FALSE,"Data";"suma7",#N/A,FALSE,"Data";"suma8",#N/A,FALSE,"Data";"suma9",#N/A,FALSE,"Data"}</definedName>
    <definedName name="qwe" localSheetId="5" hidden="1">{"macroa",#N/A,FALSE,"Macro";"suma2",#N/A,FALSE,"Data";"suma3",#N/A,FALSE,"Data";"suma4",#N/A,FALSE,"Data";"suma5",#N/A,FALSE,"Data";"suma6",#N/A,FALSE,"Data";"suma7",#N/A,FALSE,"Data";"suma8",#N/A,FALSE,"Data";"suma9",#N/A,FALSE,"Data"}</definedName>
    <definedName name="qwe" localSheetId="46" hidden="1">{"macroa",#N/A,FALSE,"Macro";"suma2",#N/A,FALSE,"Data";"suma3",#N/A,FALSE,"Data";"suma4",#N/A,FALSE,"Data";"suma5",#N/A,FALSE,"Data";"suma6",#N/A,FALSE,"Data";"suma7",#N/A,FALSE,"Data";"suma8",#N/A,FALSE,"Data";"suma9",#N/A,FALSE,"Data"}</definedName>
    <definedName name="qwe" localSheetId="48" hidden="1">{"macroa",#N/A,FALSE,"Macro";"suma2",#N/A,FALSE,"Data";"suma3",#N/A,FALSE,"Data";"suma4",#N/A,FALSE,"Data";"suma5",#N/A,FALSE,"Data";"suma6",#N/A,FALSE,"Data";"suma7",#N/A,FALSE,"Data";"suma8",#N/A,FALSE,"Data";"suma9",#N/A,FALSE,"Data"}</definedName>
    <definedName name="qwe" localSheetId="49" hidden="1">{"macroa",#N/A,FALSE,"Macro";"suma2",#N/A,FALSE,"Data";"suma3",#N/A,FALSE,"Data";"suma4",#N/A,FALSE,"Data";"suma5",#N/A,FALSE,"Data";"suma6",#N/A,FALSE,"Data";"suma7",#N/A,FALSE,"Data";"suma8",#N/A,FALSE,"Data";"suma9",#N/A,FALSE,"Data"}</definedName>
    <definedName name="qwe" hidden="1">{"macroa",#N/A,FALSE,"Macro";"suma2",#N/A,FALSE,"Data";"suma3",#N/A,FALSE,"Data";"suma4",#N/A,FALSE,"Data";"suma5",#N/A,FALSE,"Data";"suma6",#N/A,FALSE,"Data";"suma7",#N/A,FALSE,"Data";"suma8",#N/A,FALSE,"Data";"suma9",#N/A,FALSE,"Data"}</definedName>
    <definedName name="qwer" localSheetId="23" hidden="1">{"Tab1",#N/A,FALSE,"P";"Tab2",#N/A,FALSE,"P"}</definedName>
    <definedName name="qwer" localSheetId="27" hidden="1">{"Tab1",#N/A,FALSE,"P";"Tab2",#N/A,FALSE,"P"}</definedName>
    <definedName name="qwer" localSheetId="31" hidden="1">{"Tab1",#N/A,FALSE,"P";"Tab2",#N/A,FALSE,"P"}</definedName>
    <definedName name="qwer" localSheetId="32" hidden="1">{"Tab1",#N/A,FALSE,"P";"Tab2",#N/A,FALSE,"P"}</definedName>
    <definedName name="qwer" localSheetId="34" hidden="1">{"Tab1",#N/A,FALSE,"P";"Tab2",#N/A,FALSE,"P"}</definedName>
    <definedName name="qwer" localSheetId="35" hidden="1">{"Tab1",#N/A,FALSE,"P";"Tab2",#N/A,FALSE,"P"}</definedName>
    <definedName name="qwer" localSheetId="36" hidden="1">{"Tab1",#N/A,FALSE,"P";"Tab2",#N/A,FALSE,"P"}</definedName>
    <definedName name="qwer" localSheetId="37" hidden="1">{"Tab1",#N/A,FALSE,"P";"Tab2",#N/A,FALSE,"P"}</definedName>
    <definedName name="qwer" localSheetId="39" hidden="1">{"Tab1",#N/A,FALSE,"P";"Tab2",#N/A,FALSE,"P"}</definedName>
    <definedName name="qwer" localSheetId="42" hidden="1">{"Tab1",#N/A,FALSE,"P";"Tab2",#N/A,FALSE,"P"}</definedName>
    <definedName name="qwer" localSheetId="5" hidden="1">{"Tab1",#N/A,FALSE,"P";"Tab2",#N/A,FALSE,"P"}</definedName>
    <definedName name="qwer" localSheetId="46" hidden="1">{"Tab1",#N/A,FALSE,"P";"Tab2",#N/A,FALSE,"P"}</definedName>
    <definedName name="qwer" localSheetId="48" hidden="1">{"Tab1",#N/A,FALSE,"P";"Tab2",#N/A,FALSE,"P"}</definedName>
    <definedName name="qwer" localSheetId="49" hidden="1">{"Tab1",#N/A,FALSE,"P";"Tab2",#N/A,FALSE,"P"}</definedName>
    <definedName name="qwer" hidden="1">{"Tab1",#N/A,FALSE,"P";"Tab2",#N/A,FALSE,"P"}</definedName>
    <definedName name="Range_Country" localSheetId="42">#REF!</definedName>
    <definedName name="Range_Country" localSheetId="48">#REF!</definedName>
    <definedName name="Range_Country" localSheetId="49">#REF!</definedName>
    <definedName name="Range_Country">#REF!</definedName>
    <definedName name="Range_DownloadAnnual">#REF!</definedName>
    <definedName name="Range_DownloadDateTime" localSheetId="42">#REF!</definedName>
    <definedName name="Range_DownloadDateTime" localSheetId="48">#REF!</definedName>
    <definedName name="Range_DownloadDateTime" localSheetId="49">#REF!</definedName>
    <definedName name="Range_DownloadDateTime">#REF!</definedName>
    <definedName name="Range_DownloadMonth">#REF!</definedName>
    <definedName name="Range_DownloadQuarter">#REF!</definedName>
    <definedName name="Range_ReportFormName" localSheetId="42">#REF!</definedName>
    <definedName name="Range_ReportFormName" localSheetId="48">#REF!</definedName>
    <definedName name="Range_ReportFormName" localSheetId="49">#REF!</definedName>
    <definedName name="Range_ReportFormName">#REF!</definedName>
    <definedName name="rAT_Elvetia_tr1_2011">#REF!</definedName>
    <definedName name="rAT_Elvetia_tr2_2011">#REF!</definedName>
    <definedName name="rAT_tr1_2011">#REF!</definedName>
    <definedName name="rAT_tr2_2011">#REF!</definedName>
    <definedName name="RO">#REF!</definedName>
    <definedName name="ro_d">#REF!</definedName>
    <definedName name="ro_l" localSheetId="42">#REF!</definedName>
    <definedName name="ro_l" localSheetId="48">#REF!</definedName>
    <definedName name="ro_l" localSheetId="49">#REF!</definedName>
    <definedName name="ro_l" localSheetId="12">#REF!</definedName>
    <definedName name="ro_l">#REF!</definedName>
    <definedName name="Ro_lun">#REF!</definedName>
    <definedName name="ROm" localSheetId="42">#REF!</definedName>
    <definedName name="ROm" localSheetId="48">#REF!</definedName>
    <definedName name="ROm" localSheetId="49">#REF!</definedName>
    <definedName name="ROm" localSheetId="12">#REF!</definedName>
    <definedName name="ROm">#REF!</definedName>
    <definedName name="rr" localSheetId="23" hidden="1">{"Riqfin97",#N/A,FALSE,"Tran";"Riqfinpro",#N/A,FALSE,"Tran"}</definedName>
    <definedName name="rr" localSheetId="27" hidden="1">{"Riqfin97",#N/A,FALSE,"Tran";"Riqfinpro",#N/A,FALSE,"Tran"}</definedName>
    <definedName name="rr" localSheetId="31" hidden="1">{"Riqfin97",#N/A,FALSE,"Tran";"Riqfinpro",#N/A,FALSE,"Tran"}</definedName>
    <definedName name="rr" localSheetId="32" hidden="1">{"Riqfin97",#N/A,FALSE,"Tran";"Riqfinpro",#N/A,FALSE,"Tran"}</definedName>
    <definedName name="rr" localSheetId="34" hidden="1">{"Riqfin97",#N/A,FALSE,"Tran";"Riqfinpro",#N/A,FALSE,"Tran"}</definedName>
    <definedName name="rr" localSheetId="35" hidden="1">{"Riqfin97",#N/A,FALSE,"Tran";"Riqfinpro",#N/A,FALSE,"Tran"}</definedName>
    <definedName name="rr" localSheetId="36" hidden="1">{"Riqfin97",#N/A,FALSE,"Tran";"Riqfinpro",#N/A,FALSE,"Tran"}</definedName>
    <definedName name="rr" localSheetId="37" hidden="1">{"Riqfin97",#N/A,FALSE,"Tran";"Riqfinpro",#N/A,FALSE,"Tran"}</definedName>
    <definedName name="rr" localSheetId="39" hidden="1">{"Riqfin97",#N/A,FALSE,"Tran";"Riqfinpro",#N/A,FALSE,"Tran"}</definedName>
    <definedName name="rr" localSheetId="42" hidden="1">{"Riqfin97",#N/A,FALSE,"Tran";"Riqfinpro",#N/A,FALSE,"Tran"}</definedName>
    <definedName name="rr" localSheetId="5" hidden="1">{"Riqfin97",#N/A,FALSE,"Tran";"Riqfinpro",#N/A,FALSE,"Tran"}</definedName>
    <definedName name="rr" localSheetId="46" hidden="1">{"Riqfin97",#N/A,FALSE,"Tran";"Riqfinpro",#N/A,FALSE,"Tran"}</definedName>
    <definedName name="rr" localSheetId="48" hidden="1">{"Riqfin97",#N/A,FALSE,"Tran";"Riqfinpro",#N/A,FALSE,"Tran"}</definedName>
    <definedName name="rr" localSheetId="49" hidden="1">{"Riqfin97",#N/A,FALSE,"Tran";"Riqfinpro",#N/A,FALSE,"Tran"}</definedName>
    <definedName name="rr" hidden="1">{"Riqfin97",#N/A,FALSE,"Tran";"Riqfinpro",#N/A,FALSE,"Tran"}</definedName>
    <definedName name="rrr" localSheetId="23" hidden="1">{"Riqfin97",#N/A,FALSE,"Tran";"Riqfinpro",#N/A,FALSE,"Tran"}</definedName>
    <definedName name="rrr" localSheetId="27" hidden="1">{"Riqfin97",#N/A,FALSE,"Tran";"Riqfinpro",#N/A,FALSE,"Tran"}</definedName>
    <definedName name="rrr" localSheetId="31" hidden="1">{"Riqfin97",#N/A,FALSE,"Tran";"Riqfinpro",#N/A,FALSE,"Tran"}</definedName>
    <definedName name="rrr" localSheetId="32" hidden="1">{"Riqfin97",#N/A,FALSE,"Tran";"Riqfinpro",#N/A,FALSE,"Tran"}</definedName>
    <definedName name="rrr" localSheetId="34" hidden="1">{"Riqfin97",#N/A,FALSE,"Tran";"Riqfinpro",#N/A,FALSE,"Tran"}</definedName>
    <definedName name="rrr" localSheetId="35" hidden="1">{"Riqfin97",#N/A,FALSE,"Tran";"Riqfinpro",#N/A,FALSE,"Tran"}</definedName>
    <definedName name="rrr" localSheetId="36" hidden="1">{"Riqfin97",#N/A,FALSE,"Tran";"Riqfinpro",#N/A,FALSE,"Tran"}</definedName>
    <definedName name="rrr" localSheetId="37" hidden="1">{"Riqfin97",#N/A,FALSE,"Tran";"Riqfinpro",#N/A,FALSE,"Tran"}</definedName>
    <definedName name="rrr" localSheetId="39" hidden="1">{"Riqfin97",#N/A,FALSE,"Tran";"Riqfinpro",#N/A,FALSE,"Tran"}</definedName>
    <definedName name="rrr" localSheetId="42" hidden="1">{"Riqfin97",#N/A,FALSE,"Tran";"Riqfinpro",#N/A,FALSE,"Tran"}</definedName>
    <definedName name="rrr" localSheetId="5" hidden="1">{"Riqfin97",#N/A,FALSE,"Tran";"Riqfinpro",#N/A,FALSE,"Tran"}</definedName>
    <definedName name="rrr" localSheetId="46" hidden="1">{"Riqfin97",#N/A,FALSE,"Tran";"Riqfinpro",#N/A,FALSE,"Tran"}</definedName>
    <definedName name="rrr" localSheetId="48" hidden="1">{"Riqfin97",#N/A,FALSE,"Tran";"Riqfinpro",#N/A,FALSE,"Tran"}</definedName>
    <definedName name="rrr" localSheetId="49" hidden="1">{"Riqfin97",#N/A,FALSE,"Tran";"Riqfinpro",#N/A,FALSE,"Tran"}</definedName>
    <definedName name="rrr" hidden="1">{"Riqfin97",#N/A,FALSE,"Tran";"Riqfinpro",#N/A,FALSE,"Tran"}</definedName>
    <definedName name="rs" localSheetId="23" hidden="1">{"BOP_TAB",#N/A,FALSE,"N";"MIDTERM_TAB",#N/A,FALSE,"O";"FUND_CRED",#N/A,FALSE,"P";"DEBT_TAB1",#N/A,FALSE,"Q";"DEBT_TAB2",#N/A,FALSE,"Q";"FORFIN_TAB1",#N/A,FALSE,"R";"FORFIN_TAB2",#N/A,FALSE,"R";"BOP_ANALY",#N/A,FALSE,"U"}</definedName>
    <definedName name="rs" localSheetId="27" hidden="1">{"BOP_TAB",#N/A,FALSE,"N";"MIDTERM_TAB",#N/A,FALSE,"O";"FUND_CRED",#N/A,FALSE,"P";"DEBT_TAB1",#N/A,FALSE,"Q";"DEBT_TAB2",#N/A,FALSE,"Q";"FORFIN_TAB1",#N/A,FALSE,"R";"FORFIN_TAB2",#N/A,FALSE,"R";"BOP_ANALY",#N/A,FALSE,"U"}</definedName>
    <definedName name="rs" localSheetId="31" hidden="1">{"BOP_TAB",#N/A,FALSE,"N";"MIDTERM_TAB",#N/A,FALSE,"O";"FUND_CRED",#N/A,FALSE,"P";"DEBT_TAB1",#N/A,FALSE,"Q";"DEBT_TAB2",#N/A,FALSE,"Q";"FORFIN_TAB1",#N/A,FALSE,"R";"FORFIN_TAB2",#N/A,FALSE,"R";"BOP_ANALY",#N/A,FALSE,"U"}</definedName>
    <definedName name="rs" localSheetId="32" hidden="1">{"BOP_TAB",#N/A,FALSE,"N";"MIDTERM_TAB",#N/A,FALSE,"O";"FUND_CRED",#N/A,FALSE,"P";"DEBT_TAB1",#N/A,FALSE,"Q";"DEBT_TAB2",#N/A,FALSE,"Q";"FORFIN_TAB1",#N/A,FALSE,"R";"FORFIN_TAB2",#N/A,FALSE,"R";"BOP_ANALY",#N/A,FALSE,"U"}</definedName>
    <definedName name="rs" localSheetId="34" hidden="1">{"BOP_TAB",#N/A,FALSE,"N";"MIDTERM_TAB",#N/A,FALSE,"O";"FUND_CRED",#N/A,FALSE,"P";"DEBT_TAB1",#N/A,FALSE,"Q";"DEBT_TAB2",#N/A,FALSE,"Q";"FORFIN_TAB1",#N/A,FALSE,"R";"FORFIN_TAB2",#N/A,FALSE,"R";"BOP_ANALY",#N/A,FALSE,"U"}</definedName>
    <definedName name="rs" localSheetId="35" hidden="1">{"BOP_TAB",#N/A,FALSE,"N";"MIDTERM_TAB",#N/A,FALSE,"O";"FUND_CRED",#N/A,FALSE,"P";"DEBT_TAB1",#N/A,FALSE,"Q";"DEBT_TAB2",#N/A,FALSE,"Q";"FORFIN_TAB1",#N/A,FALSE,"R";"FORFIN_TAB2",#N/A,FALSE,"R";"BOP_ANALY",#N/A,FALSE,"U"}</definedName>
    <definedName name="rs" localSheetId="36" hidden="1">{"BOP_TAB",#N/A,FALSE,"N";"MIDTERM_TAB",#N/A,FALSE,"O";"FUND_CRED",#N/A,FALSE,"P";"DEBT_TAB1",#N/A,FALSE,"Q";"DEBT_TAB2",#N/A,FALSE,"Q";"FORFIN_TAB1",#N/A,FALSE,"R";"FORFIN_TAB2",#N/A,FALSE,"R";"BOP_ANALY",#N/A,FALSE,"U"}</definedName>
    <definedName name="rs" localSheetId="37" hidden="1">{"BOP_TAB",#N/A,FALSE,"N";"MIDTERM_TAB",#N/A,FALSE,"O";"FUND_CRED",#N/A,FALSE,"P";"DEBT_TAB1",#N/A,FALSE,"Q";"DEBT_TAB2",#N/A,FALSE,"Q";"FORFIN_TAB1",#N/A,FALSE,"R";"FORFIN_TAB2",#N/A,FALSE,"R";"BOP_ANALY",#N/A,FALSE,"U"}</definedName>
    <definedName name="rs" localSheetId="39" hidden="1">{"BOP_TAB",#N/A,FALSE,"N";"MIDTERM_TAB",#N/A,FALSE,"O";"FUND_CRED",#N/A,FALSE,"P";"DEBT_TAB1",#N/A,FALSE,"Q";"DEBT_TAB2",#N/A,FALSE,"Q";"FORFIN_TAB1",#N/A,FALSE,"R";"FORFIN_TAB2",#N/A,FALSE,"R";"BOP_ANALY",#N/A,FALSE,"U"}</definedName>
    <definedName name="rs" localSheetId="42" hidden="1">{"BOP_TAB",#N/A,FALSE,"N";"MIDTERM_TAB",#N/A,FALSE,"O";"FUND_CRED",#N/A,FALSE,"P";"DEBT_TAB1",#N/A,FALSE,"Q";"DEBT_TAB2",#N/A,FALSE,"Q";"FORFIN_TAB1",#N/A,FALSE,"R";"FORFIN_TAB2",#N/A,FALSE,"R";"BOP_ANALY",#N/A,FALSE,"U"}</definedName>
    <definedName name="rs" localSheetId="5" hidden="1">{"BOP_TAB",#N/A,FALSE,"N";"MIDTERM_TAB",#N/A,FALSE,"O";"FUND_CRED",#N/A,FALSE,"P";"DEBT_TAB1",#N/A,FALSE,"Q";"DEBT_TAB2",#N/A,FALSE,"Q";"FORFIN_TAB1",#N/A,FALSE,"R";"FORFIN_TAB2",#N/A,FALSE,"R";"BOP_ANALY",#N/A,FALSE,"U"}</definedName>
    <definedName name="rs" localSheetId="46" hidden="1">{"BOP_TAB",#N/A,FALSE,"N";"MIDTERM_TAB",#N/A,FALSE,"O";"FUND_CRED",#N/A,FALSE,"P";"DEBT_TAB1",#N/A,FALSE,"Q";"DEBT_TAB2",#N/A,FALSE,"Q";"FORFIN_TAB1",#N/A,FALSE,"R";"FORFIN_TAB2",#N/A,FALSE,"R";"BOP_ANALY",#N/A,FALSE,"U"}</definedName>
    <definedName name="rs" localSheetId="48" hidden="1">{"BOP_TAB",#N/A,FALSE,"N";"MIDTERM_TAB",#N/A,FALSE,"O";"FUND_CRED",#N/A,FALSE,"P";"DEBT_TAB1",#N/A,FALSE,"Q";"DEBT_TAB2",#N/A,FALSE,"Q";"FORFIN_TAB1",#N/A,FALSE,"R";"FORFIN_TAB2",#N/A,FALSE,"R";"BOP_ANALY",#N/A,FALSE,"U"}</definedName>
    <definedName name="rs" localSheetId="49"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rtr" localSheetId="23" hidden="1">{"Main Economic Indicators",#N/A,FALSE,"C"}</definedName>
    <definedName name="rtr" localSheetId="27" hidden="1">{"Main Economic Indicators",#N/A,FALSE,"C"}</definedName>
    <definedName name="rtr" localSheetId="31" hidden="1">{"Main Economic Indicators",#N/A,FALSE,"C"}</definedName>
    <definedName name="rtr" localSheetId="32" hidden="1">{"Main Economic Indicators",#N/A,FALSE,"C"}</definedName>
    <definedName name="rtr" localSheetId="34" hidden="1">{"Main Economic Indicators",#N/A,FALSE,"C"}</definedName>
    <definedName name="rtr" localSheetId="35" hidden="1">{"Main Economic Indicators",#N/A,FALSE,"C"}</definedName>
    <definedName name="rtr" localSheetId="36" hidden="1">{"Main Economic Indicators",#N/A,FALSE,"C"}</definedName>
    <definedName name="rtr" localSheetId="37" hidden="1">{"Main Economic Indicators",#N/A,FALSE,"C"}</definedName>
    <definedName name="rtr" localSheetId="39" hidden="1">{"Main Economic Indicators",#N/A,FALSE,"C"}</definedName>
    <definedName name="rtr" localSheetId="42" hidden="1">{"Main Economic Indicators",#N/A,FALSE,"C"}</definedName>
    <definedName name="rtr" localSheetId="5" hidden="1">{"Main Economic Indicators",#N/A,FALSE,"C"}</definedName>
    <definedName name="rtr" localSheetId="46" hidden="1">{"Main Economic Indicators",#N/A,FALSE,"C"}</definedName>
    <definedName name="rtr" localSheetId="48" hidden="1">{"Main Economic Indicators",#N/A,FALSE,"C"}</definedName>
    <definedName name="rtr" localSheetId="49" hidden="1">{"Main Economic Indicators",#N/A,FALSE,"C"}</definedName>
    <definedName name="rtr" hidden="1">{"Main Economic Indicators",#N/A,FALSE,"C"}</definedName>
    <definedName name="rtre" localSheetId="23" hidden="1">{"Main Economic Indicators",#N/A,FALSE,"C"}</definedName>
    <definedName name="rtre" localSheetId="27" hidden="1">{"Main Economic Indicators",#N/A,FALSE,"C"}</definedName>
    <definedName name="rtre" localSheetId="31" hidden="1">{"Main Economic Indicators",#N/A,FALSE,"C"}</definedName>
    <definedName name="rtre" localSheetId="32" hidden="1">{"Main Economic Indicators",#N/A,FALSE,"C"}</definedName>
    <definedName name="rtre" localSheetId="34" hidden="1">{"Main Economic Indicators",#N/A,FALSE,"C"}</definedName>
    <definedName name="rtre" localSheetId="35" hidden="1">{"Main Economic Indicators",#N/A,FALSE,"C"}</definedName>
    <definedName name="rtre" localSheetId="36" hidden="1">{"Main Economic Indicators",#N/A,FALSE,"C"}</definedName>
    <definedName name="rtre" localSheetId="37" hidden="1">{"Main Economic Indicators",#N/A,FALSE,"C"}</definedName>
    <definedName name="rtre" localSheetId="39" hidden="1">{"Main Economic Indicators",#N/A,FALSE,"C"}</definedName>
    <definedName name="rtre" localSheetId="42" hidden="1">{"Main Economic Indicators",#N/A,FALSE,"C"}</definedName>
    <definedName name="rtre" localSheetId="5" hidden="1">{"Main Economic Indicators",#N/A,FALSE,"C"}</definedName>
    <definedName name="rtre" localSheetId="46" hidden="1">{"Main Economic Indicators",#N/A,FALSE,"C"}</definedName>
    <definedName name="rtre" localSheetId="48" hidden="1">{"Main Economic Indicators",#N/A,FALSE,"C"}</definedName>
    <definedName name="rtre" localSheetId="49" hidden="1">{"Main Economic Indicators",#N/A,FALSE,"C"}</definedName>
    <definedName name="rtre" hidden="1">{"Main Economic Indicators",#N/A,FALSE,"C"}</definedName>
    <definedName name="ru">#REF!</definedName>
    <definedName name="ru_d">#REF!</definedName>
    <definedName name="Ru_l" localSheetId="42">#REF!</definedName>
    <definedName name="Ru_l" localSheetId="48">#REF!</definedName>
    <definedName name="Ru_l" localSheetId="49">#REF!</definedName>
    <definedName name="Ru_l" localSheetId="12">#REF!</definedName>
    <definedName name="Ru_l">#REF!</definedName>
    <definedName name="Rwvu.Print." hidden="1">#N/A</definedName>
    <definedName name="ry" localSheetId="23" hidden="1">{"CONSOLIDATED",#N/A,FALSE,"TAB2";"CONSOL_GDP",#N/A,FALSE,"TAB3";"STATE_OP",#N/A,FALSE,"TAB13APP";"STATE_GDP",#N/A,FALSE,"TAB14APP";"TAXREV",#N/A,FALSE,"TAB15APP";"CURREXP",#N/A,FALSE,"TAB16APP";"PEF",#N/A,FALSE,"TAB17APP";"PEF_GDP",#N/A,FALSE,"TAB18APP";"PENSION_AVG",#N/A,FALSE,"TAB19APP";"BENEFIT_UNEMP",#N/A,FALSE,"TAB20APP"}</definedName>
    <definedName name="ry" localSheetId="27" hidden="1">{"CONSOLIDATED",#N/A,FALSE,"TAB2";"CONSOL_GDP",#N/A,FALSE,"TAB3";"STATE_OP",#N/A,FALSE,"TAB13APP";"STATE_GDP",#N/A,FALSE,"TAB14APP";"TAXREV",#N/A,FALSE,"TAB15APP";"CURREXP",#N/A,FALSE,"TAB16APP";"PEF",#N/A,FALSE,"TAB17APP";"PEF_GDP",#N/A,FALSE,"TAB18APP";"PENSION_AVG",#N/A,FALSE,"TAB19APP";"BENEFIT_UNEMP",#N/A,FALSE,"TAB20APP"}</definedName>
    <definedName name="ry" localSheetId="31" hidden="1">{"CONSOLIDATED",#N/A,FALSE,"TAB2";"CONSOL_GDP",#N/A,FALSE,"TAB3";"STATE_OP",#N/A,FALSE,"TAB13APP";"STATE_GDP",#N/A,FALSE,"TAB14APP";"TAXREV",#N/A,FALSE,"TAB15APP";"CURREXP",#N/A,FALSE,"TAB16APP";"PEF",#N/A,FALSE,"TAB17APP";"PEF_GDP",#N/A,FALSE,"TAB18APP";"PENSION_AVG",#N/A,FALSE,"TAB19APP";"BENEFIT_UNEMP",#N/A,FALSE,"TAB20APP"}</definedName>
    <definedName name="ry" localSheetId="32" hidden="1">{"CONSOLIDATED",#N/A,FALSE,"TAB2";"CONSOL_GDP",#N/A,FALSE,"TAB3";"STATE_OP",#N/A,FALSE,"TAB13APP";"STATE_GDP",#N/A,FALSE,"TAB14APP";"TAXREV",#N/A,FALSE,"TAB15APP";"CURREXP",#N/A,FALSE,"TAB16APP";"PEF",#N/A,FALSE,"TAB17APP";"PEF_GDP",#N/A,FALSE,"TAB18APP";"PENSION_AVG",#N/A,FALSE,"TAB19APP";"BENEFIT_UNEMP",#N/A,FALSE,"TAB20APP"}</definedName>
    <definedName name="ry" localSheetId="34" hidden="1">{"CONSOLIDATED",#N/A,FALSE,"TAB2";"CONSOL_GDP",#N/A,FALSE,"TAB3";"STATE_OP",#N/A,FALSE,"TAB13APP";"STATE_GDP",#N/A,FALSE,"TAB14APP";"TAXREV",#N/A,FALSE,"TAB15APP";"CURREXP",#N/A,FALSE,"TAB16APP";"PEF",#N/A,FALSE,"TAB17APP";"PEF_GDP",#N/A,FALSE,"TAB18APP";"PENSION_AVG",#N/A,FALSE,"TAB19APP";"BENEFIT_UNEMP",#N/A,FALSE,"TAB20APP"}</definedName>
    <definedName name="ry" localSheetId="35" hidden="1">{"CONSOLIDATED",#N/A,FALSE,"TAB2";"CONSOL_GDP",#N/A,FALSE,"TAB3";"STATE_OP",#N/A,FALSE,"TAB13APP";"STATE_GDP",#N/A,FALSE,"TAB14APP";"TAXREV",#N/A,FALSE,"TAB15APP";"CURREXP",#N/A,FALSE,"TAB16APP";"PEF",#N/A,FALSE,"TAB17APP";"PEF_GDP",#N/A,FALSE,"TAB18APP";"PENSION_AVG",#N/A,FALSE,"TAB19APP";"BENEFIT_UNEMP",#N/A,FALSE,"TAB20APP"}</definedName>
    <definedName name="ry" localSheetId="36" hidden="1">{"CONSOLIDATED",#N/A,FALSE,"TAB2";"CONSOL_GDP",#N/A,FALSE,"TAB3";"STATE_OP",#N/A,FALSE,"TAB13APP";"STATE_GDP",#N/A,FALSE,"TAB14APP";"TAXREV",#N/A,FALSE,"TAB15APP";"CURREXP",#N/A,FALSE,"TAB16APP";"PEF",#N/A,FALSE,"TAB17APP";"PEF_GDP",#N/A,FALSE,"TAB18APP";"PENSION_AVG",#N/A,FALSE,"TAB19APP";"BENEFIT_UNEMP",#N/A,FALSE,"TAB20APP"}</definedName>
    <definedName name="ry" localSheetId="37" hidden="1">{"CONSOLIDATED",#N/A,FALSE,"TAB2";"CONSOL_GDP",#N/A,FALSE,"TAB3";"STATE_OP",#N/A,FALSE,"TAB13APP";"STATE_GDP",#N/A,FALSE,"TAB14APP";"TAXREV",#N/A,FALSE,"TAB15APP";"CURREXP",#N/A,FALSE,"TAB16APP";"PEF",#N/A,FALSE,"TAB17APP";"PEF_GDP",#N/A,FALSE,"TAB18APP";"PENSION_AVG",#N/A,FALSE,"TAB19APP";"BENEFIT_UNEMP",#N/A,FALSE,"TAB20APP"}</definedName>
    <definedName name="ry" localSheetId="39" hidden="1">{"CONSOLIDATED",#N/A,FALSE,"TAB2";"CONSOL_GDP",#N/A,FALSE,"TAB3";"STATE_OP",#N/A,FALSE,"TAB13APP";"STATE_GDP",#N/A,FALSE,"TAB14APP";"TAXREV",#N/A,FALSE,"TAB15APP";"CURREXP",#N/A,FALSE,"TAB16APP";"PEF",#N/A,FALSE,"TAB17APP";"PEF_GDP",#N/A,FALSE,"TAB18APP";"PENSION_AVG",#N/A,FALSE,"TAB19APP";"BENEFIT_UNEMP",#N/A,FALSE,"TAB20APP"}</definedName>
    <definedName name="ry" localSheetId="42" hidden="1">{"CONSOLIDATED",#N/A,FALSE,"TAB2";"CONSOL_GDP",#N/A,FALSE,"TAB3";"STATE_OP",#N/A,FALSE,"TAB13APP";"STATE_GDP",#N/A,FALSE,"TAB14APP";"TAXREV",#N/A,FALSE,"TAB15APP";"CURREXP",#N/A,FALSE,"TAB16APP";"PEF",#N/A,FALSE,"TAB17APP";"PEF_GDP",#N/A,FALSE,"TAB18APP";"PENSION_AVG",#N/A,FALSE,"TAB19APP";"BENEFIT_UNEMP",#N/A,FALSE,"TAB20APP"}</definedName>
    <definedName name="ry" localSheetId="5" hidden="1">{"CONSOLIDATED",#N/A,FALSE,"TAB2";"CONSOL_GDP",#N/A,FALSE,"TAB3";"STATE_OP",#N/A,FALSE,"TAB13APP";"STATE_GDP",#N/A,FALSE,"TAB14APP";"TAXREV",#N/A,FALSE,"TAB15APP";"CURREXP",#N/A,FALSE,"TAB16APP";"PEF",#N/A,FALSE,"TAB17APP";"PEF_GDP",#N/A,FALSE,"TAB18APP";"PENSION_AVG",#N/A,FALSE,"TAB19APP";"BENEFIT_UNEMP",#N/A,FALSE,"TAB20APP"}</definedName>
    <definedName name="ry" localSheetId="46" hidden="1">{"CONSOLIDATED",#N/A,FALSE,"TAB2";"CONSOL_GDP",#N/A,FALSE,"TAB3";"STATE_OP",#N/A,FALSE,"TAB13APP";"STATE_GDP",#N/A,FALSE,"TAB14APP";"TAXREV",#N/A,FALSE,"TAB15APP";"CURREXP",#N/A,FALSE,"TAB16APP";"PEF",#N/A,FALSE,"TAB17APP";"PEF_GDP",#N/A,FALSE,"TAB18APP";"PENSION_AVG",#N/A,FALSE,"TAB19APP";"BENEFIT_UNEMP",#N/A,FALSE,"TAB20APP"}</definedName>
    <definedName name="ry" localSheetId="48" hidden="1">{"CONSOLIDATED",#N/A,FALSE,"TAB2";"CONSOL_GDP",#N/A,FALSE,"TAB3";"STATE_OP",#N/A,FALSE,"TAB13APP";"STATE_GDP",#N/A,FALSE,"TAB14APP";"TAXREV",#N/A,FALSE,"TAB15APP";"CURREXP",#N/A,FALSE,"TAB16APP";"PEF",#N/A,FALSE,"TAB17APP";"PEF_GDP",#N/A,FALSE,"TAB18APP";"PENSION_AVG",#N/A,FALSE,"TAB19APP";"BENEFIT_UNEMP",#N/A,FALSE,"TAB20APP"}</definedName>
    <definedName name="ry" localSheetId="49" hidden="1">{"CONSOLIDATED",#N/A,FALSE,"TAB2";"CONSOL_GDP",#N/A,FALSE,"TAB3";"STATE_OP",#N/A,FALSE,"TAB13APP";"STATE_GDP",#N/A,FALSE,"TAB14APP";"TAXREV",#N/A,FALSE,"TAB15APP";"CURREXP",#N/A,FALSE,"TAB16APP";"PEF",#N/A,FALSE,"TAB17APP";"PEF_GDP",#N/A,FALSE,"TAB18APP";"PENSION_AVG",#N/A,FALSE,"TAB19APP";"BENEFIT_UNEMP",#N/A,FALSE,"TAB20APP"}</definedName>
    <definedName name="ry" hidden="1">{"CONSOLIDATED",#N/A,FALSE,"TAB2";"CONSOL_GDP",#N/A,FALSE,"TAB3";"STATE_OP",#N/A,FALSE,"TAB13APP";"STATE_GDP",#N/A,FALSE,"TAB14APP";"TAXREV",#N/A,FALSE,"TAB15APP";"CURREXP",#N/A,FALSE,"TAB16APP";"PEF",#N/A,FALSE,"TAB17APP";"PEF_GDP",#N/A,FALSE,"TAB18APP";"PENSION_AVG",#N/A,FALSE,"TAB19APP";"BENEFIT_UNEMP",#N/A,FALSE,"TAB20APP"}</definedName>
    <definedName name="ryy" localSheetId="23" hidden="1">{"TBILLS_ALL",#N/A,FALSE,"FITB_all"}</definedName>
    <definedName name="ryy" localSheetId="27" hidden="1">{"TBILLS_ALL",#N/A,FALSE,"FITB_all"}</definedName>
    <definedName name="ryy" localSheetId="31" hidden="1">{"TBILLS_ALL",#N/A,FALSE,"FITB_all"}</definedName>
    <definedName name="ryy" localSheetId="32" hidden="1">{"TBILLS_ALL",#N/A,FALSE,"FITB_all"}</definedName>
    <definedName name="ryy" localSheetId="34" hidden="1">{"TBILLS_ALL",#N/A,FALSE,"FITB_all"}</definedName>
    <definedName name="ryy" localSheetId="35" hidden="1">{"TBILLS_ALL",#N/A,FALSE,"FITB_all"}</definedName>
    <definedName name="ryy" localSheetId="36" hidden="1">{"TBILLS_ALL",#N/A,FALSE,"FITB_all"}</definedName>
    <definedName name="ryy" localSheetId="37" hidden="1">{"TBILLS_ALL",#N/A,FALSE,"FITB_all"}</definedName>
    <definedName name="ryy" localSheetId="39" hidden="1">{"TBILLS_ALL",#N/A,FALSE,"FITB_all"}</definedName>
    <definedName name="ryy" localSheetId="42" hidden="1">{"TBILLS_ALL",#N/A,FALSE,"FITB_all"}</definedName>
    <definedName name="ryy" localSheetId="5" hidden="1">{"TBILLS_ALL",#N/A,FALSE,"FITB_all"}</definedName>
    <definedName name="ryy" localSheetId="46" hidden="1">{"TBILLS_ALL",#N/A,FALSE,"FITB_all"}</definedName>
    <definedName name="ryy" localSheetId="48" hidden="1">{"TBILLS_ALL",#N/A,FALSE,"FITB_all"}</definedName>
    <definedName name="ryy" localSheetId="49" hidden="1">{"TBILLS_ALL",#N/A,FALSE,"FITB_all"}</definedName>
    <definedName name="ryy" hidden="1">{"TBILLS_ALL",#N/A,FALSE,"FITB_all"}</definedName>
    <definedName name="s" localSheetId="31" hidden="1">#REF!</definedName>
    <definedName name="s" localSheetId="42" hidden="1">#REF!</definedName>
    <definedName name="s" localSheetId="46" hidden="1">#REF!</definedName>
    <definedName name="s" localSheetId="48" hidden="1">#REF!</definedName>
    <definedName name="s" hidden="1">#REF!</definedName>
    <definedName name="sar" localSheetId="2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2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31"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3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3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3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3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3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3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4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4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4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4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df" localSheetId="23" hidden="1">{"Riqfin97",#N/A,FALSE,"Tran";"Riqfinpro",#N/A,FALSE,"Tran"}</definedName>
    <definedName name="sdf" localSheetId="27" hidden="1">{"Riqfin97",#N/A,FALSE,"Tran";"Riqfinpro",#N/A,FALSE,"Tran"}</definedName>
    <definedName name="sdf" localSheetId="31" hidden="1">{"Riqfin97",#N/A,FALSE,"Tran";"Riqfinpro",#N/A,FALSE,"Tran"}</definedName>
    <definedName name="sdf" localSheetId="32" hidden="1">{"Riqfin97",#N/A,FALSE,"Tran";"Riqfinpro",#N/A,FALSE,"Tran"}</definedName>
    <definedName name="sdf" localSheetId="34" hidden="1">{"Riqfin97",#N/A,FALSE,"Tran";"Riqfinpro",#N/A,FALSE,"Tran"}</definedName>
    <definedName name="sdf" localSheetId="35" hidden="1">{"Riqfin97",#N/A,FALSE,"Tran";"Riqfinpro",#N/A,FALSE,"Tran"}</definedName>
    <definedName name="sdf" localSheetId="36" hidden="1">{"Riqfin97",#N/A,FALSE,"Tran";"Riqfinpro",#N/A,FALSE,"Tran"}</definedName>
    <definedName name="sdf" localSheetId="37" hidden="1">{"Riqfin97",#N/A,FALSE,"Tran";"Riqfinpro",#N/A,FALSE,"Tran"}</definedName>
    <definedName name="sdf" localSheetId="39" hidden="1">{"Riqfin97",#N/A,FALSE,"Tran";"Riqfinpro",#N/A,FALSE,"Tran"}</definedName>
    <definedName name="sdf" localSheetId="42" hidden="1">{"Riqfin97",#N/A,FALSE,"Tran";"Riqfinpro",#N/A,FALSE,"Tran"}</definedName>
    <definedName name="sdf" localSheetId="5" hidden="1">{"Riqfin97",#N/A,FALSE,"Tran";"Riqfinpro",#N/A,FALSE,"Tran"}</definedName>
    <definedName name="sdf" localSheetId="46" hidden="1">{"Riqfin97",#N/A,FALSE,"Tran";"Riqfinpro",#N/A,FALSE,"Tran"}</definedName>
    <definedName name="sdf" localSheetId="48" hidden="1">{"Riqfin97",#N/A,FALSE,"Tran";"Riqfinpro",#N/A,FALSE,"Tran"}</definedName>
    <definedName name="sdf" localSheetId="49" hidden="1">{"Riqfin97",#N/A,FALSE,"Tran";"Riqfinpro",#N/A,FALSE,"Tran"}</definedName>
    <definedName name="sdf" hidden="1">{"Riqfin97",#N/A,FALSE,"Tran";"Riqfinpro",#N/A,FALSE,"Tran"}</definedName>
    <definedName name="sdhighaoidfj" localSheetId="23" hidden="1">{"macro",#N/A,FALSE,"Macro";"smq2",#N/A,FALSE,"Data";"smq3",#N/A,FALSE,"Data";"smq4",#N/A,FALSE,"Data";"smq5",#N/A,FALSE,"Data";"smq6",#N/A,FALSE,"Data";"smq7",#N/A,FALSE,"Data";"smq8",#N/A,FALSE,"Data";"smq9",#N/A,FALSE,"Data"}</definedName>
    <definedName name="sdhighaoidfj" localSheetId="27" hidden="1">{"macro",#N/A,FALSE,"Macro";"smq2",#N/A,FALSE,"Data";"smq3",#N/A,FALSE,"Data";"smq4",#N/A,FALSE,"Data";"smq5",#N/A,FALSE,"Data";"smq6",#N/A,FALSE,"Data";"smq7",#N/A,FALSE,"Data";"smq8",#N/A,FALSE,"Data";"smq9",#N/A,FALSE,"Data"}</definedName>
    <definedName name="sdhighaoidfj" localSheetId="31" hidden="1">{"macro",#N/A,FALSE,"Macro";"smq2",#N/A,FALSE,"Data";"smq3",#N/A,FALSE,"Data";"smq4",#N/A,FALSE,"Data";"smq5",#N/A,FALSE,"Data";"smq6",#N/A,FALSE,"Data";"smq7",#N/A,FALSE,"Data";"smq8",#N/A,FALSE,"Data";"smq9",#N/A,FALSE,"Data"}</definedName>
    <definedName name="sdhighaoidfj" localSheetId="32" hidden="1">{"macro",#N/A,FALSE,"Macro";"smq2",#N/A,FALSE,"Data";"smq3",#N/A,FALSE,"Data";"smq4",#N/A,FALSE,"Data";"smq5",#N/A,FALSE,"Data";"smq6",#N/A,FALSE,"Data";"smq7",#N/A,FALSE,"Data";"smq8",#N/A,FALSE,"Data";"smq9",#N/A,FALSE,"Data"}</definedName>
    <definedName name="sdhighaoidfj" localSheetId="34" hidden="1">{"macro",#N/A,FALSE,"Macro";"smq2",#N/A,FALSE,"Data";"smq3",#N/A,FALSE,"Data";"smq4",#N/A,FALSE,"Data";"smq5",#N/A,FALSE,"Data";"smq6",#N/A,FALSE,"Data";"smq7",#N/A,FALSE,"Data";"smq8",#N/A,FALSE,"Data";"smq9",#N/A,FALSE,"Data"}</definedName>
    <definedName name="sdhighaoidfj" localSheetId="35" hidden="1">{"macro",#N/A,FALSE,"Macro";"smq2",#N/A,FALSE,"Data";"smq3",#N/A,FALSE,"Data";"smq4",#N/A,FALSE,"Data";"smq5",#N/A,FALSE,"Data";"smq6",#N/A,FALSE,"Data";"smq7",#N/A,FALSE,"Data";"smq8",#N/A,FALSE,"Data";"smq9",#N/A,FALSE,"Data"}</definedName>
    <definedName name="sdhighaoidfj" localSheetId="36" hidden="1">{"macro",#N/A,FALSE,"Macro";"smq2",#N/A,FALSE,"Data";"smq3",#N/A,FALSE,"Data";"smq4",#N/A,FALSE,"Data";"smq5",#N/A,FALSE,"Data";"smq6",#N/A,FALSE,"Data";"smq7",#N/A,FALSE,"Data";"smq8",#N/A,FALSE,"Data";"smq9",#N/A,FALSE,"Data"}</definedName>
    <definedName name="sdhighaoidfj" localSheetId="37" hidden="1">{"macro",#N/A,FALSE,"Macro";"smq2",#N/A,FALSE,"Data";"smq3",#N/A,FALSE,"Data";"smq4",#N/A,FALSE,"Data";"smq5",#N/A,FALSE,"Data";"smq6",#N/A,FALSE,"Data";"smq7",#N/A,FALSE,"Data";"smq8",#N/A,FALSE,"Data";"smq9",#N/A,FALSE,"Data"}</definedName>
    <definedName name="sdhighaoidfj" localSheetId="39" hidden="1">{"macro",#N/A,FALSE,"Macro";"smq2",#N/A,FALSE,"Data";"smq3",#N/A,FALSE,"Data";"smq4",#N/A,FALSE,"Data";"smq5",#N/A,FALSE,"Data";"smq6",#N/A,FALSE,"Data";"smq7",#N/A,FALSE,"Data";"smq8",#N/A,FALSE,"Data";"smq9",#N/A,FALSE,"Data"}</definedName>
    <definedName name="sdhighaoidfj" localSheetId="42" hidden="1">{"macro",#N/A,FALSE,"Macro";"smq2",#N/A,FALSE,"Data";"smq3",#N/A,FALSE,"Data";"smq4",#N/A,FALSE,"Data";"smq5",#N/A,FALSE,"Data";"smq6",#N/A,FALSE,"Data";"smq7",#N/A,FALSE,"Data";"smq8",#N/A,FALSE,"Data";"smq9",#N/A,FALSE,"Data"}</definedName>
    <definedName name="sdhighaoidfj" localSheetId="5" hidden="1">{"macro",#N/A,FALSE,"Macro";"smq2",#N/A,FALSE,"Data";"smq3",#N/A,FALSE,"Data";"smq4",#N/A,FALSE,"Data";"smq5",#N/A,FALSE,"Data";"smq6",#N/A,FALSE,"Data";"smq7",#N/A,FALSE,"Data";"smq8",#N/A,FALSE,"Data";"smq9",#N/A,FALSE,"Data"}</definedName>
    <definedName name="sdhighaoidfj" localSheetId="46" hidden="1">{"macro",#N/A,FALSE,"Macro";"smq2",#N/A,FALSE,"Data";"smq3",#N/A,FALSE,"Data";"smq4",#N/A,FALSE,"Data";"smq5",#N/A,FALSE,"Data";"smq6",#N/A,FALSE,"Data";"smq7",#N/A,FALSE,"Data";"smq8",#N/A,FALSE,"Data";"smq9",#N/A,FALSE,"Data"}</definedName>
    <definedName name="sdhighaoidfj" localSheetId="48" hidden="1">{"macro",#N/A,FALSE,"Macro";"smq2",#N/A,FALSE,"Data";"smq3",#N/A,FALSE,"Data";"smq4",#N/A,FALSE,"Data";"smq5",#N/A,FALSE,"Data";"smq6",#N/A,FALSE,"Data";"smq7",#N/A,FALSE,"Data";"smq8",#N/A,FALSE,"Data";"smq9",#N/A,FALSE,"Data"}</definedName>
    <definedName name="sdhighaoidfj" localSheetId="49" hidden="1">{"macro",#N/A,FALSE,"Macro";"smq2",#N/A,FALSE,"Data";"smq3",#N/A,FALSE,"Data";"smq4",#N/A,FALSE,"Data";"smq5",#N/A,FALSE,"Data";"smq6",#N/A,FALSE,"Data";"smq7",#N/A,FALSE,"Data";"smq8",#N/A,FALSE,"Data";"smq9",#N/A,FALSE,"Data"}</definedName>
    <definedName name="sdhighaoidfj" hidden="1">{"macro",#N/A,FALSE,"Macro";"smq2",#N/A,FALSE,"Data";"smq3",#N/A,FALSE,"Data";"smq4",#N/A,FALSE,"Data";"smq5",#N/A,FALSE,"Data";"smq6",#N/A,FALSE,"Data";"smq7",#N/A,FALSE,"Data";"smq8",#N/A,FALSE,"Data";"smq9",#N/A,FALSE,"Data"}</definedName>
    <definedName name="sdlifjwerf" localSheetId="23" hidden="1">{"macro",#N/A,FALSE,"Macro";"smq2",#N/A,FALSE,"Data";"smq3",#N/A,FALSE,"Data";"smq4",#N/A,FALSE,"Data";"smq5",#N/A,FALSE,"Data";"smq6",#N/A,FALSE,"Data";"smq7",#N/A,FALSE,"Data";"smq8",#N/A,FALSE,"Data";"smq9",#N/A,FALSE,"Data"}</definedName>
    <definedName name="sdlifjwerf" localSheetId="27" hidden="1">{"macro",#N/A,FALSE,"Macro";"smq2",#N/A,FALSE,"Data";"smq3",#N/A,FALSE,"Data";"smq4",#N/A,FALSE,"Data";"smq5",#N/A,FALSE,"Data";"smq6",#N/A,FALSE,"Data";"smq7",#N/A,FALSE,"Data";"smq8",#N/A,FALSE,"Data";"smq9",#N/A,FALSE,"Data"}</definedName>
    <definedName name="sdlifjwerf" localSheetId="31" hidden="1">{"macro",#N/A,FALSE,"Macro";"smq2",#N/A,FALSE,"Data";"smq3",#N/A,FALSE,"Data";"smq4",#N/A,FALSE,"Data";"smq5",#N/A,FALSE,"Data";"smq6",#N/A,FALSE,"Data";"smq7",#N/A,FALSE,"Data";"smq8",#N/A,FALSE,"Data";"smq9",#N/A,FALSE,"Data"}</definedName>
    <definedName name="sdlifjwerf" localSheetId="32" hidden="1">{"macro",#N/A,FALSE,"Macro";"smq2",#N/A,FALSE,"Data";"smq3",#N/A,FALSE,"Data";"smq4",#N/A,FALSE,"Data";"smq5",#N/A,FALSE,"Data";"smq6",#N/A,FALSE,"Data";"smq7",#N/A,FALSE,"Data";"smq8",#N/A,FALSE,"Data";"smq9",#N/A,FALSE,"Data"}</definedName>
    <definedName name="sdlifjwerf" localSheetId="34" hidden="1">{"macro",#N/A,FALSE,"Macro";"smq2",#N/A,FALSE,"Data";"smq3",#N/A,FALSE,"Data";"smq4",#N/A,FALSE,"Data";"smq5",#N/A,FALSE,"Data";"smq6",#N/A,FALSE,"Data";"smq7",#N/A,FALSE,"Data";"smq8",#N/A,FALSE,"Data";"smq9",#N/A,FALSE,"Data"}</definedName>
    <definedName name="sdlifjwerf" localSheetId="35" hidden="1">{"macro",#N/A,FALSE,"Macro";"smq2",#N/A,FALSE,"Data";"smq3",#N/A,FALSE,"Data";"smq4",#N/A,FALSE,"Data";"smq5",#N/A,FALSE,"Data";"smq6",#N/A,FALSE,"Data";"smq7",#N/A,FALSE,"Data";"smq8",#N/A,FALSE,"Data";"smq9",#N/A,FALSE,"Data"}</definedName>
    <definedName name="sdlifjwerf" localSheetId="36" hidden="1">{"macro",#N/A,FALSE,"Macro";"smq2",#N/A,FALSE,"Data";"smq3",#N/A,FALSE,"Data";"smq4",#N/A,FALSE,"Data";"smq5",#N/A,FALSE,"Data";"smq6",#N/A,FALSE,"Data";"smq7",#N/A,FALSE,"Data";"smq8",#N/A,FALSE,"Data";"smq9",#N/A,FALSE,"Data"}</definedName>
    <definedName name="sdlifjwerf" localSheetId="37" hidden="1">{"macro",#N/A,FALSE,"Macro";"smq2",#N/A,FALSE,"Data";"smq3",#N/A,FALSE,"Data";"smq4",#N/A,FALSE,"Data";"smq5",#N/A,FALSE,"Data";"smq6",#N/A,FALSE,"Data";"smq7",#N/A,FALSE,"Data";"smq8",#N/A,FALSE,"Data";"smq9",#N/A,FALSE,"Data"}</definedName>
    <definedName name="sdlifjwerf" localSheetId="39" hidden="1">{"macro",#N/A,FALSE,"Macro";"smq2",#N/A,FALSE,"Data";"smq3",#N/A,FALSE,"Data";"smq4",#N/A,FALSE,"Data";"smq5",#N/A,FALSE,"Data";"smq6",#N/A,FALSE,"Data";"smq7",#N/A,FALSE,"Data";"smq8",#N/A,FALSE,"Data";"smq9",#N/A,FALSE,"Data"}</definedName>
    <definedName name="sdlifjwerf" localSheetId="42" hidden="1">{"macro",#N/A,FALSE,"Macro";"smq2",#N/A,FALSE,"Data";"smq3",#N/A,FALSE,"Data";"smq4",#N/A,FALSE,"Data";"smq5",#N/A,FALSE,"Data";"smq6",#N/A,FALSE,"Data";"smq7",#N/A,FALSE,"Data";"smq8",#N/A,FALSE,"Data";"smq9",#N/A,FALSE,"Data"}</definedName>
    <definedName name="sdlifjwerf" localSheetId="5" hidden="1">{"macro",#N/A,FALSE,"Macro";"smq2",#N/A,FALSE,"Data";"smq3",#N/A,FALSE,"Data";"smq4",#N/A,FALSE,"Data";"smq5",#N/A,FALSE,"Data";"smq6",#N/A,FALSE,"Data";"smq7",#N/A,FALSE,"Data";"smq8",#N/A,FALSE,"Data";"smq9",#N/A,FALSE,"Data"}</definedName>
    <definedName name="sdlifjwerf" localSheetId="46" hidden="1">{"macro",#N/A,FALSE,"Macro";"smq2",#N/A,FALSE,"Data";"smq3",#N/A,FALSE,"Data";"smq4",#N/A,FALSE,"Data";"smq5",#N/A,FALSE,"Data";"smq6",#N/A,FALSE,"Data";"smq7",#N/A,FALSE,"Data";"smq8",#N/A,FALSE,"Data";"smq9",#N/A,FALSE,"Data"}</definedName>
    <definedName name="sdlifjwerf" localSheetId="48" hidden="1">{"macro",#N/A,FALSE,"Macro";"smq2",#N/A,FALSE,"Data";"smq3",#N/A,FALSE,"Data";"smq4",#N/A,FALSE,"Data";"smq5",#N/A,FALSE,"Data";"smq6",#N/A,FALSE,"Data";"smq7",#N/A,FALSE,"Data";"smq8",#N/A,FALSE,"Data";"smq9",#N/A,FALSE,"Data"}</definedName>
    <definedName name="sdlifjwerf" localSheetId="49" hidden="1">{"macro",#N/A,FALSE,"Macro";"smq2",#N/A,FALSE,"Data";"smq3",#N/A,FALSE,"Data";"smq4",#N/A,FALSE,"Data";"smq5",#N/A,FALSE,"Data";"smq6",#N/A,FALSE,"Data";"smq7",#N/A,FALSE,"Data";"smq8",#N/A,FALSE,"Data";"smq9",#N/A,FALSE,"Data"}</definedName>
    <definedName name="sdlifjwerf" hidden="1">{"macro",#N/A,FALSE,"Macro";"smq2",#N/A,FALSE,"Data";"smq3",#N/A,FALSE,"Data";"smq4",#N/A,FALSE,"Data";"smq5",#N/A,FALSE,"Data";"smq6",#N/A,FALSE,"Data";"smq7",#N/A,FALSE,"Data";"smq8",#N/A,FALSE,"Data";"smq9",#N/A,FALSE,"Data"}</definedName>
    <definedName name="sencount" hidden="1">2</definedName>
    <definedName name="sfcbn" localSheetId="23" hidden="1">{"Tab1",#N/A,FALSE,"P";"Tab2",#N/A,FALSE,"P"}</definedName>
    <definedName name="sfcbn" localSheetId="27" hidden="1">{"Tab1",#N/A,FALSE,"P";"Tab2",#N/A,FALSE,"P"}</definedName>
    <definedName name="sfcbn" localSheetId="31" hidden="1">{"Tab1",#N/A,FALSE,"P";"Tab2",#N/A,FALSE,"P"}</definedName>
    <definedName name="sfcbn" localSheetId="32" hidden="1">{"Tab1",#N/A,FALSE,"P";"Tab2",#N/A,FALSE,"P"}</definedName>
    <definedName name="sfcbn" localSheetId="34" hidden="1">{"Tab1",#N/A,FALSE,"P";"Tab2",#N/A,FALSE,"P"}</definedName>
    <definedName name="sfcbn" localSheetId="35" hidden="1">{"Tab1",#N/A,FALSE,"P";"Tab2",#N/A,FALSE,"P"}</definedName>
    <definedName name="sfcbn" localSheetId="36" hidden="1">{"Tab1",#N/A,FALSE,"P";"Tab2",#N/A,FALSE,"P"}</definedName>
    <definedName name="sfcbn" localSheetId="37" hidden="1">{"Tab1",#N/A,FALSE,"P";"Tab2",#N/A,FALSE,"P"}</definedName>
    <definedName name="sfcbn" localSheetId="39" hidden="1">{"Tab1",#N/A,FALSE,"P";"Tab2",#N/A,FALSE,"P"}</definedName>
    <definedName name="sfcbn" localSheetId="42" hidden="1">{"Tab1",#N/A,FALSE,"P";"Tab2",#N/A,FALSE,"P"}</definedName>
    <definedName name="sfcbn" localSheetId="5" hidden="1">{"Tab1",#N/A,FALSE,"P";"Tab2",#N/A,FALSE,"P"}</definedName>
    <definedName name="sfcbn" localSheetId="46" hidden="1">{"Tab1",#N/A,FALSE,"P";"Tab2",#N/A,FALSE,"P"}</definedName>
    <definedName name="sfcbn" localSheetId="48" hidden="1">{"Tab1",#N/A,FALSE,"P";"Tab2",#N/A,FALSE,"P"}</definedName>
    <definedName name="sfcbn" localSheetId="49" hidden="1">{"Tab1",#N/A,FALSE,"P";"Tab2",#N/A,FALSE,"P"}</definedName>
    <definedName name="sfcbn" hidden="1">{"Tab1",#N/A,FALSE,"P";"Tab2",#N/A,FALSE,"P"}</definedName>
    <definedName name="SR" localSheetId="23" hidden="1">{"CONSOLIDATED",#N/A,FALSE,"TAB2";"CONSOL_GDP",#N/A,FALSE,"TAB3";"STATE_OP",#N/A,FALSE,"TAB13APP";"STATE_GDP",#N/A,FALSE,"TAB14APP";"TAXREV",#N/A,FALSE,"TAB15APP";"CURREXP",#N/A,FALSE,"TAB16APP";"PEF",#N/A,FALSE,"TAB17APP";"PEF_GDP",#N/A,FALSE,"TAB18APP";"PENSION_AVG",#N/A,FALSE,"TAB19APP";"BENEFIT_UNEMP",#N/A,FALSE,"TAB20APP"}</definedName>
    <definedName name="SR" localSheetId="27" hidden="1">{"CONSOLIDATED",#N/A,FALSE,"TAB2";"CONSOL_GDP",#N/A,FALSE,"TAB3";"STATE_OP",#N/A,FALSE,"TAB13APP";"STATE_GDP",#N/A,FALSE,"TAB14APP";"TAXREV",#N/A,FALSE,"TAB15APP";"CURREXP",#N/A,FALSE,"TAB16APP";"PEF",#N/A,FALSE,"TAB17APP";"PEF_GDP",#N/A,FALSE,"TAB18APP";"PENSION_AVG",#N/A,FALSE,"TAB19APP";"BENEFIT_UNEMP",#N/A,FALSE,"TAB20APP"}</definedName>
    <definedName name="SR" localSheetId="31" hidden="1">{"CONSOLIDATED",#N/A,FALSE,"TAB2";"CONSOL_GDP",#N/A,FALSE,"TAB3";"STATE_OP",#N/A,FALSE,"TAB13APP";"STATE_GDP",#N/A,FALSE,"TAB14APP";"TAXREV",#N/A,FALSE,"TAB15APP";"CURREXP",#N/A,FALSE,"TAB16APP";"PEF",#N/A,FALSE,"TAB17APP";"PEF_GDP",#N/A,FALSE,"TAB18APP";"PENSION_AVG",#N/A,FALSE,"TAB19APP";"BENEFIT_UNEMP",#N/A,FALSE,"TAB20APP"}</definedName>
    <definedName name="SR" localSheetId="32" hidden="1">{"CONSOLIDATED",#N/A,FALSE,"TAB2";"CONSOL_GDP",#N/A,FALSE,"TAB3";"STATE_OP",#N/A,FALSE,"TAB13APP";"STATE_GDP",#N/A,FALSE,"TAB14APP";"TAXREV",#N/A,FALSE,"TAB15APP";"CURREXP",#N/A,FALSE,"TAB16APP";"PEF",#N/A,FALSE,"TAB17APP";"PEF_GDP",#N/A,FALSE,"TAB18APP";"PENSION_AVG",#N/A,FALSE,"TAB19APP";"BENEFIT_UNEMP",#N/A,FALSE,"TAB20APP"}</definedName>
    <definedName name="SR" localSheetId="34" hidden="1">{"CONSOLIDATED",#N/A,FALSE,"TAB2";"CONSOL_GDP",#N/A,FALSE,"TAB3";"STATE_OP",#N/A,FALSE,"TAB13APP";"STATE_GDP",#N/A,FALSE,"TAB14APP";"TAXREV",#N/A,FALSE,"TAB15APP";"CURREXP",#N/A,FALSE,"TAB16APP";"PEF",#N/A,FALSE,"TAB17APP";"PEF_GDP",#N/A,FALSE,"TAB18APP";"PENSION_AVG",#N/A,FALSE,"TAB19APP";"BENEFIT_UNEMP",#N/A,FALSE,"TAB20APP"}</definedName>
    <definedName name="SR" localSheetId="35" hidden="1">{"CONSOLIDATED",#N/A,FALSE,"TAB2";"CONSOL_GDP",#N/A,FALSE,"TAB3";"STATE_OP",#N/A,FALSE,"TAB13APP";"STATE_GDP",#N/A,FALSE,"TAB14APP";"TAXREV",#N/A,FALSE,"TAB15APP";"CURREXP",#N/A,FALSE,"TAB16APP";"PEF",#N/A,FALSE,"TAB17APP";"PEF_GDP",#N/A,FALSE,"TAB18APP";"PENSION_AVG",#N/A,FALSE,"TAB19APP";"BENEFIT_UNEMP",#N/A,FALSE,"TAB20APP"}</definedName>
    <definedName name="SR" localSheetId="36" hidden="1">{"CONSOLIDATED",#N/A,FALSE,"TAB2";"CONSOL_GDP",#N/A,FALSE,"TAB3";"STATE_OP",#N/A,FALSE,"TAB13APP";"STATE_GDP",#N/A,FALSE,"TAB14APP";"TAXREV",#N/A,FALSE,"TAB15APP";"CURREXP",#N/A,FALSE,"TAB16APP";"PEF",#N/A,FALSE,"TAB17APP";"PEF_GDP",#N/A,FALSE,"TAB18APP";"PENSION_AVG",#N/A,FALSE,"TAB19APP";"BENEFIT_UNEMP",#N/A,FALSE,"TAB20APP"}</definedName>
    <definedName name="SR" localSheetId="37" hidden="1">{"CONSOLIDATED",#N/A,FALSE,"TAB2";"CONSOL_GDP",#N/A,FALSE,"TAB3";"STATE_OP",#N/A,FALSE,"TAB13APP";"STATE_GDP",#N/A,FALSE,"TAB14APP";"TAXREV",#N/A,FALSE,"TAB15APP";"CURREXP",#N/A,FALSE,"TAB16APP";"PEF",#N/A,FALSE,"TAB17APP";"PEF_GDP",#N/A,FALSE,"TAB18APP";"PENSION_AVG",#N/A,FALSE,"TAB19APP";"BENEFIT_UNEMP",#N/A,FALSE,"TAB20APP"}</definedName>
    <definedName name="SR" localSheetId="39" hidden="1">{"CONSOLIDATED",#N/A,FALSE,"TAB2";"CONSOL_GDP",#N/A,FALSE,"TAB3";"STATE_OP",#N/A,FALSE,"TAB13APP";"STATE_GDP",#N/A,FALSE,"TAB14APP";"TAXREV",#N/A,FALSE,"TAB15APP";"CURREXP",#N/A,FALSE,"TAB16APP";"PEF",#N/A,FALSE,"TAB17APP";"PEF_GDP",#N/A,FALSE,"TAB18APP";"PENSION_AVG",#N/A,FALSE,"TAB19APP";"BENEFIT_UNEMP",#N/A,FALSE,"TAB20APP"}</definedName>
    <definedName name="SR" localSheetId="42" hidden="1">{"CONSOLIDATED",#N/A,FALSE,"TAB2";"CONSOL_GDP",#N/A,FALSE,"TAB3";"STATE_OP",#N/A,FALSE,"TAB13APP";"STATE_GDP",#N/A,FALSE,"TAB14APP";"TAXREV",#N/A,FALSE,"TAB15APP";"CURREXP",#N/A,FALSE,"TAB16APP";"PEF",#N/A,FALSE,"TAB17APP";"PEF_GDP",#N/A,FALSE,"TAB18APP";"PENSION_AVG",#N/A,FALSE,"TAB19APP";"BENEFIT_UNEMP",#N/A,FALSE,"TAB20APP"}</definedName>
    <definedName name="SR" localSheetId="5" hidden="1">{"CONSOLIDATED",#N/A,FALSE,"TAB2";"CONSOL_GDP",#N/A,FALSE,"TAB3";"STATE_OP",#N/A,FALSE,"TAB13APP";"STATE_GDP",#N/A,FALSE,"TAB14APP";"TAXREV",#N/A,FALSE,"TAB15APP";"CURREXP",#N/A,FALSE,"TAB16APP";"PEF",#N/A,FALSE,"TAB17APP";"PEF_GDP",#N/A,FALSE,"TAB18APP";"PENSION_AVG",#N/A,FALSE,"TAB19APP";"BENEFIT_UNEMP",#N/A,FALSE,"TAB20APP"}</definedName>
    <definedName name="SR" localSheetId="46" hidden="1">{"CONSOLIDATED",#N/A,FALSE,"TAB2";"CONSOL_GDP",#N/A,FALSE,"TAB3";"STATE_OP",#N/A,FALSE,"TAB13APP";"STATE_GDP",#N/A,FALSE,"TAB14APP";"TAXREV",#N/A,FALSE,"TAB15APP";"CURREXP",#N/A,FALSE,"TAB16APP";"PEF",#N/A,FALSE,"TAB17APP";"PEF_GDP",#N/A,FALSE,"TAB18APP";"PENSION_AVG",#N/A,FALSE,"TAB19APP";"BENEFIT_UNEMP",#N/A,FALSE,"TAB20APP"}</definedName>
    <definedName name="SR" localSheetId="48" hidden="1">{"CONSOLIDATED",#N/A,FALSE,"TAB2";"CONSOL_GDP",#N/A,FALSE,"TAB3";"STATE_OP",#N/A,FALSE,"TAB13APP";"STATE_GDP",#N/A,FALSE,"TAB14APP";"TAXREV",#N/A,FALSE,"TAB15APP";"CURREXP",#N/A,FALSE,"TAB16APP";"PEF",#N/A,FALSE,"TAB17APP";"PEF_GDP",#N/A,FALSE,"TAB18APP";"PENSION_AVG",#N/A,FALSE,"TAB19APP";"BENEFIT_UNEMP",#N/A,FALSE,"TAB20APP"}</definedName>
    <definedName name="SR" localSheetId="49" hidden="1">{"CONSOLIDATED",#N/A,FALSE,"TAB2";"CONSOL_GDP",#N/A,FALSE,"TAB3";"STATE_OP",#N/A,FALSE,"TAB13APP";"STATE_GDP",#N/A,FALSE,"TAB14APP";"TAXREV",#N/A,FALSE,"TAB15APP";"CURREXP",#N/A,FALSE,"TAB16APP";"PEF",#N/A,FALSE,"TAB17APP";"PEF_GDP",#N/A,FALSE,"TAB18APP";"PENSION_AVG",#N/A,FALSE,"TAB19APP";"BENEFIT_UNEMP",#N/A,FALSE,"TAB20APP"}</definedName>
    <definedName name="SR" hidden="1">{"CONSOLIDATED",#N/A,FALSE,"TAB2";"CONSOL_GDP",#N/A,FALSE,"TAB3";"STATE_OP",#N/A,FALSE,"TAB13APP";"STATE_GDP",#N/A,FALSE,"TAB14APP";"TAXREV",#N/A,FALSE,"TAB15APP";"CURREXP",#N/A,FALSE,"TAB16APP";"PEF",#N/A,FALSE,"TAB17APP";"PEF_GDP",#N/A,FALSE,"TAB18APP";"PENSION_AVG",#N/A,FALSE,"TAB19APP";"BENEFIT_UNEMP",#N/A,FALSE,"TAB20APP"}</definedName>
    <definedName name="sraff" localSheetId="23" hidden="1">{"CBA",#N/A,FALSE,"TAB4";"MS",#N/A,FALSE,"TAB5";"BANKLOANS",#N/A,FALSE,"TAB21APP ";"INTEREST",#N/A,FALSE,"TAB22APP"}</definedName>
    <definedName name="sraff" localSheetId="27" hidden="1">{"CBA",#N/A,FALSE,"TAB4";"MS",#N/A,FALSE,"TAB5";"BANKLOANS",#N/A,FALSE,"TAB21APP ";"INTEREST",#N/A,FALSE,"TAB22APP"}</definedName>
    <definedName name="sraff" localSheetId="31" hidden="1">{"CBA",#N/A,FALSE,"TAB4";"MS",#N/A,FALSE,"TAB5";"BANKLOANS",#N/A,FALSE,"TAB21APP ";"INTEREST",#N/A,FALSE,"TAB22APP"}</definedName>
    <definedName name="sraff" localSheetId="32" hidden="1">{"CBA",#N/A,FALSE,"TAB4";"MS",#N/A,FALSE,"TAB5";"BANKLOANS",#N/A,FALSE,"TAB21APP ";"INTEREST",#N/A,FALSE,"TAB22APP"}</definedName>
    <definedName name="sraff" localSheetId="34" hidden="1">{"CBA",#N/A,FALSE,"TAB4";"MS",#N/A,FALSE,"TAB5";"BANKLOANS",#N/A,FALSE,"TAB21APP ";"INTEREST",#N/A,FALSE,"TAB22APP"}</definedName>
    <definedName name="sraff" localSheetId="35" hidden="1">{"CBA",#N/A,FALSE,"TAB4";"MS",#N/A,FALSE,"TAB5";"BANKLOANS",#N/A,FALSE,"TAB21APP ";"INTEREST",#N/A,FALSE,"TAB22APP"}</definedName>
    <definedName name="sraff" localSheetId="36" hidden="1">{"CBA",#N/A,FALSE,"TAB4";"MS",#N/A,FALSE,"TAB5";"BANKLOANS",#N/A,FALSE,"TAB21APP ";"INTEREST",#N/A,FALSE,"TAB22APP"}</definedName>
    <definedName name="sraff" localSheetId="37" hidden="1">{"CBA",#N/A,FALSE,"TAB4";"MS",#N/A,FALSE,"TAB5";"BANKLOANS",#N/A,FALSE,"TAB21APP ";"INTEREST",#N/A,FALSE,"TAB22APP"}</definedName>
    <definedName name="sraff" localSheetId="39" hidden="1">{"CBA",#N/A,FALSE,"TAB4";"MS",#N/A,FALSE,"TAB5";"BANKLOANS",#N/A,FALSE,"TAB21APP ";"INTEREST",#N/A,FALSE,"TAB22APP"}</definedName>
    <definedName name="sraff" localSheetId="42" hidden="1">{"CBA",#N/A,FALSE,"TAB4";"MS",#N/A,FALSE,"TAB5";"BANKLOANS",#N/A,FALSE,"TAB21APP ";"INTEREST",#N/A,FALSE,"TAB22APP"}</definedName>
    <definedName name="sraff" localSheetId="5" hidden="1">{"CBA",#N/A,FALSE,"TAB4";"MS",#N/A,FALSE,"TAB5";"BANKLOANS",#N/A,FALSE,"TAB21APP ";"INTEREST",#N/A,FALSE,"TAB22APP"}</definedName>
    <definedName name="sraff" localSheetId="46" hidden="1">{"CBA",#N/A,FALSE,"TAB4";"MS",#N/A,FALSE,"TAB5";"BANKLOANS",#N/A,FALSE,"TAB21APP ";"INTEREST",#N/A,FALSE,"TAB22APP"}</definedName>
    <definedName name="sraff" localSheetId="48" hidden="1">{"CBA",#N/A,FALSE,"TAB4";"MS",#N/A,FALSE,"TAB5";"BANKLOANS",#N/A,FALSE,"TAB21APP ";"INTEREST",#N/A,FALSE,"TAB22APP"}</definedName>
    <definedName name="sraff" localSheetId="49" hidden="1">{"CBA",#N/A,FALSE,"TAB4";"MS",#N/A,FALSE,"TAB5";"BANKLOANS",#N/A,FALSE,"TAB21APP ";"INTEREST",#N/A,FALSE,"TAB22APP"}</definedName>
    <definedName name="sraff" hidden="1">{"CBA",#N/A,FALSE,"TAB4";"MS",#N/A,FALSE,"TAB5";"BANKLOANS",#N/A,FALSE,"TAB21APP ";"INTEREST",#N/A,FALSE,"TAB22APP"}</definedName>
    <definedName name="SRTB_Ro" localSheetId="42">#REF!</definedName>
    <definedName name="SRTB_Ro" localSheetId="48">#REF!</definedName>
    <definedName name="SRTB_Ro" localSheetId="49">#REF!</definedName>
    <definedName name="SRTB_Ro" localSheetId="12">#REF!</definedName>
    <definedName name="SRTB_Ro">#REF!</definedName>
    <definedName name="srv" localSheetId="23"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27"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31"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32"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34"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35"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36"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37"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39"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42"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5"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46"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48"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49" hidden="1">{"CONSOLIDATED",#N/A,FALSE,"TAB2";"CONSOL_GDP",#N/A,FALSE,"TAB3";"STATE_OP",#N/A,FALSE,"TAB13APP";"STATE_GDP",#N/A,FALSE,"TAB14APP";"TAXREV",#N/A,FALSE,"TAB15APP";"CURREXP",#N/A,FALSE,"TAB16APP";"PEF",#N/A,FALSE,"TAB17APP";"PEF_GDP",#N/A,FALSE,"TAB18APP";"PENSION_AVG",#N/A,FALSE,"TAB19APP";"BENEFIT_UNEMP",#N/A,FALSE,"TAB20APP"}</definedName>
    <definedName name="srv" hidden="1">{"CONSOLIDATED",#N/A,FALSE,"TAB2";"CONSOL_GDP",#N/A,FALSE,"TAB3";"STATE_OP",#N/A,FALSE,"TAB13APP";"STATE_GDP",#N/A,FALSE,"TAB14APP";"TAXREV",#N/A,FALSE,"TAB15APP";"CURREXP",#N/A,FALSE,"TAB16APP";"PEF",#N/A,FALSE,"TAB17APP";"PEF_GDP",#N/A,FALSE,"TAB18APP";"PENSION_AVG",#N/A,FALSE,"TAB19APP";"BENEFIT_UNEMP",#N/A,FALSE,"TAB20APP"}</definedName>
    <definedName name="STOP" localSheetId="42">#REF!</definedName>
    <definedName name="STOP" localSheetId="48">#REF!</definedName>
    <definedName name="STOP" localSheetId="49">#REF!</definedName>
    <definedName name="STOP">#REF!</definedName>
    <definedName name="Tabelul_8" localSheetId="24">'T8'!#REF!</definedName>
    <definedName name="Table1" localSheetId="42">#REF!</definedName>
    <definedName name="Table1" localSheetId="48">#REF!</definedName>
    <definedName name="Table1" localSheetId="49">#REF!</definedName>
    <definedName name="Table1">#REF!</definedName>
    <definedName name="Table2" localSheetId="42">#REF!</definedName>
    <definedName name="Table2" localSheetId="48">#REF!</definedName>
    <definedName name="Table2" localSheetId="49">#REF!</definedName>
    <definedName name="Table2">#REF!</definedName>
    <definedName name="teset" localSheetId="23" hidden="1">{#N/A,#N/A,FALSE,"SimInp1";#N/A,#N/A,FALSE,"SimInp2";#N/A,#N/A,FALSE,"SimOut1";#N/A,#N/A,FALSE,"SimOut2";#N/A,#N/A,FALSE,"SimOut3";#N/A,#N/A,FALSE,"SimOut4";#N/A,#N/A,FALSE,"SimOut5"}</definedName>
    <definedName name="teset" localSheetId="27" hidden="1">{#N/A,#N/A,FALSE,"SimInp1";#N/A,#N/A,FALSE,"SimInp2";#N/A,#N/A,FALSE,"SimOut1";#N/A,#N/A,FALSE,"SimOut2";#N/A,#N/A,FALSE,"SimOut3";#N/A,#N/A,FALSE,"SimOut4";#N/A,#N/A,FALSE,"SimOut5"}</definedName>
    <definedName name="teset" localSheetId="31" hidden="1">{#N/A,#N/A,FALSE,"SimInp1";#N/A,#N/A,FALSE,"SimInp2";#N/A,#N/A,FALSE,"SimOut1";#N/A,#N/A,FALSE,"SimOut2";#N/A,#N/A,FALSE,"SimOut3";#N/A,#N/A,FALSE,"SimOut4";#N/A,#N/A,FALSE,"SimOut5"}</definedName>
    <definedName name="teset" localSheetId="32" hidden="1">{#N/A,#N/A,FALSE,"SimInp1";#N/A,#N/A,FALSE,"SimInp2";#N/A,#N/A,FALSE,"SimOut1";#N/A,#N/A,FALSE,"SimOut2";#N/A,#N/A,FALSE,"SimOut3";#N/A,#N/A,FALSE,"SimOut4";#N/A,#N/A,FALSE,"SimOut5"}</definedName>
    <definedName name="teset" localSheetId="34" hidden="1">{#N/A,#N/A,FALSE,"SimInp1";#N/A,#N/A,FALSE,"SimInp2";#N/A,#N/A,FALSE,"SimOut1";#N/A,#N/A,FALSE,"SimOut2";#N/A,#N/A,FALSE,"SimOut3";#N/A,#N/A,FALSE,"SimOut4";#N/A,#N/A,FALSE,"SimOut5"}</definedName>
    <definedName name="teset" localSheetId="35" hidden="1">{#N/A,#N/A,FALSE,"SimInp1";#N/A,#N/A,FALSE,"SimInp2";#N/A,#N/A,FALSE,"SimOut1";#N/A,#N/A,FALSE,"SimOut2";#N/A,#N/A,FALSE,"SimOut3";#N/A,#N/A,FALSE,"SimOut4";#N/A,#N/A,FALSE,"SimOut5"}</definedName>
    <definedName name="teset" localSheetId="36" hidden="1">{#N/A,#N/A,FALSE,"SimInp1";#N/A,#N/A,FALSE,"SimInp2";#N/A,#N/A,FALSE,"SimOut1";#N/A,#N/A,FALSE,"SimOut2";#N/A,#N/A,FALSE,"SimOut3";#N/A,#N/A,FALSE,"SimOut4";#N/A,#N/A,FALSE,"SimOut5"}</definedName>
    <definedName name="teset" localSheetId="37" hidden="1">{#N/A,#N/A,FALSE,"SimInp1";#N/A,#N/A,FALSE,"SimInp2";#N/A,#N/A,FALSE,"SimOut1";#N/A,#N/A,FALSE,"SimOut2";#N/A,#N/A,FALSE,"SimOut3";#N/A,#N/A,FALSE,"SimOut4";#N/A,#N/A,FALSE,"SimOut5"}</definedName>
    <definedName name="teset" localSheetId="39" hidden="1">{#N/A,#N/A,FALSE,"SimInp1";#N/A,#N/A,FALSE,"SimInp2";#N/A,#N/A,FALSE,"SimOut1";#N/A,#N/A,FALSE,"SimOut2";#N/A,#N/A,FALSE,"SimOut3";#N/A,#N/A,FALSE,"SimOut4";#N/A,#N/A,FALSE,"SimOut5"}</definedName>
    <definedName name="teset" localSheetId="42" hidden="1">{#N/A,#N/A,FALSE,"SimInp1";#N/A,#N/A,FALSE,"SimInp2";#N/A,#N/A,FALSE,"SimOut1";#N/A,#N/A,FALSE,"SimOut2";#N/A,#N/A,FALSE,"SimOut3";#N/A,#N/A,FALSE,"SimOut4";#N/A,#N/A,FALSE,"SimOut5"}</definedName>
    <definedName name="teset" localSheetId="5" hidden="1">{#N/A,#N/A,FALSE,"SimInp1";#N/A,#N/A,FALSE,"SimInp2";#N/A,#N/A,FALSE,"SimOut1";#N/A,#N/A,FALSE,"SimOut2";#N/A,#N/A,FALSE,"SimOut3";#N/A,#N/A,FALSE,"SimOut4";#N/A,#N/A,FALSE,"SimOut5"}</definedName>
    <definedName name="teset" localSheetId="46" hidden="1">{#N/A,#N/A,FALSE,"SimInp1";#N/A,#N/A,FALSE,"SimInp2";#N/A,#N/A,FALSE,"SimOut1";#N/A,#N/A,FALSE,"SimOut2";#N/A,#N/A,FALSE,"SimOut3";#N/A,#N/A,FALSE,"SimOut4";#N/A,#N/A,FALSE,"SimOut5"}</definedName>
    <definedName name="teset" localSheetId="48" hidden="1">{#N/A,#N/A,FALSE,"SimInp1";#N/A,#N/A,FALSE,"SimInp2";#N/A,#N/A,FALSE,"SimOut1";#N/A,#N/A,FALSE,"SimOut2";#N/A,#N/A,FALSE,"SimOut3";#N/A,#N/A,FALSE,"SimOut4";#N/A,#N/A,FALSE,"SimOut5"}</definedName>
    <definedName name="teset" localSheetId="49"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st10" localSheetId="23" hidden="1">{"TBILLS_ALL",#N/A,FALSE,"FITB_all"}</definedName>
    <definedName name="test10" localSheetId="27" hidden="1">{"TBILLS_ALL",#N/A,FALSE,"FITB_all"}</definedName>
    <definedName name="test10" localSheetId="31" hidden="1">{"TBILLS_ALL",#N/A,FALSE,"FITB_all"}</definedName>
    <definedName name="test10" localSheetId="32" hidden="1">{"TBILLS_ALL",#N/A,FALSE,"FITB_all"}</definedName>
    <definedName name="test10" localSheetId="34" hidden="1">{"TBILLS_ALL",#N/A,FALSE,"FITB_all"}</definedName>
    <definedName name="test10" localSheetId="35" hidden="1">{"TBILLS_ALL",#N/A,FALSE,"FITB_all"}</definedName>
    <definedName name="test10" localSheetId="36" hidden="1">{"TBILLS_ALL",#N/A,FALSE,"FITB_all"}</definedName>
    <definedName name="test10" localSheetId="37" hidden="1">{"TBILLS_ALL",#N/A,FALSE,"FITB_all"}</definedName>
    <definedName name="test10" localSheetId="39" hidden="1">{"TBILLS_ALL",#N/A,FALSE,"FITB_all"}</definedName>
    <definedName name="test10" localSheetId="42" hidden="1">{"TBILLS_ALL",#N/A,FALSE,"FITB_all"}</definedName>
    <definedName name="test10" localSheetId="5" hidden="1">{"TBILLS_ALL",#N/A,FALSE,"FITB_all"}</definedName>
    <definedName name="test10" localSheetId="46" hidden="1">{"TBILLS_ALL",#N/A,FALSE,"FITB_all"}</definedName>
    <definedName name="test10" localSheetId="48" hidden="1">{"TBILLS_ALL",#N/A,FALSE,"FITB_all"}</definedName>
    <definedName name="test10" localSheetId="49" hidden="1">{"TBILLS_ALL",#N/A,FALSE,"FITB_all"}</definedName>
    <definedName name="test10" hidden="1">{"TBILLS_ALL",#N/A,FALSE,"FITB_all"}</definedName>
    <definedName name="test11" localSheetId="23" hidden="1">{"WEO",#N/A,FALSE,"T"}</definedName>
    <definedName name="test11" localSheetId="27" hidden="1">{"WEO",#N/A,FALSE,"T"}</definedName>
    <definedName name="test11" localSheetId="31" hidden="1">{"WEO",#N/A,FALSE,"T"}</definedName>
    <definedName name="test11" localSheetId="32" hidden="1">{"WEO",#N/A,FALSE,"T"}</definedName>
    <definedName name="test11" localSheetId="34" hidden="1">{"WEO",#N/A,FALSE,"T"}</definedName>
    <definedName name="test11" localSheetId="35" hidden="1">{"WEO",#N/A,FALSE,"T"}</definedName>
    <definedName name="test11" localSheetId="36" hidden="1">{"WEO",#N/A,FALSE,"T"}</definedName>
    <definedName name="test11" localSheetId="37" hidden="1">{"WEO",#N/A,FALSE,"T"}</definedName>
    <definedName name="test11" localSheetId="39" hidden="1">{"WEO",#N/A,FALSE,"T"}</definedName>
    <definedName name="test11" localSheetId="42" hidden="1">{"WEO",#N/A,FALSE,"T"}</definedName>
    <definedName name="test11" localSheetId="5" hidden="1">{"WEO",#N/A,FALSE,"T"}</definedName>
    <definedName name="test11" localSheetId="46" hidden="1">{"WEO",#N/A,FALSE,"T"}</definedName>
    <definedName name="test11" localSheetId="48" hidden="1">{"WEO",#N/A,FALSE,"T"}</definedName>
    <definedName name="test11" localSheetId="49" hidden="1">{"WEO",#N/A,FALSE,"T"}</definedName>
    <definedName name="test11" hidden="1">{"WEO",#N/A,FALSE,"T"}</definedName>
    <definedName name="test12" localSheetId="23" hidden="1">{"partial screen",#N/A,FALSE,"State_Gov't"}</definedName>
    <definedName name="test12" localSheetId="27" hidden="1">{"partial screen",#N/A,FALSE,"State_Gov't"}</definedName>
    <definedName name="test12" localSheetId="31" hidden="1">{"partial screen",#N/A,FALSE,"State_Gov't"}</definedName>
    <definedName name="test12" localSheetId="32" hidden="1">{"partial screen",#N/A,FALSE,"State_Gov't"}</definedName>
    <definedName name="test12" localSheetId="34" hidden="1">{"partial screen",#N/A,FALSE,"State_Gov't"}</definedName>
    <definedName name="test12" localSheetId="35" hidden="1">{"partial screen",#N/A,FALSE,"State_Gov't"}</definedName>
    <definedName name="test12" localSheetId="36" hidden="1">{"partial screen",#N/A,FALSE,"State_Gov't"}</definedName>
    <definedName name="test12" localSheetId="37" hidden="1">{"partial screen",#N/A,FALSE,"State_Gov't"}</definedName>
    <definedName name="test12" localSheetId="39" hidden="1">{"partial screen",#N/A,FALSE,"State_Gov't"}</definedName>
    <definedName name="test12" localSheetId="42" hidden="1">{"partial screen",#N/A,FALSE,"State_Gov't"}</definedName>
    <definedName name="test12" localSheetId="5" hidden="1">{"partial screen",#N/A,FALSE,"State_Gov't"}</definedName>
    <definedName name="test12" localSheetId="46" hidden="1">{"partial screen",#N/A,FALSE,"State_Gov't"}</definedName>
    <definedName name="test12" localSheetId="48" hidden="1">{"partial screen",#N/A,FALSE,"State_Gov't"}</definedName>
    <definedName name="test12" localSheetId="49" hidden="1">{"partial screen",#N/A,FALSE,"State_Gov't"}</definedName>
    <definedName name="test12" hidden="1">{"partial screen",#N/A,FALSE,"State_Gov't"}</definedName>
    <definedName name="test2" localSheetId="23" hidden="1">{"TRADE_COMP",#N/A,FALSE,"TAB23APP";"BOP",#N/A,FALSE,"TAB6";"DOT",#N/A,FALSE,"TAB24APP";"EXTDEBT",#N/A,FALSE,"TAB25APP"}</definedName>
    <definedName name="test2" localSheetId="27" hidden="1">{"TRADE_COMP",#N/A,FALSE,"TAB23APP";"BOP",#N/A,FALSE,"TAB6";"DOT",#N/A,FALSE,"TAB24APP";"EXTDEBT",#N/A,FALSE,"TAB25APP"}</definedName>
    <definedName name="test2" localSheetId="31" hidden="1">{"TRADE_COMP",#N/A,FALSE,"TAB23APP";"BOP",#N/A,FALSE,"TAB6";"DOT",#N/A,FALSE,"TAB24APP";"EXTDEBT",#N/A,FALSE,"TAB25APP"}</definedName>
    <definedName name="test2" localSheetId="32" hidden="1">{"TRADE_COMP",#N/A,FALSE,"TAB23APP";"BOP",#N/A,FALSE,"TAB6";"DOT",#N/A,FALSE,"TAB24APP";"EXTDEBT",#N/A,FALSE,"TAB25APP"}</definedName>
    <definedName name="test2" localSheetId="34" hidden="1">{"TRADE_COMP",#N/A,FALSE,"TAB23APP";"BOP",#N/A,FALSE,"TAB6";"DOT",#N/A,FALSE,"TAB24APP";"EXTDEBT",#N/A,FALSE,"TAB25APP"}</definedName>
    <definedName name="test2" localSheetId="35" hidden="1">{"TRADE_COMP",#N/A,FALSE,"TAB23APP";"BOP",#N/A,FALSE,"TAB6";"DOT",#N/A,FALSE,"TAB24APP";"EXTDEBT",#N/A,FALSE,"TAB25APP"}</definedName>
    <definedName name="test2" localSheetId="36" hidden="1">{"TRADE_COMP",#N/A,FALSE,"TAB23APP";"BOP",#N/A,FALSE,"TAB6";"DOT",#N/A,FALSE,"TAB24APP";"EXTDEBT",#N/A,FALSE,"TAB25APP"}</definedName>
    <definedName name="test2" localSheetId="37" hidden="1">{"TRADE_COMP",#N/A,FALSE,"TAB23APP";"BOP",#N/A,FALSE,"TAB6";"DOT",#N/A,FALSE,"TAB24APP";"EXTDEBT",#N/A,FALSE,"TAB25APP"}</definedName>
    <definedName name="test2" localSheetId="39" hidden="1">{"TRADE_COMP",#N/A,FALSE,"TAB23APP";"BOP",#N/A,FALSE,"TAB6";"DOT",#N/A,FALSE,"TAB24APP";"EXTDEBT",#N/A,FALSE,"TAB25APP"}</definedName>
    <definedName name="test2" localSheetId="42" hidden="1">{"TRADE_COMP",#N/A,FALSE,"TAB23APP";"BOP",#N/A,FALSE,"TAB6";"DOT",#N/A,FALSE,"TAB24APP";"EXTDEBT",#N/A,FALSE,"TAB25APP"}</definedName>
    <definedName name="test2" localSheetId="5" hidden="1">{"TRADE_COMP",#N/A,FALSE,"TAB23APP";"BOP",#N/A,FALSE,"TAB6";"DOT",#N/A,FALSE,"TAB24APP";"EXTDEBT",#N/A,FALSE,"TAB25APP"}</definedName>
    <definedName name="test2" localSheetId="46" hidden="1">{"TRADE_COMP",#N/A,FALSE,"TAB23APP";"BOP",#N/A,FALSE,"TAB6";"DOT",#N/A,FALSE,"TAB24APP";"EXTDEBT",#N/A,FALSE,"TAB25APP"}</definedName>
    <definedName name="test2" localSheetId="48" hidden="1">{"TRADE_COMP",#N/A,FALSE,"TAB23APP";"BOP",#N/A,FALSE,"TAB6";"DOT",#N/A,FALSE,"TAB24APP";"EXTDEBT",#N/A,FALSE,"TAB25APP"}</definedName>
    <definedName name="test2" localSheetId="49" hidden="1">{"TRADE_COMP",#N/A,FALSE,"TAB23APP";"BOP",#N/A,FALSE,"TAB6";"DOT",#N/A,FALSE,"TAB24APP";"EXTDEBT",#N/A,FALSE,"TAB25APP"}</definedName>
    <definedName name="test2" hidden="1">{"TRADE_COMP",#N/A,FALSE,"TAB23APP";"BOP",#N/A,FALSE,"TAB6";"DOT",#N/A,FALSE,"TAB24APP";"EXTDEBT",#N/A,FALSE,"TAB25APP"}</definedName>
    <definedName name="test3" localSheetId="2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2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31"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3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3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3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3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3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3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4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4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4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4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4" localSheetId="23" hidden="1">{"BOP_TAB",#N/A,FALSE,"N";"MIDTERM_TAB",#N/A,FALSE,"O"}</definedName>
    <definedName name="test4" localSheetId="27" hidden="1">{"BOP_TAB",#N/A,FALSE,"N";"MIDTERM_TAB",#N/A,FALSE,"O"}</definedName>
    <definedName name="test4" localSheetId="31" hidden="1">{"BOP_TAB",#N/A,FALSE,"N";"MIDTERM_TAB",#N/A,FALSE,"O"}</definedName>
    <definedName name="test4" localSheetId="32" hidden="1">{"BOP_TAB",#N/A,FALSE,"N";"MIDTERM_TAB",#N/A,FALSE,"O"}</definedName>
    <definedName name="test4" localSheetId="34" hidden="1">{"BOP_TAB",#N/A,FALSE,"N";"MIDTERM_TAB",#N/A,FALSE,"O"}</definedName>
    <definedName name="test4" localSheetId="35" hidden="1">{"BOP_TAB",#N/A,FALSE,"N";"MIDTERM_TAB",#N/A,FALSE,"O"}</definedName>
    <definedName name="test4" localSheetId="36" hidden="1">{"BOP_TAB",#N/A,FALSE,"N";"MIDTERM_TAB",#N/A,FALSE,"O"}</definedName>
    <definedName name="test4" localSheetId="37" hidden="1">{"BOP_TAB",#N/A,FALSE,"N";"MIDTERM_TAB",#N/A,FALSE,"O"}</definedName>
    <definedName name="test4" localSheetId="39" hidden="1">{"BOP_TAB",#N/A,FALSE,"N";"MIDTERM_TAB",#N/A,FALSE,"O"}</definedName>
    <definedName name="test4" localSheetId="42" hidden="1">{"BOP_TAB",#N/A,FALSE,"N";"MIDTERM_TAB",#N/A,FALSE,"O"}</definedName>
    <definedName name="test4" localSheetId="5" hidden="1">{"BOP_TAB",#N/A,FALSE,"N";"MIDTERM_TAB",#N/A,FALSE,"O"}</definedName>
    <definedName name="test4" localSheetId="46" hidden="1">{"BOP_TAB",#N/A,FALSE,"N";"MIDTERM_TAB",#N/A,FALSE,"O"}</definedName>
    <definedName name="test4" localSheetId="48" hidden="1">{"BOP_TAB",#N/A,FALSE,"N";"MIDTERM_TAB",#N/A,FALSE,"O"}</definedName>
    <definedName name="test4" localSheetId="49" hidden="1">{"BOP_TAB",#N/A,FALSE,"N";"MIDTERM_TAB",#N/A,FALSE,"O"}</definedName>
    <definedName name="test4" hidden="1">{"BOP_TAB",#N/A,FALSE,"N";"MIDTERM_TAB",#N/A,FALSE,"O"}</definedName>
    <definedName name="test5" localSheetId="23"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27"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31"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32"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34"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35"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36"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37"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39"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42"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5"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46"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48"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49" hidden="1">{"CONSOLIDATED",#N/A,FALSE,"TAB2";"CONSOL_GDP",#N/A,FALSE,"TAB3";"STATE_OP",#N/A,FALSE,"TAB13APP";"STATE_GDP",#N/A,FALSE,"TAB14APP";"TAXREV",#N/A,FALSE,"TAB15APP";"CURREXP",#N/A,FALSE,"TAB16APP";"PEF",#N/A,FALSE,"TAB17APP";"PEF_GDP",#N/A,FALSE,"TAB18APP";"PENSION_AVG",#N/A,FALSE,"TAB19APP";"BENEFIT_UNEMP",#N/A,FALSE,"TAB20APP"}</definedName>
    <definedName name="test5" hidden="1">{"CONSOLIDATED",#N/A,FALSE,"TAB2";"CONSOL_GDP",#N/A,FALSE,"TAB3";"STATE_OP",#N/A,FALSE,"TAB13APP";"STATE_GDP",#N/A,FALSE,"TAB14APP";"TAXREV",#N/A,FALSE,"TAB15APP";"CURREXP",#N/A,FALSE,"TAB16APP";"PEF",#N/A,FALSE,"TAB17APP";"PEF_GDP",#N/A,FALSE,"TAB18APP";"PENSION_AVG",#N/A,FALSE,"TAB19APP";"BENEFIT_UNEMP",#N/A,FALSE,"TAB20APP"}</definedName>
    <definedName name="test6" localSheetId="23" hidden="1">{"BOP_TAB",#N/A,FALSE,"N";"MIDTERM_TAB",#N/A,FALSE,"O";"FUND_CRED",#N/A,FALSE,"P";"DEBT_TAB1",#N/A,FALSE,"Q";"DEBT_TAB2",#N/A,FALSE,"Q";"FORFIN_TAB1",#N/A,FALSE,"R";"FORFIN_TAB2",#N/A,FALSE,"R";"BOP_ANALY",#N/A,FALSE,"U"}</definedName>
    <definedName name="test6" localSheetId="27" hidden="1">{"BOP_TAB",#N/A,FALSE,"N";"MIDTERM_TAB",#N/A,FALSE,"O";"FUND_CRED",#N/A,FALSE,"P";"DEBT_TAB1",#N/A,FALSE,"Q";"DEBT_TAB2",#N/A,FALSE,"Q";"FORFIN_TAB1",#N/A,FALSE,"R";"FORFIN_TAB2",#N/A,FALSE,"R";"BOP_ANALY",#N/A,FALSE,"U"}</definedName>
    <definedName name="test6" localSheetId="31" hidden="1">{"BOP_TAB",#N/A,FALSE,"N";"MIDTERM_TAB",#N/A,FALSE,"O";"FUND_CRED",#N/A,FALSE,"P";"DEBT_TAB1",#N/A,FALSE,"Q";"DEBT_TAB2",#N/A,FALSE,"Q";"FORFIN_TAB1",#N/A,FALSE,"R";"FORFIN_TAB2",#N/A,FALSE,"R";"BOP_ANALY",#N/A,FALSE,"U"}</definedName>
    <definedName name="test6" localSheetId="32" hidden="1">{"BOP_TAB",#N/A,FALSE,"N";"MIDTERM_TAB",#N/A,FALSE,"O";"FUND_CRED",#N/A,FALSE,"P";"DEBT_TAB1",#N/A,FALSE,"Q";"DEBT_TAB2",#N/A,FALSE,"Q";"FORFIN_TAB1",#N/A,FALSE,"R";"FORFIN_TAB2",#N/A,FALSE,"R";"BOP_ANALY",#N/A,FALSE,"U"}</definedName>
    <definedName name="test6" localSheetId="34" hidden="1">{"BOP_TAB",#N/A,FALSE,"N";"MIDTERM_TAB",#N/A,FALSE,"O";"FUND_CRED",#N/A,FALSE,"P";"DEBT_TAB1",#N/A,FALSE,"Q";"DEBT_TAB2",#N/A,FALSE,"Q";"FORFIN_TAB1",#N/A,FALSE,"R";"FORFIN_TAB2",#N/A,FALSE,"R";"BOP_ANALY",#N/A,FALSE,"U"}</definedName>
    <definedName name="test6" localSheetId="35" hidden="1">{"BOP_TAB",#N/A,FALSE,"N";"MIDTERM_TAB",#N/A,FALSE,"O";"FUND_CRED",#N/A,FALSE,"P";"DEBT_TAB1",#N/A,FALSE,"Q";"DEBT_TAB2",#N/A,FALSE,"Q";"FORFIN_TAB1",#N/A,FALSE,"R";"FORFIN_TAB2",#N/A,FALSE,"R";"BOP_ANALY",#N/A,FALSE,"U"}</definedName>
    <definedName name="test6" localSheetId="36" hidden="1">{"BOP_TAB",#N/A,FALSE,"N";"MIDTERM_TAB",#N/A,FALSE,"O";"FUND_CRED",#N/A,FALSE,"P";"DEBT_TAB1",#N/A,FALSE,"Q";"DEBT_TAB2",#N/A,FALSE,"Q";"FORFIN_TAB1",#N/A,FALSE,"R";"FORFIN_TAB2",#N/A,FALSE,"R";"BOP_ANALY",#N/A,FALSE,"U"}</definedName>
    <definedName name="test6" localSheetId="37" hidden="1">{"BOP_TAB",#N/A,FALSE,"N";"MIDTERM_TAB",#N/A,FALSE,"O";"FUND_CRED",#N/A,FALSE,"P";"DEBT_TAB1",#N/A,FALSE,"Q";"DEBT_TAB2",#N/A,FALSE,"Q";"FORFIN_TAB1",#N/A,FALSE,"R";"FORFIN_TAB2",#N/A,FALSE,"R";"BOP_ANALY",#N/A,FALSE,"U"}</definedName>
    <definedName name="test6" localSheetId="39" hidden="1">{"BOP_TAB",#N/A,FALSE,"N";"MIDTERM_TAB",#N/A,FALSE,"O";"FUND_CRED",#N/A,FALSE,"P";"DEBT_TAB1",#N/A,FALSE,"Q";"DEBT_TAB2",#N/A,FALSE,"Q";"FORFIN_TAB1",#N/A,FALSE,"R";"FORFIN_TAB2",#N/A,FALSE,"R";"BOP_ANALY",#N/A,FALSE,"U"}</definedName>
    <definedName name="test6" localSheetId="42" hidden="1">{"BOP_TAB",#N/A,FALSE,"N";"MIDTERM_TAB",#N/A,FALSE,"O";"FUND_CRED",#N/A,FALSE,"P";"DEBT_TAB1",#N/A,FALSE,"Q";"DEBT_TAB2",#N/A,FALSE,"Q";"FORFIN_TAB1",#N/A,FALSE,"R";"FORFIN_TAB2",#N/A,FALSE,"R";"BOP_ANALY",#N/A,FALSE,"U"}</definedName>
    <definedName name="test6" localSheetId="5" hidden="1">{"BOP_TAB",#N/A,FALSE,"N";"MIDTERM_TAB",#N/A,FALSE,"O";"FUND_CRED",#N/A,FALSE,"P";"DEBT_TAB1",#N/A,FALSE,"Q";"DEBT_TAB2",#N/A,FALSE,"Q";"FORFIN_TAB1",#N/A,FALSE,"R";"FORFIN_TAB2",#N/A,FALSE,"R";"BOP_ANALY",#N/A,FALSE,"U"}</definedName>
    <definedName name="test6" localSheetId="46" hidden="1">{"BOP_TAB",#N/A,FALSE,"N";"MIDTERM_TAB",#N/A,FALSE,"O";"FUND_CRED",#N/A,FALSE,"P";"DEBT_TAB1",#N/A,FALSE,"Q";"DEBT_TAB2",#N/A,FALSE,"Q";"FORFIN_TAB1",#N/A,FALSE,"R";"FORFIN_TAB2",#N/A,FALSE,"R";"BOP_ANALY",#N/A,FALSE,"U"}</definedName>
    <definedName name="test6" localSheetId="48" hidden="1">{"BOP_TAB",#N/A,FALSE,"N";"MIDTERM_TAB",#N/A,FALSE,"O";"FUND_CRED",#N/A,FALSE,"P";"DEBT_TAB1",#N/A,FALSE,"Q";"DEBT_TAB2",#N/A,FALSE,"Q";"FORFIN_TAB1",#N/A,FALSE,"R";"FORFIN_TAB2",#N/A,FALSE,"R";"BOP_ANALY",#N/A,FALSE,"U"}</definedName>
    <definedName name="test6" localSheetId="49" hidden="1">{"BOP_TAB",#N/A,FALSE,"N";"MIDTERM_TAB",#N/A,FALSE,"O";"FUND_CRED",#N/A,FALSE,"P";"DEBT_TAB1",#N/A,FALSE,"Q";"DEBT_TAB2",#N/A,FALSE,"Q";"FORFIN_TAB1",#N/A,FALSE,"R";"FORFIN_TAB2",#N/A,FALSE,"R";"BOP_ANALY",#N/A,FALSE,"U"}</definedName>
    <definedName name="test6" hidden="1">{"BOP_TAB",#N/A,FALSE,"N";"MIDTERM_TAB",#N/A,FALSE,"O";"FUND_CRED",#N/A,FALSE,"P";"DEBT_TAB1",#N/A,FALSE,"Q";"DEBT_TAB2",#N/A,FALSE,"Q";"FORFIN_TAB1",#N/A,FALSE,"R";"FORFIN_TAB2",#N/A,FALSE,"R";"BOP_ANALY",#N/A,FALSE,"U"}</definedName>
    <definedName name="test7" localSheetId="23" hidden="1">{"TAB_2",#N/A,FALSE,"A";"DOC",#N/A,FALSE,"DOC";"TAB6_SRBP",#N/A,FALSE,"SR-BP (2)";"TAB_6",#N/A,FALSE,"A";"TAB6_SRBP",#N/A,FALSE,"SR-BP (2)";"SFUNDREV",#N/A,FALSE,"S.Fund Rev";"Tab_arrears",#N/A,FALSE,"Sheet2";"SR_REVEXP",#N/A,FALSE,"Sheet3"}</definedName>
    <definedName name="test7" localSheetId="27" hidden="1">{"TAB_2",#N/A,FALSE,"A";"DOC",#N/A,FALSE,"DOC";"TAB6_SRBP",#N/A,FALSE,"SR-BP (2)";"TAB_6",#N/A,FALSE,"A";"TAB6_SRBP",#N/A,FALSE,"SR-BP (2)";"SFUNDREV",#N/A,FALSE,"S.Fund Rev";"Tab_arrears",#N/A,FALSE,"Sheet2";"SR_REVEXP",#N/A,FALSE,"Sheet3"}</definedName>
    <definedName name="test7" localSheetId="31" hidden="1">{"TAB_2",#N/A,FALSE,"A";"DOC",#N/A,FALSE,"DOC";"TAB6_SRBP",#N/A,FALSE,"SR-BP (2)";"TAB_6",#N/A,FALSE,"A";"TAB6_SRBP",#N/A,FALSE,"SR-BP (2)";"SFUNDREV",#N/A,FALSE,"S.Fund Rev";"Tab_arrears",#N/A,FALSE,"Sheet2";"SR_REVEXP",#N/A,FALSE,"Sheet3"}</definedName>
    <definedName name="test7" localSheetId="32" hidden="1">{"TAB_2",#N/A,FALSE,"A";"DOC",#N/A,FALSE,"DOC";"TAB6_SRBP",#N/A,FALSE,"SR-BP (2)";"TAB_6",#N/A,FALSE,"A";"TAB6_SRBP",#N/A,FALSE,"SR-BP (2)";"SFUNDREV",#N/A,FALSE,"S.Fund Rev";"Tab_arrears",#N/A,FALSE,"Sheet2";"SR_REVEXP",#N/A,FALSE,"Sheet3"}</definedName>
    <definedName name="test7" localSheetId="34" hidden="1">{"TAB_2",#N/A,FALSE,"A";"DOC",#N/A,FALSE,"DOC";"TAB6_SRBP",#N/A,FALSE,"SR-BP (2)";"TAB_6",#N/A,FALSE,"A";"TAB6_SRBP",#N/A,FALSE,"SR-BP (2)";"SFUNDREV",#N/A,FALSE,"S.Fund Rev";"Tab_arrears",#N/A,FALSE,"Sheet2";"SR_REVEXP",#N/A,FALSE,"Sheet3"}</definedName>
    <definedName name="test7" localSheetId="35" hidden="1">{"TAB_2",#N/A,FALSE,"A";"DOC",#N/A,FALSE,"DOC";"TAB6_SRBP",#N/A,FALSE,"SR-BP (2)";"TAB_6",#N/A,FALSE,"A";"TAB6_SRBP",#N/A,FALSE,"SR-BP (2)";"SFUNDREV",#N/A,FALSE,"S.Fund Rev";"Tab_arrears",#N/A,FALSE,"Sheet2";"SR_REVEXP",#N/A,FALSE,"Sheet3"}</definedName>
    <definedName name="test7" localSheetId="36" hidden="1">{"TAB_2",#N/A,FALSE,"A";"DOC",#N/A,FALSE,"DOC";"TAB6_SRBP",#N/A,FALSE,"SR-BP (2)";"TAB_6",#N/A,FALSE,"A";"TAB6_SRBP",#N/A,FALSE,"SR-BP (2)";"SFUNDREV",#N/A,FALSE,"S.Fund Rev";"Tab_arrears",#N/A,FALSE,"Sheet2";"SR_REVEXP",#N/A,FALSE,"Sheet3"}</definedName>
    <definedName name="test7" localSheetId="37" hidden="1">{"TAB_2",#N/A,FALSE,"A";"DOC",#N/A,FALSE,"DOC";"TAB6_SRBP",#N/A,FALSE,"SR-BP (2)";"TAB_6",#N/A,FALSE,"A";"TAB6_SRBP",#N/A,FALSE,"SR-BP (2)";"SFUNDREV",#N/A,FALSE,"S.Fund Rev";"Tab_arrears",#N/A,FALSE,"Sheet2";"SR_REVEXP",#N/A,FALSE,"Sheet3"}</definedName>
    <definedName name="test7" localSheetId="39" hidden="1">{"TAB_2",#N/A,FALSE,"A";"DOC",#N/A,FALSE,"DOC";"TAB6_SRBP",#N/A,FALSE,"SR-BP (2)";"TAB_6",#N/A,FALSE,"A";"TAB6_SRBP",#N/A,FALSE,"SR-BP (2)";"SFUNDREV",#N/A,FALSE,"S.Fund Rev";"Tab_arrears",#N/A,FALSE,"Sheet2";"SR_REVEXP",#N/A,FALSE,"Sheet3"}</definedName>
    <definedName name="test7" localSheetId="42" hidden="1">{"TAB_2",#N/A,FALSE,"A";"DOC",#N/A,FALSE,"DOC";"TAB6_SRBP",#N/A,FALSE,"SR-BP (2)";"TAB_6",#N/A,FALSE,"A";"TAB6_SRBP",#N/A,FALSE,"SR-BP (2)";"SFUNDREV",#N/A,FALSE,"S.Fund Rev";"Tab_arrears",#N/A,FALSE,"Sheet2";"SR_REVEXP",#N/A,FALSE,"Sheet3"}</definedName>
    <definedName name="test7" localSheetId="5" hidden="1">{"TAB_2",#N/A,FALSE,"A";"DOC",#N/A,FALSE,"DOC";"TAB6_SRBP",#N/A,FALSE,"SR-BP (2)";"TAB_6",#N/A,FALSE,"A";"TAB6_SRBP",#N/A,FALSE,"SR-BP (2)";"SFUNDREV",#N/A,FALSE,"S.Fund Rev";"Tab_arrears",#N/A,FALSE,"Sheet2";"SR_REVEXP",#N/A,FALSE,"Sheet3"}</definedName>
    <definedName name="test7" localSheetId="46" hidden="1">{"TAB_2",#N/A,FALSE,"A";"DOC",#N/A,FALSE,"DOC";"TAB6_SRBP",#N/A,FALSE,"SR-BP (2)";"TAB_6",#N/A,FALSE,"A";"TAB6_SRBP",#N/A,FALSE,"SR-BP (2)";"SFUNDREV",#N/A,FALSE,"S.Fund Rev";"Tab_arrears",#N/A,FALSE,"Sheet2";"SR_REVEXP",#N/A,FALSE,"Sheet3"}</definedName>
    <definedName name="test7" localSheetId="48" hidden="1">{"TAB_2",#N/A,FALSE,"A";"DOC",#N/A,FALSE,"DOC";"TAB6_SRBP",#N/A,FALSE,"SR-BP (2)";"TAB_6",#N/A,FALSE,"A";"TAB6_SRBP",#N/A,FALSE,"SR-BP (2)";"SFUNDREV",#N/A,FALSE,"S.Fund Rev";"Tab_arrears",#N/A,FALSE,"Sheet2";"SR_REVEXP",#N/A,FALSE,"Sheet3"}</definedName>
    <definedName name="test7" localSheetId="49" hidden="1">{"TAB_2",#N/A,FALSE,"A";"DOC",#N/A,FALSE,"DOC";"TAB6_SRBP",#N/A,FALSE,"SR-BP (2)";"TAB_6",#N/A,FALSE,"A";"TAB6_SRBP",#N/A,FALSE,"SR-BP (2)";"SFUNDREV",#N/A,FALSE,"S.Fund Rev";"Tab_arrears",#N/A,FALSE,"Sheet2";"SR_REVEXP",#N/A,FALSE,"Sheet3"}</definedName>
    <definedName name="test7" hidden="1">{"TAB_2",#N/A,FALSE,"A";"DOC",#N/A,FALSE,"DOC";"TAB6_SRBP",#N/A,FALSE,"SR-BP (2)";"TAB_6",#N/A,FALSE,"A";"TAB6_SRBP",#N/A,FALSE,"SR-BP (2)";"SFUNDREV",#N/A,FALSE,"S.Fund Rev";"Tab_arrears",#N/A,FALSE,"Sheet2";"SR_REVEXP",#N/A,FALSE,"Sheet3"}</definedName>
    <definedName name="test8" localSheetId="23" hidden="1">{"MONA",#N/A,FALSE,"S"}</definedName>
    <definedName name="test8" localSheetId="27" hidden="1">{"MONA",#N/A,FALSE,"S"}</definedName>
    <definedName name="test8" localSheetId="31" hidden="1">{"MONA",#N/A,FALSE,"S"}</definedName>
    <definedName name="test8" localSheetId="32" hidden="1">{"MONA",#N/A,FALSE,"S"}</definedName>
    <definedName name="test8" localSheetId="34" hidden="1">{"MONA",#N/A,FALSE,"S"}</definedName>
    <definedName name="test8" localSheetId="35" hidden="1">{"MONA",#N/A,FALSE,"S"}</definedName>
    <definedName name="test8" localSheetId="36" hidden="1">{"MONA",#N/A,FALSE,"S"}</definedName>
    <definedName name="test8" localSheetId="37" hidden="1">{"MONA",#N/A,FALSE,"S"}</definedName>
    <definedName name="test8" localSheetId="39" hidden="1">{"MONA",#N/A,FALSE,"S"}</definedName>
    <definedName name="test8" localSheetId="42" hidden="1">{"MONA",#N/A,FALSE,"S"}</definedName>
    <definedName name="test8" localSheetId="5" hidden="1">{"MONA",#N/A,FALSE,"S"}</definedName>
    <definedName name="test8" localSheetId="46" hidden="1">{"MONA",#N/A,FALSE,"S"}</definedName>
    <definedName name="test8" localSheetId="48" hidden="1">{"MONA",#N/A,FALSE,"S"}</definedName>
    <definedName name="test8" localSheetId="49" hidden="1">{"MONA",#N/A,FALSE,"S"}</definedName>
    <definedName name="test8" hidden="1">{"MONA",#N/A,FALSE,"S"}</definedName>
    <definedName name="test9" localSheetId="23" hidden="1">{"partial screen",#N/A,FALSE,"State_Gov't"}</definedName>
    <definedName name="test9" localSheetId="27" hidden="1">{"partial screen",#N/A,FALSE,"State_Gov't"}</definedName>
    <definedName name="test9" localSheetId="31" hidden="1">{"partial screen",#N/A,FALSE,"State_Gov't"}</definedName>
    <definedName name="test9" localSheetId="32" hidden="1">{"partial screen",#N/A,FALSE,"State_Gov't"}</definedName>
    <definedName name="test9" localSheetId="34" hidden="1">{"partial screen",#N/A,FALSE,"State_Gov't"}</definedName>
    <definedName name="test9" localSheetId="35" hidden="1">{"partial screen",#N/A,FALSE,"State_Gov't"}</definedName>
    <definedName name="test9" localSheetId="36" hidden="1">{"partial screen",#N/A,FALSE,"State_Gov't"}</definedName>
    <definedName name="test9" localSheetId="37" hidden="1">{"partial screen",#N/A,FALSE,"State_Gov't"}</definedName>
    <definedName name="test9" localSheetId="39" hidden="1">{"partial screen",#N/A,FALSE,"State_Gov't"}</definedName>
    <definedName name="test9" localSheetId="42" hidden="1">{"partial screen",#N/A,FALSE,"State_Gov't"}</definedName>
    <definedName name="test9" localSheetId="5" hidden="1">{"partial screen",#N/A,FALSE,"State_Gov't"}</definedName>
    <definedName name="test9" localSheetId="46" hidden="1">{"partial screen",#N/A,FALSE,"State_Gov't"}</definedName>
    <definedName name="test9" localSheetId="48" hidden="1">{"partial screen",#N/A,FALSE,"State_Gov't"}</definedName>
    <definedName name="test9" localSheetId="49" hidden="1">{"partial screen",#N/A,FALSE,"State_Gov't"}</definedName>
    <definedName name="test9" hidden="1">{"partial screen",#N/A,FALSE,"State_Gov't"}</definedName>
    <definedName name="ts" localSheetId="23" hidden="1">{"CBA",#N/A,FALSE,"TAB4";"MS",#N/A,FALSE,"TAB5";"BANKLOANS",#N/A,FALSE,"TAB21APP ";"INTEREST",#N/A,FALSE,"TAB22APP"}</definedName>
    <definedName name="ts" localSheetId="27" hidden="1">{"CBA",#N/A,FALSE,"TAB4";"MS",#N/A,FALSE,"TAB5";"BANKLOANS",#N/A,FALSE,"TAB21APP ";"INTEREST",#N/A,FALSE,"TAB22APP"}</definedName>
    <definedName name="ts" localSheetId="31" hidden="1">{"CBA",#N/A,FALSE,"TAB4";"MS",#N/A,FALSE,"TAB5";"BANKLOANS",#N/A,FALSE,"TAB21APP ";"INTEREST",#N/A,FALSE,"TAB22APP"}</definedName>
    <definedName name="ts" localSheetId="32" hidden="1">{"CBA",#N/A,FALSE,"TAB4";"MS",#N/A,FALSE,"TAB5";"BANKLOANS",#N/A,FALSE,"TAB21APP ";"INTEREST",#N/A,FALSE,"TAB22APP"}</definedName>
    <definedName name="ts" localSheetId="34" hidden="1">{"CBA",#N/A,FALSE,"TAB4";"MS",#N/A,FALSE,"TAB5";"BANKLOANS",#N/A,FALSE,"TAB21APP ";"INTEREST",#N/A,FALSE,"TAB22APP"}</definedName>
    <definedName name="ts" localSheetId="35" hidden="1">{"CBA",#N/A,FALSE,"TAB4";"MS",#N/A,FALSE,"TAB5";"BANKLOANS",#N/A,FALSE,"TAB21APP ";"INTEREST",#N/A,FALSE,"TAB22APP"}</definedName>
    <definedName name="ts" localSheetId="36" hidden="1">{"CBA",#N/A,FALSE,"TAB4";"MS",#N/A,FALSE,"TAB5";"BANKLOANS",#N/A,FALSE,"TAB21APP ";"INTEREST",#N/A,FALSE,"TAB22APP"}</definedName>
    <definedName name="ts" localSheetId="37" hidden="1">{"CBA",#N/A,FALSE,"TAB4";"MS",#N/A,FALSE,"TAB5";"BANKLOANS",#N/A,FALSE,"TAB21APP ";"INTEREST",#N/A,FALSE,"TAB22APP"}</definedName>
    <definedName name="ts" localSheetId="39" hidden="1">{"CBA",#N/A,FALSE,"TAB4";"MS",#N/A,FALSE,"TAB5";"BANKLOANS",#N/A,FALSE,"TAB21APP ";"INTEREST",#N/A,FALSE,"TAB22APP"}</definedName>
    <definedName name="ts" localSheetId="42" hidden="1">{"CBA",#N/A,FALSE,"TAB4";"MS",#N/A,FALSE,"TAB5";"BANKLOANS",#N/A,FALSE,"TAB21APP ";"INTEREST",#N/A,FALSE,"TAB22APP"}</definedName>
    <definedName name="ts" localSheetId="5" hidden="1">{"CBA",#N/A,FALSE,"TAB4";"MS",#N/A,FALSE,"TAB5";"BANKLOANS",#N/A,FALSE,"TAB21APP ";"INTEREST",#N/A,FALSE,"TAB22APP"}</definedName>
    <definedName name="ts" localSheetId="46" hidden="1">{"CBA",#N/A,FALSE,"TAB4";"MS",#N/A,FALSE,"TAB5";"BANKLOANS",#N/A,FALSE,"TAB21APP ";"INTEREST",#N/A,FALSE,"TAB22APP"}</definedName>
    <definedName name="ts" localSheetId="48" hidden="1">{"CBA",#N/A,FALSE,"TAB4";"MS",#N/A,FALSE,"TAB5";"BANKLOANS",#N/A,FALSE,"TAB21APP ";"INTEREST",#N/A,FALSE,"TAB22APP"}</definedName>
    <definedName name="ts" localSheetId="49" hidden="1">{"CBA",#N/A,FALSE,"TAB4";"MS",#N/A,FALSE,"TAB5";"BANKLOANS",#N/A,FALSE,"TAB21APP ";"INTEREST",#N/A,FALSE,"TAB22APP"}</definedName>
    <definedName name="ts" hidden="1">{"CBA",#N/A,FALSE,"TAB4";"MS",#N/A,FALSE,"TAB5";"BANKLOANS",#N/A,FALSE,"TAB21APP ";"INTEREST",#N/A,FALSE,"TAB22APP"}</definedName>
    <definedName name="tt" localSheetId="23" hidden="1">{"Tab1",#N/A,FALSE,"P";"Tab2",#N/A,FALSE,"P"}</definedName>
    <definedName name="tt" localSheetId="27" hidden="1">{"Tab1",#N/A,FALSE,"P";"Tab2",#N/A,FALSE,"P"}</definedName>
    <definedName name="tt" localSheetId="31" hidden="1">{"Tab1",#N/A,FALSE,"P";"Tab2",#N/A,FALSE,"P"}</definedName>
    <definedName name="tt" localSheetId="32" hidden="1">{"Tab1",#N/A,FALSE,"P";"Tab2",#N/A,FALSE,"P"}</definedName>
    <definedName name="tt" localSheetId="34" hidden="1">{"Tab1",#N/A,FALSE,"P";"Tab2",#N/A,FALSE,"P"}</definedName>
    <definedName name="tt" localSheetId="35" hidden="1">{"Tab1",#N/A,FALSE,"P";"Tab2",#N/A,FALSE,"P"}</definedName>
    <definedName name="tt" localSheetId="36" hidden="1">{"Tab1",#N/A,FALSE,"P";"Tab2",#N/A,FALSE,"P"}</definedName>
    <definedName name="tt" localSheetId="37" hidden="1">{"Tab1",#N/A,FALSE,"P";"Tab2",#N/A,FALSE,"P"}</definedName>
    <definedName name="tt" localSheetId="39" hidden="1">{"Tab1",#N/A,FALSE,"P";"Tab2",#N/A,FALSE,"P"}</definedName>
    <definedName name="tt" localSheetId="42" hidden="1">{"Tab1",#N/A,FALSE,"P";"Tab2",#N/A,FALSE,"P"}</definedName>
    <definedName name="tt" localSheetId="5" hidden="1">{"Tab1",#N/A,FALSE,"P";"Tab2",#N/A,FALSE,"P"}</definedName>
    <definedName name="tt" localSheetId="46" hidden="1">{"Tab1",#N/A,FALSE,"P";"Tab2",#N/A,FALSE,"P"}</definedName>
    <definedName name="tt" localSheetId="48" hidden="1">{"Tab1",#N/A,FALSE,"P";"Tab2",#N/A,FALSE,"P"}</definedName>
    <definedName name="tt" localSheetId="49" hidden="1">{"Tab1",#N/A,FALSE,"P";"Tab2",#N/A,FALSE,"P"}</definedName>
    <definedName name="tt" hidden="1">{"Tab1",#N/A,FALSE,"P";"Tab2",#N/A,FALSE,"P"}</definedName>
    <definedName name="ttt" localSheetId="23" hidden="1">{"Tab1",#N/A,FALSE,"P";"Tab2",#N/A,FALSE,"P"}</definedName>
    <definedName name="ttt" localSheetId="27" hidden="1">{"Tab1",#N/A,FALSE,"P";"Tab2",#N/A,FALSE,"P"}</definedName>
    <definedName name="ttt" localSheetId="31" hidden="1">{"Tab1",#N/A,FALSE,"P";"Tab2",#N/A,FALSE,"P"}</definedName>
    <definedName name="ttt" localSheetId="32" hidden="1">{"Tab1",#N/A,FALSE,"P";"Tab2",#N/A,FALSE,"P"}</definedName>
    <definedName name="ttt" localSheetId="34" hidden="1">{"Tab1",#N/A,FALSE,"P";"Tab2",#N/A,FALSE,"P"}</definedName>
    <definedName name="ttt" localSheetId="35" hidden="1">{"Tab1",#N/A,FALSE,"P";"Tab2",#N/A,FALSE,"P"}</definedName>
    <definedName name="ttt" localSheetId="36" hidden="1">{"Tab1",#N/A,FALSE,"P";"Tab2",#N/A,FALSE,"P"}</definedName>
    <definedName name="ttt" localSheetId="37" hidden="1">{"Tab1",#N/A,FALSE,"P";"Tab2",#N/A,FALSE,"P"}</definedName>
    <definedName name="ttt" localSheetId="39" hidden="1">{"Tab1",#N/A,FALSE,"P";"Tab2",#N/A,FALSE,"P"}</definedName>
    <definedName name="ttt" localSheetId="42" hidden="1">{"Tab1",#N/A,FALSE,"P";"Tab2",#N/A,FALSE,"P"}</definedName>
    <definedName name="ttt" localSheetId="5" hidden="1">{"Tab1",#N/A,FALSE,"P";"Tab2",#N/A,FALSE,"P"}</definedName>
    <definedName name="ttt" localSheetId="46" hidden="1">{"Tab1",#N/A,FALSE,"P";"Tab2",#N/A,FALSE,"P"}</definedName>
    <definedName name="ttt" localSheetId="48" hidden="1">{"Tab1",#N/A,FALSE,"P";"Tab2",#N/A,FALSE,"P"}</definedName>
    <definedName name="ttt" localSheetId="49" hidden="1">{"Tab1",#N/A,FALSE,"P";"Tab2",#N/A,FALSE,"P"}</definedName>
    <definedName name="ttt" hidden="1">{"Tab1",#N/A,FALSE,"P";"Tab2",#N/A,FALSE,"P"}</definedName>
    <definedName name="ttttt" hidden="1">#REF!</definedName>
    <definedName name="tyui" localSheetId="23" hidden="1">{"Tab1",#N/A,FALSE,"P";"Tab2",#N/A,FALSE,"P"}</definedName>
    <definedName name="tyui" localSheetId="27" hidden="1">{"Tab1",#N/A,FALSE,"P";"Tab2",#N/A,FALSE,"P"}</definedName>
    <definedName name="tyui" localSheetId="31" hidden="1">{"Tab1",#N/A,FALSE,"P";"Tab2",#N/A,FALSE,"P"}</definedName>
    <definedName name="tyui" localSheetId="32" hidden="1">{"Tab1",#N/A,FALSE,"P";"Tab2",#N/A,FALSE,"P"}</definedName>
    <definedName name="tyui" localSheetId="34" hidden="1">{"Tab1",#N/A,FALSE,"P";"Tab2",#N/A,FALSE,"P"}</definedName>
    <definedName name="tyui" localSheetId="35" hidden="1">{"Tab1",#N/A,FALSE,"P";"Tab2",#N/A,FALSE,"P"}</definedName>
    <definedName name="tyui" localSheetId="36" hidden="1">{"Tab1",#N/A,FALSE,"P";"Tab2",#N/A,FALSE,"P"}</definedName>
    <definedName name="tyui" localSheetId="37" hidden="1">{"Tab1",#N/A,FALSE,"P";"Tab2",#N/A,FALSE,"P"}</definedName>
    <definedName name="tyui" localSheetId="39" hidden="1">{"Tab1",#N/A,FALSE,"P";"Tab2",#N/A,FALSE,"P"}</definedName>
    <definedName name="tyui" localSheetId="42" hidden="1">{"Tab1",#N/A,FALSE,"P";"Tab2",#N/A,FALSE,"P"}</definedName>
    <definedName name="tyui" localSheetId="5" hidden="1">{"Tab1",#N/A,FALSE,"P";"Tab2",#N/A,FALSE,"P"}</definedName>
    <definedName name="tyui" localSheetId="46" hidden="1">{"Tab1",#N/A,FALSE,"P";"Tab2",#N/A,FALSE,"P"}</definedName>
    <definedName name="tyui" localSheetId="48" hidden="1">{"Tab1",#N/A,FALSE,"P";"Tab2",#N/A,FALSE,"P"}</definedName>
    <definedName name="tyui" localSheetId="49" hidden="1">{"Tab1",#N/A,FALSE,"P";"Tab2",#N/A,FALSE,"P"}</definedName>
    <definedName name="tyui" hidden="1">{"Tab1",#N/A,FALSE,"P";"Tab2",#N/A,FALSE,"P"}</definedName>
    <definedName name="uio" localSheetId="23" hidden="1">{"TRADE_COMP",#N/A,FALSE,"TAB23APP";"BOP",#N/A,FALSE,"TAB6";"DOT",#N/A,FALSE,"TAB24APP";"EXTDEBT",#N/A,FALSE,"TAB25APP"}</definedName>
    <definedName name="uio" localSheetId="27" hidden="1">{"TRADE_COMP",#N/A,FALSE,"TAB23APP";"BOP",#N/A,FALSE,"TAB6";"DOT",#N/A,FALSE,"TAB24APP";"EXTDEBT",#N/A,FALSE,"TAB25APP"}</definedName>
    <definedName name="uio" localSheetId="31" hidden="1">{"TRADE_COMP",#N/A,FALSE,"TAB23APP";"BOP",#N/A,FALSE,"TAB6";"DOT",#N/A,FALSE,"TAB24APP";"EXTDEBT",#N/A,FALSE,"TAB25APP"}</definedName>
    <definedName name="uio" localSheetId="32" hidden="1">{"TRADE_COMP",#N/A,FALSE,"TAB23APP";"BOP",#N/A,FALSE,"TAB6";"DOT",#N/A,FALSE,"TAB24APP";"EXTDEBT",#N/A,FALSE,"TAB25APP"}</definedName>
    <definedName name="uio" localSheetId="34" hidden="1">{"TRADE_COMP",#N/A,FALSE,"TAB23APP";"BOP",#N/A,FALSE,"TAB6";"DOT",#N/A,FALSE,"TAB24APP";"EXTDEBT",#N/A,FALSE,"TAB25APP"}</definedName>
    <definedName name="uio" localSheetId="35" hidden="1">{"TRADE_COMP",#N/A,FALSE,"TAB23APP";"BOP",#N/A,FALSE,"TAB6";"DOT",#N/A,FALSE,"TAB24APP";"EXTDEBT",#N/A,FALSE,"TAB25APP"}</definedName>
    <definedName name="uio" localSheetId="36" hidden="1">{"TRADE_COMP",#N/A,FALSE,"TAB23APP";"BOP",#N/A,FALSE,"TAB6";"DOT",#N/A,FALSE,"TAB24APP";"EXTDEBT",#N/A,FALSE,"TAB25APP"}</definedName>
    <definedName name="uio" localSheetId="37" hidden="1">{"TRADE_COMP",#N/A,FALSE,"TAB23APP";"BOP",#N/A,FALSE,"TAB6";"DOT",#N/A,FALSE,"TAB24APP";"EXTDEBT",#N/A,FALSE,"TAB25APP"}</definedName>
    <definedName name="uio" localSheetId="39" hidden="1">{"TRADE_COMP",#N/A,FALSE,"TAB23APP";"BOP",#N/A,FALSE,"TAB6";"DOT",#N/A,FALSE,"TAB24APP";"EXTDEBT",#N/A,FALSE,"TAB25APP"}</definedName>
    <definedName name="uio" localSheetId="42" hidden="1">{"TRADE_COMP",#N/A,FALSE,"TAB23APP";"BOP",#N/A,FALSE,"TAB6";"DOT",#N/A,FALSE,"TAB24APP";"EXTDEBT",#N/A,FALSE,"TAB25APP"}</definedName>
    <definedName name="uio" localSheetId="5" hidden="1">{"TRADE_COMP",#N/A,FALSE,"TAB23APP";"BOP",#N/A,FALSE,"TAB6";"DOT",#N/A,FALSE,"TAB24APP";"EXTDEBT",#N/A,FALSE,"TAB25APP"}</definedName>
    <definedName name="uio" localSheetId="46" hidden="1">{"TRADE_COMP",#N/A,FALSE,"TAB23APP";"BOP",#N/A,FALSE,"TAB6";"DOT",#N/A,FALSE,"TAB24APP";"EXTDEBT",#N/A,FALSE,"TAB25APP"}</definedName>
    <definedName name="uio" localSheetId="48" hidden="1">{"TRADE_COMP",#N/A,FALSE,"TAB23APP";"BOP",#N/A,FALSE,"TAB6";"DOT",#N/A,FALSE,"TAB24APP";"EXTDEBT",#N/A,FALSE,"TAB25APP"}</definedName>
    <definedName name="uio" localSheetId="49" hidden="1">{"TRADE_COMP",#N/A,FALSE,"TAB23APP";"BOP",#N/A,FALSE,"TAB6";"DOT",#N/A,FALSE,"TAB24APP";"EXTDEBT",#N/A,FALSE,"TAB25APP"}</definedName>
    <definedName name="uio" hidden="1">{"TRADE_COMP",#N/A,FALSE,"TAB23APP";"BOP",#N/A,FALSE,"TAB6";"DOT",#N/A,FALSE,"TAB24APP";"EXTDEBT",#N/A,FALSE,"TAB25APP"}</definedName>
    <definedName name="uiop" localSheetId="23" hidden="1">{"mt1",#N/A,FALSE,"Debt";"mt2",#N/A,FALSE,"Debt";"mt3",#N/A,FALSE,"Debt";"mt4",#N/A,FALSE,"Debt";"mt5",#N/A,FALSE,"Debt";"mt6",#N/A,FALSE,"Debt";"mt7",#N/A,FALSE,"Debt"}</definedName>
    <definedName name="uiop" localSheetId="27" hidden="1">{"mt1",#N/A,FALSE,"Debt";"mt2",#N/A,FALSE,"Debt";"mt3",#N/A,FALSE,"Debt";"mt4",#N/A,FALSE,"Debt";"mt5",#N/A,FALSE,"Debt";"mt6",#N/A,FALSE,"Debt";"mt7",#N/A,FALSE,"Debt"}</definedName>
    <definedName name="uiop" localSheetId="31" hidden="1">{"mt1",#N/A,FALSE,"Debt";"mt2",#N/A,FALSE,"Debt";"mt3",#N/A,FALSE,"Debt";"mt4",#N/A,FALSE,"Debt";"mt5",#N/A,FALSE,"Debt";"mt6",#N/A,FALSE,"Debt";"mt7",#N/A,FALSE,"Debt"}</definedName>
    <definedName name="uiop" localSheetId="32" hidden="1">{"mt1",#N/A,FALSE,"Debt";"mt2",#N/A,FALSE,"Debt";"mt3",#N/A,FALSE,"Debt";"mt4",#N/A,FALSE,"Debt";"mt5",#N/A,FALSE,"Debt";"mt6",#N/A,FALSE,"Debt";"mt7",#N/A,FALSE,"Debt"}</definedName>
    <definedName name="uiop" localSheetId="34" hidden="1">{"mt1",#N/A,FALSE,"Debt";"mt2",#N/A,FALSE,"Debt";"mt3",#N/A,FALSE,"Debt";"mt4",#N/A,FALSE,"Debt";"mt5",#N/A,FALSE,"Debt";"mt6",#N/A,FALSE,"Debt";"mt7",#N/A,FALSE,"Debt"}</definedName>
    <definedName name="uiop" localSheetId="35" hidden="1">{"mt1",#N/A,FALSE,"Debt";"mt2",#N/A,FALSE,"Debt";"mt3",#N/A,FALSE,"Debt";"mt4",#N/A,FALSE,"Debt";"mt5",#N/A,FALSE,"Debt";"mt6",#N/A,FALSE,"Debt";"mt7",#N/A,FALSE,"Debt"}</definedName>
    <definedName name="uiop" localSheetId="36" hidden="1">{"mt1",#N/A,FALSE,"Debt";"mt2",#N/A,FALSE,"Debt";"mt3",#N/A,FALSE,"Debt";"mt4",#N/A,FALSE,"Debt";"mt5",#N/A,FALSE,"Debt";"mt6",#N/A,FALSE,"Debt";"mt7",#N/A,FALSE,"Debt"}</definedName>
    <definedName name="uiop" localSheetId="37" hidden="1">{"mt1",#N/A,FALSE,"Debt";"mt2",#N/A,FALSE,"Debt";"mt3",#N/A,FALSE,"Debt";"mt4",#N/A,FALSE,"Debt";"mt5",#N/A,FALSE,"Debt";"mt6",#N/A,FALSE,"Debt";"mt7",#N/A,FALSE,"Debt"}</definedName>
    <definedName name="uiop" localSheetId="39" hidden="1">{"mt1",#N/A,FALSE,"Debt";"mt2",#N/A,FALSE,"Debt";"mt3",#N/A,FALSE,"Debt";"mt4",#N/A,FALSE,"Debt";"mt5",#N/A,FALSE,"Debt";"mt6",#N/A,FALSE,"Debt";"mt7",#N/A,FALSE,"Debt"}</definedName>
    <definedName name="uiop" localSheetId="42" hidden="1">{"mt1",#N/A,FALSE,"Debt";"mt2",#N/A,FALSE,"Debt";"mt3",#N/A,FALSE,"Debt";"mt4",#N/A,FALSE,"Debt";"mt5",#N/A,FALSE,"Debt";"mt6",#N/A,FALSE,"Debt";"mt7",#N/A,FALSE,"Debt"}</definedName>
    <definedName name="uiop" localSheetId="5" hidden="1">{"mt1",#N/A,FALSE,"Debt";"mt2",#N/A,FALSE,"Debt";"mt3",#N/A,FALSE,"Debt";"mt4",#N/A,FALSE,"Debt";"mt5",#N/A,FALSE,"Debt";"mt6",#N/A,FALSE,"Debt";"mt7",#N/A,FALSE,"Debt"}</definedName>
    <definedName name="uiop" localSheetId="46" hidden="1">{"mt1",#N/A,FALSE,"Debt";"mt2",#N/A,FALSE,"Debt";"mt3",#N/A,FALSE,"Debt";"mt4",#N/A,FALSE,"Debt";"mt5",#N/A,FALSE,"Debt";"mt6",#N/A,FALSE,"Debt";"mt7",#N/A,FALSE,"Debt"}</definedName>
    <definedName name="uiop" localSheetId="48" hidden="1">{"mt1",#N/A,FALSE,"Debt";"mt2",#N/A,FALSE,"Debt";"mt3",#N/A,FALSE,"Debt";"mt4",#N/A,FALSE,"Debt";"mt5",#N/A,FALSE,"Debt";"mt6",#N/A,FALSE,"Debt";"mt7",#N/A,FALSE,"Debt"}</definedName>
    <definedName name="uiop" localSheetId="49" hidden="1">{"mt1",#N/A,FALSE,"Debt";"mt2",#N/A,FALSE,"Debt";"mt3",#N/A,FALSE,"Debt";"mt4",#N/A,FALSE,"Debt";"mt5",#N/A,FALSE,"Debt";"mt6",#N/A,FALSE,"Debt";"mt7",#N/A,FALSE,"Debt"}</definedName>
    <definedName name="uiop" hidden="1">{"mt1",#N/A,FALSE,"Debt";"mt2",#N/A,FALSE,"Debt";"mt3",#N/A,FALSE,"Debt";"mt4",#N/A,FALSE,"Debt";"mt5",#N/A,FALSE,"Debt";"mt6",#N/A,FALSE,"Debt";"mt7",#N/A,FALSE,"Debt"}</definedName>
    <definedName name="uop" localSheetId="23" hidden="1">{"Main Economic Indicators",#N/A,FALSE,"C"}</definedName>
    <definedName name="uop" localSheetId="27" hidden="1">{"Main Economic Indicators",#N/A,FALSE,"C"}</definedName>
    <definedName name="uop" localSheetId="31" hidden="1">{"Main Economic Indicators",#N/A,FALSE,"C"}</definedName>
    <definedName name="uop" localSheetId="32" hidden="1">{"Main Economic Indicators",#N/A,FALSE,"C"}</definedName>
    <definedName name="uop" localSheetId="34" hidden="1">{"Main Economic Indicators",#N/A,FALSE,"C"}</definedName>
    <definedName name="uop" localSheetId="35" hidden="1">{"Main Economic Indicators",#N/A,FALSE,"C"}</definedName>
    <definedName name="uop" localSheetId="36" hidden="1">{"Main Economic Indicators",#N/A,FALSE,"C"}</definedName>
    <definedName name="uop" localSheetId="37" hidden="1">{"Main Economic Indicators",#N/A,FALSE,"C"}</definedName>
    <definedName name="uop" localSheetId="39" hidden="1">{"Main Economic Indicators",#N/A,FALSE,"C"}</definedName>
    <definedName name="uop" localSheetId="42" hidden="1">{"Main Economic Indicators",#N/A,FALSE,"C"}</definedName>
    <definedName name="uop" localSheetId="5" hidden="1">{"Main Economic Indicators",#N/A,FALSE,"C"}</definedName>
    <definedName name="uop" localSheetId="46" hidden="1">{"Main Economic Indicators",#N/A,FALSE,"C"}</definedName>
    <definedName name="uop" localSheetId="48" hidden="1">{"Main Economic Indicators",#N/A,FALSE,"C"}</definedName>
    <definedName name="uop" localSheetId="49" hidden="1">{"Main Economic Indicators",#N/A,FALSE,"C"}</definedName>
    <definedName name="uop" hidden="1">{"Main Economic Indicators",#N/A,FALSE,"C"}</definedName>
    <definedName name="uu" localSheetId="23" hidden="1">{"Riqfin97",#N/A,FALSE,"Tran";"Riqfinpro",#N/A,FALSE,"Tran"}</definedName>
    <definedName name="uu" localSheetId="27" hidden="1">{"Riqfin97",#N/A,FALSE,"Tran";"Riqfinpro",#N/A,FALSE,"Tran"}</definedName>
    <definedName name="uu" localSheetId="31" hidden="1">{"Riqfin97",#N/A,FALSE,"Tran";"Riqfinpro",#N/A,FALSE,"Tran"}</definedName>
    <definedName name="uu" localSheetId="32" hidden="1">{"Riqfin97",#N/A,FALSE,"Tran";"Riqfinpro",#N/A,FALSE,"Tran"}</definedName>
    <definedName name="uu" localSheetId="34" hidden="1">{"Riqfin97",#N/A,FALSE,"Tran";"Riqfinpro",#N/A,FALSE,"Tran"}</definedName>
    <definedName name="uu" localSheetId="35" hidden="1">{"Riqfin97",#N/A,FALSE,"Tran";"Riqfinpro",#N/A,FALSE,"Tran"}</definedName>
    <definedName name="uu" localSheetId="36" hidden="1">{"Riqfin97",#N/A,FALSE,"Tran";"Riqfinpro",#N/A,FALSE,"Tran"}</definedName>
    <definedName name="uu" localSheetId="37" hidden="1">{"Riqfin97",#N/A,FALSE,"Tran";"Riqfinpro",#N/A,FALSE,"Tran"}</definedName>
    <definedName name="uu" localSheetId="39" hidden="1">{"Riqfin97",#N/A,FALSE,"Tran";"Riqfinpro",#N/A,FALSE,"Tran"}</definedName>
    <definedName name="uu" localSheetId="42" hidden="1">{"Riqfin97",#N/A,FALSE,"Tran";"Riqfinpro",#N/A,FALSE,"Tran"}</definedName>
    <definedName name="uu" localSheetId="5" hidden="1">{"Riqfin97",#N/A,FALSE,"Tran";"Riqfinpro",#N/A,FALSE,"Tran"}</definedName>
    <definedName name="uu" localSheetId="46" hidden="1">{"Riqfin97",#N/A,FALSE,"Tran";"Riqfinpro",#N/A,FALSE,"Tran"}</definedName>
    <definedName name="uu" localSheetId="48" hidden="1">{"Riqfin97",#N/A,FALSE,"Tran";"Riqfinpro",#N/A,FALSE,"Tran"}</definedName>
    <definedName name="uu" localSheetId="49" hidden="1">{"Riqfin97",#N/A,FALSE,"Tran";"Riqfinpro",#N/A,FALSE,"Tran"}</definedName>
    <definedName name="uu" hidden="1">{"Riqfin97",#N/A,FALSE,"Tran";"Riqfinpro",#N/A,FALSE,"Tran"}</definedName>
    <definedName name="uuu" localSheetId="23" hidden="1">{"Riqfin97",#N/A,FALSE,"Tran";"Riqfinpro",#N/A,FALSE,"Tran"}</definedName>
    <definedName name="uuu" localSheetId="27" hidden="1">{"Riqfin97",#N/A,FALSE,"Tran";"Riqfinpro",#N/A,FALSE,"Tran"}</definedName>
    <definedName name="uuu" localSheetId="31" hidden="1">{"Riqfin97",#N/A,FALSE,"Tran";"Riqfinpro",#N/A,FALSE,"Tran"}</definedName>
    <definedName name="uuu" localSheetId="32" hidden="1">{"Riqfin97",#N/A,FALSE,"Tran";"Riqfinpro",#N/A,FALSE,"Tran"}</definedName>
    <definedName name="uuu" localSheetId="34" hidden="1">{"Riqfin97",#N/A,FALSE,"Tran";"Riqfinpro",#N/A,FALSE,"Tran"}</definedName>
    <definedName name="uuu" localSheetId="35" hidden="1">{"Riqfin97",#N/A,FALSE,"Tran";"Riqfinpro",#N/A,FALSE,"Tran"}</definedName>
    <definedName name="uuu" localSheetId="36" hidden="1">{"Riqfin97",#N/A,FALSE,"Tran";"Riqfinpro",#N/A,FALSE,"Tran"}</definedName>
    <definedName name="uuu" localSheetId="37" hidden="1">{"Riqfin97",#N/A,FALSE,"Tran";"Riqfinpro",#N/A,FALSE,"Tran"}</definedName>
    <definedName name="uuu" localSheetId="39" hidden="1">{"Riqfin97",#N/A,FALSE,"Tran";"Riqfinpro",#N/A,FALSE,"Tran"}</definedName>
    <definedName name="uuu" localSheetId="42" hidden="1">{"Riqfin97",#N/A,FALSE,"Tran";"Riqfinpro",#N/A,FALSE,"Tran"}</definedName>
    <definedName name="uuu" localSheetId="5" hidden="1">{"Riqfin97",#N/A,FALSE,"Tran";"Riqfinpro",#N/A,FALSE,"Tran"}</definedName>
    <definedName name="uuu" localSheetId="46" hidden="1">{"Riqfin97",#N/A,FALSE,"Tran";"Riqfinpro",#N/A,FALSE,"Tran"}</definedName>
    <definedName name="uuu" localSheetId="48" hidden="1">{"Riqfin97",#N/A,FALSE,"Tran";"Riqfinpro",#N/A,FALSE,"Tran"}</definedName>
    <definedName name="uuu" localSheetId="49" hidden="1">{"Riqfin97",#N/A,FALSE,"Tran";"Riqfinpro",#N/A,FALSE,"Tran"}</definedName>
    <definedName name="uuu" hidden="1">{"Riqfin97",#N/A,FALSE,"Tran";"Riqfinpro",#N/A,FALSE,"Tran"}</definedName>
    <definedName name="uylujlhjljhl" localSheetId="23" hidden="1">{"partial screen",#N/A,FALSE,"State_Gov't"}</definedName>
    <definedName name="uylujlhjljhl" localSheetId="27" hidden="1">{"partial screen",#N/A,FALSE,"State_Gov't"}</definedName>
    <definedName name="uylujlhjljhl" localSheetId="31" hidden="1">{"partial screen",#N/A,FALSE,"State_Gov't"}</definedName>
    <definedName name="uylujlhjljhl" localSheetId="32" hidden="1">{"partial screen",#N/A,FALSE,"State_Gov't"}</definedName>
    <definedName name="uylujlhjljhl" localSheetId="34" hidden="1">{"partial screen",#N/A,FALSE,"State_Gov't"}</definedName>
    <definedName name="uylujlhjljhl" localSheetId="35" hidden="1">{"partial screen",#N/A,FALSE,"State_Gov't"}</definedName>
    <definedName name="uylujlhjljhl" localSheetId="36" hidden="1">{"partial screen",#N/A,FALSE,"State_Gov't"}</definedName>
    <definedName name="uylujlhjljhl" localSheetId="37" hidden="1">{"partial screen",#N/A,FALSE,"State_Gov't"}</definedName>
    <definedName name="uylujlhjljhl" localSheetId="39" hidden="1">{"partial screen",#N/A,FALSE,"State_Gov't"}</definedName>
    <definedName name="uylujlhjljhl" localSheetId="42" hidden="1">{"partial screen",#N/A,FALSE,"State_Gov't"}</definedName>
    <definedName name="uylujlhjljhl" localSheetId="5" hidden="1">{"partial screen",#N/A,FALSE,"State_Gov't"}</definedName>
    <definedName name="uylujlhjljhl" localSheetId="46" hidden="1">{"partial screen",#N/A,FALSE,"State_Gov't"}</definedName>
    <definedName name="uylujlhjljhl" localSheetId="48" hidden="1">{"partial screen",#N/A,FALSE,"State_Gov't"}</definedName>
    <definedName name="uylujlhjljhl" localSheetId="49" hidden="1">{"partial screen",#N/A,FALSE,"State_Gov't"}</definedName>
    <definedName name="uylujlhjljhl" hidden="1">{"partial screen",#N/A,FALSE,"State_Gov't"}</definedName>
    <definedName name="vbn" localSheetId="23" hidden="1">{"macro",#N/A,FALSE,"Macro";"smq2",#N/A,FALSE,"Data";"smq3",#N/A,FALSE,"Data";"smq4",#N/A,FALSE,"Data";"smq5",#N/A,FALSE,"Data";"smq6",#N/A,FALSE,"Data";"smq7",#N/A,FALSE,"Data";"smq8",#N/A,FALSE,"Data";"smq9",#N/A,FALSE,"Data"}</definedName>
    <definedName name="vbn" localSheetId="27" hidden="1">{"macro",#N/A,FALSE,"Macro";"smq2",#N/A,FALSE,"Data";"smq3",#N/A,FALSE,"Data";"smq4",#N/A,FALSE,"Data";"smq5",#N/A,FALSE,"Data";"smq6",#N/A,FALSE,"Data";"smq7",#N/A,FALSE,"Data";"smq8",#N/A,FALSE,"Data";"smq9",#N/A,FALSE,"Data"}</definedName>
    <definedName name="vbn" localSheetId="31" hidden="1">{"macro",#N/A,FALSE,"Macro";"smq2",#N/A,FALSE,"Data";"smq3",#N/A,FALSE,"Data";"smq4",#N/A,FALSE,"Data";"smq5",#N/A,FALSE,"Data";"smq6",#N/A,FALSE,"Data";"smq7",#N/A,FALSE,"Data";"smq8",#N/A,FALSE,"Data";"smq9",#N/A,FALSE,"Data"}</definedName>
    <definedName name="vbn" localSheetId="32" hidden="1">{"macro",#N/A,FALSE,"Macro";"smq2",#N/A,FALSE,"Data";"smq3",#N/A,FALSE,"Data";"smq4",#N/A,FALSE,"Data";"smq5",#N/A,FALSE,"Data";"smq6",#N/A,FALSE,"Data";"smq7",#N/A,FALSE,"Data";"smq8",#N/A,FALSE,"Data";"smq9",#N/A,FALSE,"Data"}</definedName>
    <definedName name="vbn" localSheetId="34" hidden="1">{"macro",#N/A,FALSE,"Macro";"smq2",#N/A,FALSE,"Data";"smq3",#N/A,FALSE,"Data";"smq4",#N/A,FALSE,"Data";"smq5",#N/A,FALSE,"Data";"smq6",#N/A,FALSE,"Data";"smq7",#N/A,FALSE,"Data";"smq8",#N/A,FALSE,"Data";"smq9",#N/A,FALSE,"Data"}</definedName>
    <definedName name="vbn" localSheetId="35" hidden="1">{"macro",#N/A,FALSE,"Macro";"smq2",#N/A,FALSE,"Data";"smq3",#N/A,FALSE,"Data";"smq4",#N/A,FALSE,"Data";"smq5",#N/A,FALSE,"Data";"smq6",#N/A,FALSE,"Data";"smq7",#N/A,FALSE,"Data";"smq8",#N/A,FALSE,"Data";"smq9",#N/A,FALSE,"Data"}</definedName>
    <definedName name="vbn" localSheetId="36" hidden="1">{"macro",#N/A,FALSE,"Macro";"smq2",#N/A,FALSE,"Data";"smq3",#N/A,FALSE,"Data";"smq4",#N/A,FALSE,"Data";"smq5",#N/A,FALSE,"Data";"smq6",#N/A,FALSE,"Data";"smq7",#N/A,FALSE,"Data";"smq8",#N/A,FALSE,"Data";"smq9",#N/A,FALSE,"Data"}</definedName>
    <definedName name="vbn" localSheetId="37" hidden="1">{"macro",#N/A,FALSE,"Macro";"smq2",#N/A,FALSE,"Data";"smq3",#N/A,FALSE,"Data";"smq4",#N/A,FALSE,"Data";"smq5",#N/A,FALSE,"Data";"smq6",#N/A,FALSE,"Data";"smq7",#N/A,FALSE,"Data";"smq8",#N/A,FALSE,"Data";"smq9",#N/A,FALSE,"Data"}</definedName>
    <definedName name="vbn" localSheetId="39" hidden="1">{"macro",#N/A,FALSE,"Macro";"smq2",#N/A,FALSE,"Data";"smq3",#N/A,FALSE,"Data";"smq4",#N/A,FALSE,"Data";"smq5",#N/A,FALSE,"Data";"smq6",#N/A,FALSE,"Data";"smq7",#N/A,FALSE,"Data";"smq8",#N/A,FALSE,"Data";"smq9",#N/A,FALSE,"Data"}</definedName>
    <definedName name="vbn" localSheetId="42" hidden="1">{"macro",#N/A,FALSE,"Macro";"smq2",#N/A,FALSE,"Data";"smq3",#N/A,FALSE,"Data";"smq4",#N/A,FALSE,"Data";"smq5",#N/A,FALSE,"Data";"smq6",#N/A,FALSE,"Data";"smq7",#N/A,FALSE,"Data";"smq8",#N/A,FALSE,"Data";"smq9",#N/A,FALSE,"Data"}</definedName>
    <definedName name="vbn" localSheetId="5" hidden="1">{"macro",#N/A,FALSE,"Macro";"smq2",#N/A,FALSE,"Data";"smq3",#N/A,FALSE,"Data";"smq4",#N/A,FALSE,"Data";"smq5",#N/A,FALSE,"Data";"smq6",#N/A,FALSE,"Data";"smq7",#N/A,FALSE,"Data";"smq8",#N/A,FALSE,"Data";"smq9",#N/A,FALSE,"Data"}</definedName>
    <definedName name="vbn" localSheetId="46" hidden="1">{"macro",#N/A,FALSE,"Macro";"smq2",#N/A,FALSE,"Data";"smq3",#N/A,FALSE,"Data";"smq4",#N/A,FALSE,"Data";"smq5",#N/A,FALSE,"Data";"smq6",#N/A,FALSE,"Data";"smq7",#N/A,FALSE,"Data";"smq8",#N/A,FALSE,"Data";"smq9",#N/A,FALSE,"Data"}</definedName>
    <definedName name="vbn" localSheetId="48" hidden="1">{"macro",#N/A,FALSE,"Macro";"smq2",#N/A,FALSE,"Data";"smq3",#N/A,FALSE,"Data";"smq4",#N/A,FALSE,"Data";"smq5",#N/A,FALSE,"Data";"smq6",#N/A,FALSE,"Data";"smq7",#N/A,FALSE,"Data";"smq8",#N/A,FALSE,"Data";"smq9",#N/A,FALSE,"Data"}</definedName>
    <definedName name="vbn" localSheetId="49" hidden="1">{"macro",#N/A,FALSE,"Macro";"smq2",#N/A,FALSE,"Data";"smq3",#N/A,FALSE,"Data";"smq4",#N/A,FALSE,"Data";"smq5",#N/A,FALSE,"Data";"smq6",#N/A,FALSE,"Data";"smq7",#N/A,FALSE,"Data";"smq8",#N/A,FALSE,"Data";"smq9",#N/A,FALSE,"Data"}</definedName>
    <definedName name="vbn" hidden="1">{"macro",#N/A,FALSE,"Macro";"smq2",#N/A,FALSE,"Data";"smq3",#N/A,FALSE,"Data";"smq4",#N/A,FALSE,"Data";"smq5",#N/A,FALSE,"Data";"smq6",#N/A,FALSE,"Data";"smq7",#N/A,FALSE,"Data";"smq8",#N/A,FALSE,"Data";"smq9",#N/A,FALSE,"Data"}</definedName>
    <definedName name="vv" localSheetId="23" hidden="1">{"Tab1",#N/A,FALSE,"P";"Tab2",#N/A,FALSE,"P"}</definedName>
    <definedName name="vv" localSheetId="27" hidden="1">{"Tab1",#N/A,FALSE,"P";"Tab2",#N/A,FALSE,"P"}</definedName>
    <definedName name="vv" localSheetId="31" hidden="1">{"Tab1",#N/A,FALSE,"P";"Tab2",#N/A,FALSE,"P"}</definedName>
    <definedName name="vv" localSheetId="32" hidden="1">{"Tab1",#N/A,FALSE,"P";"Tab2",#N/A,FALSE,"P"}</definedName>
    <definedName name="vv" localSheetId="34" hidden="1">{"Tab1",#N/A,FALSE,"P";"Tab2",#N/A,FALSE,"P"}</definedName>
    <definedName name="vv" localSheetId="35" hidden="1">{"Tab1",#N/A,FALSE,"P";"Tab2",#N/A,FALSE,"P"}</definedName>
    <definedName name="vv" localSheetId="36" hidden="1">{"Tab1",#N/A,FALSE,"P";"Tab2",#N/A,FALSE,"P"}</definedName>
    <definedName name="vv" localSheetId="37" hidden="1">{"Tab1",#N/A,FALSE,"P";"Tab2",#N/A,FALSE,"P"}</definedName>
    <definedName name="vv" localSheetId="39" hidden="1">{"Tab1",#N/A,FALSE,"P";"Tab2",#N/A,FALSE,"P"}</definedName>
    <definedName name="vv" localSheetId="42" hidden="1">{"Tab1",#N/A,FALSE,"P";"Tab2",#N/A,FALSE,"P"}</definedName>
    <definedName name="vv" localSheetId="5" hidden="1">{"Tab1",#N/A,FALSE,"P";"Tab2",#N/A,FALSE,"P"}</definedName>
    <definedName name="vv" localSheetId="46" hidden="1">{"Tab1",#N/A,FALSE,"P";"Tab2",#N/A,FALSE,"P"}</definedName>
    <definedName name="vv" localSheetId="48" hidden="1">{"Tab1",#N/A,FALSE,"P";"Tab2",#N/A,FALSE,"P"}</definedName>
    <definedName name="vv" localSheetId="49" hidden="1">{"Tab1",#N/A,FALSE,"P";"Tab2",#N/A,FALSE,"P"}</definedName>
    <definedName name="vv" hidden="1">{"Tab1",#N/A,FALSE,"P";"Tab2",#N/A,FALSE,"P"}</definedName>
    <definedName name="vvv" localSheetId="23" hidden="1">{"Tab1",#N/A,FALSE,"P";"Tab2",#N/A,FALSE,"P"}</definedName>
    <definedName name="vvv" localSheetId="27" hidden="1">{"Tab1",#N/A,FALSE,"P";"Tab2",#N/A,FALSE,"P"}</definedName>
    <definedName name="vvv" localSheetId="31" hidden="1">{"Tab1",#N/A,FALSE,"P";"Tab2",#N/A,FALSE,"P"}</definedName>
    <definedName name="vvv" localSheetId="32" hidden="1">{"Tab1",#N/A,FALSE,"P";"Tab2",#N/A,FALSE,"P"}</definedName>
    <definedName name="vvv" localSheetId="34" hidden="1">{"Tab1",#N/A,FALSE,"P";"Tab2",#N/A,FALSE,"P"}</definedName>
    <definedName name="vvv" localSheetId="35" hidden="1">{"Tab1",#N/A,FALSE,"P";"Tab2",#N/A,FALSE,"P"}</definedName>
    <definedName name="vvv" localSheetId="36" hidden="1">{"Tab1",#N/A,FALSE,"P";"Tab2",#N/A,FALSE,"P"}</definedName>
    <definedName name="vvv" localSheetId="37" hidden="1">{"Tab1",#N/A,FALSE,"P";"Tab2",#N/A,FALSE,"P"}</definedName>
    <definedName name="vvv" localSheetId="39" hidden="1">{"Tab1",#N/A,FALSE,"P";"Tab2",#N/A,FALSE,"P"}</definedName>
    <definedName name="vvv" localSheetId="42" hidden="1">{"Tab1",#N/A,FALSE,"P";"Tab2",#N/A,FALSE,"P"}</definedName>
    <definedName name="vvv" localSheetId="5" hidden="1">{"Tab1",#N/A,FALSE,"P";"Tab2",#N/A,FALSE,"P"}</definedName>
    <definedName name="vvv" localSheetId="46" hidden="1">{"Tab1",#N/A,FALSE,"P";"Tab2",#N/A,FALSE,"P"}</definedName>
    <definedName name="vvv" localSheetId="48" hidden="1">{"Tab1",#N/A,FALSE,"P";"Tab2",#N/A,FALSE,"P"}</definedName>
    <definedName name="vvv" localSheetId="49" hidden="1">{"Tab1",#N/A,FALSE,"P";"Tab2",#N/A,FALSE,"P"}</definedName>
    <definedName name="vvv" hidden="1">{"Tab1",#N/A,FALSE,"P";"Tab2",#N/A,FALSE,"P"}</definedName>
    <definedName name="what" localSheetId="23" hidden="1">{"ca",#N/A,FALSE,"Detailed BOP";"ka",#N/A,FALSE,"Detailed BOP";"btl",#N/A,FALSE,"Detailed BOP";#N/A,#N/A,FALSE,"Debt  Stock TBL";"imfprint",#N/A,FALSE,"IMF";"imfdebtservice",#N/A,FALSE,"IMF";"tradeprint",#N/A,FALSE,"Trade"}</definedName>
    <definedName name="what" localSheetId="27" hidden="1">{"ca",#N/A,FALSE,"Detailed BOP";"ka",#N/A,FALSE,"Detailed BOP";"btl",#N/A,FALSE,"Detailed BOP";#N/A,#N/A,FALSE,"Debt  Stock TBL";"imfprint",#N/A,FALSE,"IMF";"imfdebtservice",#N/A,FALSE,"IMF";"tradeprint",#N/A,FALSE,"Trade"}</definedName>
    <definedName name="what" localSheetId="31" hidden="1">{"ca",#N/A,FALSE,"Detailed BOP";"ka",#N/A,FALSE,"Detailed BOP";"btl",#N/A,FALSE,"Detailed BOP";#N/A,#N/A,FALSE,"Debt  Stock TBL";"imfprint",#N/A,FALSE,"IMF";"imfdebtservice",#N/A,FALSE,"IMF";"tradeprint",#N/A,FALSE,"Trade"}</definedName>
    <definedName name="what" localSheetId="32" hidden="1">{"ca",#N/A,FALSE,"Detailed BOP";"ka",#N/A,FALSE,"Detailed BOP";"btl",#N/A,FALSE,"Detailed BOP";#N/A,#N/A,FALSE,"Debt  Stock TBL";"imfprint",#N/A,FALSE,"IMF";"imfdebtservice",#N/A,FALSE,"IMF";"tradeprint",#N/A,FALSE,"Trade"}</definedName>
    <definedName name="what" localSheetId="34" hidden="1">{"ca",#N/A,FALSE,"Detailed BOP";"ka",#N/A,FALSE,"Detailed BOP";"btl",#N/A,FALSE,"Detailed BOP";#N/A,#N/A,FALSE,"Debt  Stock TBL";"imfprint",#N/A,FALSE,"IMF";"imfdebtservice",#N/A,FALSE,"IMF";"tradeprint",#N/A,FALSE,"Trade"}</definedName>
    <definedName name="what" localSheetId="35" hidden="1">{"ca",#N/A,FALSE,"Detailed BOP";"ka",#N/A,FALSE,"Detailed BOP";"btl",#N/A,FALSE,"Detailed BOP";#N/A,#N/A,FALSE,"Debt  Stock TBL";"imfprint",#N/A,FALSE,"IMF";"imfdebtservice",#N/A,FALSE,"IMF";"tradeprint",#N/A,FALSE,"Trade"}</definedName>
    <definedName name="what" localSheetId="36" hidden="1">{"ca",#N/A,FALSE,"Detailed BOP";"ka",#N/A,FALSE,"Detailed BOP";"btl",#N/A,FALSE,"Detailed BOP";#N/A,#N/A,FALSE,"Debt  Stock TBL";"imfprint",#N/A,FALSE,"IMF";"imfdebtservice",#N/A,FALSE,"IMF";"tradeprint",#N/A,FALSE,"Trade"}</definedName>
    <definedName name="what" localSheetId="37" hidden="1">{"ca",#N/A,FALSE,"Detailed BOP";"ka",#N/A,FALSE,"Detailed BOP";"btl",#N/A,FALSE,"Detailed BOP";#N/A,#N/A,FALSE,"Debt  Stock TBL";"imfprint",#N/A,FALSE,"IMF";"imfdebtservice",#N/A,FALSE,"IMF";"tradeprint",#N/A,FALSE,"Trade"}</definedName>
    <definedName name="what" localSheetId="39" hidden="1">{"ca",#N/A,FALSE,"Detailed BOP";"ka",#N/A,FALSE,"Detailed BOP";"btl",#N/A,FALSE,"Detailed BOP";#N/A,#N/A,FALSE,"Debt  Stock TBL";"imfprint",#N/A,FALSE,"IMF";"imfdebtservice",#N/A,FALSE,"IMF";"tradeprint",#N/A,FALSE,"Trade"}</definedName>
    <definedName name="what" localSheetId="42" hidden="1">{"ca",#N/A,FALSE,"Detailed BOP";"ka",#N/A,FALSE,"Detailed BOP";"btl",#N/A,FALSE,"Detailed BOP";#N/A,#N/A,FALSE,"Debt  Stock TBL";"imfprint",#N/A,FALSE,"IMF";"imfdebtservice",#N/A,FALSE,"IMF";"tradeprint",#N/A,FALSE,"Trade"}</definedName>
    <definedName name="what" localSheetId="5" hidden="1">{"ca",#N/A,FALSE,"Detailed BOP";"ka",#N/A,FALSE,"Detailed BOP";"btl",#N/A,FALSE,"Detailed BOP";#N/A,#N/A,FALSE,"Debt  Stock TBL";"imfprint",#N/A,FALSE,"IMF";"imfdebtservice",#N/A,FALSE,"IMF";"tradeprint",#N/A,FALSE,"Trade"}</definedName>
    <definedName name="what" localSheetId="46" hidden="1">{"ca",#N/A,FALSE,"Detailed BOP";"ka",#N/A,FALSE,"Detailed BOP";"btl",#N/A,FALSE,"Detailed BOP";#N/A,#N/A,FALSE,"Debt  Stock TBL";"imfprint",#N/A,FALSE,"IMF";"imfdebtservice",#N/A,FALSE,"IMF";"tradeprint",#N/A,FALSE,"Trade"}</definedName>
    <definedName name="what" localSheetId="48" hidden="1">{"ca",#N/A,FALSE,"Detailed BOP";"ka",#N/A,FALSE,"Detailed BOP";"btl",#N/A,FALSE,"Detailed BOP";#N/A,#N/A,FALSE,"Debt  Stock TBL";"imfprint",#N/A,FALSE,"IMF";"imfdebtservice",#N/A,FALSE,"IMF";"tradeprint",#N/A,FALSE,"Trade"}</definedName>
    <definedName name="what" localSheetId="49"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hatever" localSheetId="23" hidden="1">{"TRADE_COMP",#N/A,FALSE,"TAB23APP";"BOP",#N/A,FALSE,"TAB6";"DOT",#N/A,FALSE,"TAB24APP";"EXTDEBT",#N/A,FALSE,"TAB25APP"}</definedName>
    <definedName name="whatever" localSheetId="27" hidden="1">{"TRADE_COMP",#N/A,FALSE,"TAB23APP";"BOP",#N/A,FALSE,"TAB6";"DOT",#N/A,FALSE,"TAB24APP";"EXTDEBT",#N/A,FALSE,"TAB25APP"}</definedName>
    <definedName name="whatever" localSheetId="31" hidden="1">{"TRADE_COMP",#N/A,FALSE,"TAB23APP";"BOP",#N/A,FALSE,"TAB6";"DOT",#N/A,FALSE,"TAB24APP";"EXTDEBT",#N/A,FALSE,"TAB25APP"}</definedName>
    <definedName name="whatever" localSheetId="32" hidden="1">{"TRADE_COMP",#N/A,FALSE,"TAB23APP";"BOP",#N/A,FALSE,"TAB6";"DOT",#N/A,FALSE,"TAB24APP";"EXTDEBT",#N/A,FALSE,"TAB25APP"}</definedName>
    <definedName name="whatever" localSheetId="34" hidden="1">{"TRADE_COMP",#N/A,FALSE,"TAB23APP";"BOP",#N/A,FALSE,"TAB6";"DOT",#N/A,FALSE,"TAB24APP";"EXTDEBT",#N/A,FALSE,"TAB25APP"}</definedName>
    <definedName name="whatever" localSheetId="35" hidden="1">{"TRADE_COMP",#N/A,FALSE,"TAB23APP";"BOP",#N/A,FALSE,"TAB6";"DOT",#N/A,FALSE,"TAB24APP";"EXTDEBT",#N/A,FALSE,"TAB25APP"}</definedName>
    <definedName name="whatever" localSheetId="36" hidden="1">{"TRADE_COMP",#N/A,FALSE,"TAB23APP";"BOP",#N/A,FALSE,"TAB6";"DOT",#N/A,FALSE,"TAB24APP";"EXTDEBT",#N/A,FALSE,"TAB25APP"}</definedName>
    <definedName name="whatever" localSheetId="37" hidden="1">{"TRADE_COMP",#N/A,FALSE,"TAB23APP";"BOP",#N/A,FALSE,"TAB6";"DOT",#N/A,FALSE,"TAB24APP";"EXTDEBT",#N/A,FALSE,"TAB25APP"}</definedName>
    <definedName name="whatever" localSheetId="39" hidden="1">{"TRADE_COMP",#N/A,FALSE,"TAB23APP";"BOP",#N/A,FALSE,"TAB6";"DOT",#N/A,FALSE,"TAB24APP";"EXTDEBT",#N/A,FALSE,"TAB25APP"}</definedName>
    <definedName name="whatever" localSheetId="42" hidden="1">{"TRADE_COMP",#N/A,FALSE,"TAB23APP";"BOP",#N/A,FALSE,"TAB6";"DOT",#N/A,FALSE,"TAB24APP";"EXTDEBT",#N/A,FALSE,"TAB25APP"}</definedName>
    <definedName name="whatever" localSheetId="5" hidden="1">{"TRADE_COMP",#N/A,FALSE,"TAB23APP";"BOP",#N/A,FALSE,"TAB6";"DOT",#N/A,FALSE,"TAB24APP";"EXTDEBT",#N/A,FALSE,"TAB25APP"}</definedName>
    <definedName name="whatever" localSheetId="46" hidden="1">{"TRADE_COMP",#N/A,FALSE,"TAB23APP";"BOP",#N/A,FALSE,"TAB6";"DOT",#N/A,FALSE,"TAB24APP";"EXTDEBT",#N/A,FALSE,"TAB25APP"}</definedName>
    <definedName name="whatever" localSheetId="48" hidden="1">{"TRADE_COMP",#N/A,FALSE,"TAB23APP";"BOP",#N/A,FALSE,"TAB6";"DOT",#N/A,FALSE,"TAB24APP";"EXTDEBT",#N/A,FALSE,"TAB25APP"}</definedName>
    <definedName name="whatever" localSheetId="49" hidden="1">{"TRADE_COMP",#N/A,FALSE,"TAB23APP";"BOP",#N/A,FALSE,"TAB6";"DOT",#N/A,FALSE,"TAB24APP";"EXTDEBT",#N/A,FALSE,"TAB25APP"}</definedName>
    <definedName name="whatever" hidden="1">{"TRADE_COMP",#N/A,FALSE,"TAB23APP";"BOP",#N/A,FALSE,"TAB6";"DOT",#N/A,FALSE,"TAB24APP";"EXTDEBT",#N/A,FALSE,"TAB25APP"}</definedName>
    <definedName name="wr" localSheetId="23" hidden="1">{"macro",#N/A,FALSE,"Macro";"smq2",#N/A,FALSE,"Data";"smq3",#N/A,FALSE,"Data";"smq4",#N/A,FALSE,"Data";"smq5",#N/A,FALSE,"Data";"smq6",#N/A,FALSE,"Data";"smq7",#N/A,FALSE,"Data";"smq8",#N/A,FALSE,"Data";"smq9",#N/A,FALSE,"Data"}</definedName>
    <definedName name="wr" localSheetId="27" hidden="1">{"macro",#N/A,FALSE,"Macro";"smq2",#N/A,FALSE,"Data";"smq3",#N/A,FALSE,"Data";"smq4",#N/A,FALSE,"Data";"smq5",#N/A,FALSE,"Data";"smq6",#N/A,FALSE,"Data";"smq7",#N/A,FALSE,"Data";"smq8",#N/A,FALSE,"Data";"smq9",#N/A,FALSE,"Data"}</definedName>
    <definedName name="wr" localSheetId="31" hidden="1">{"macro",#N/A,FALSE,"Macro";"smq2",#N/A,FALSE,"Data";"smq3",#N/A,FALSE,"Data";"smq4",#N/A,FALSE,"Data";"smq5",#N/A,FALSE,"Data";"smq6",#N/A,FALSE,"Data";"smq7",#N/A,FALSE,"Data";"smq8",#N/A,FALSE,"Data";"smq9",#N/A,FALSE,"Data"}</definedName>
    <definedName name="wr" localSheetId="32" hidden="1">{"macro",#N/A,FALSE,"Macro";"smq2",#N/A,FALSE,"Data";"smq3",#N/A,FALSE,"Data";"smq4",#N/A,FALSE,"Data";"smq5",#N/A,FALSE,"Data";"smq6",#N/A,FALSE,"Data";"smq7",#N/A,FALSE,"Data";"smq8",#N/A,FALSE,"Data";"smq9",#N/A,FALSE,"Data"}</definedName>
    <definedName name="wr" localSheetId="34" hidden="1">{"macro",#N/A,FALSE,"Macro";"smq2",#N/A,FALSE,"Data";"smq3",#N/A,FALSE,"Data";"smq4",#N/A,FALSE,"Data";"smq5",#N/A,FALSE,"Data";"smq6",#N/A,FALSE,"Data";"smq7",#N/A,FALSE,"Data";"smq8",#N/A,FALSE,"Data";"smq9",#N/A,FALSE,"Data"}</definedName>
    <definedName name="wr" localSheetId="35" hidden="1">{"macro",#N/A,FALSE,"Macro";"smq2",#N/A,FALSE,"Data";"smq3",#N/A,FALSE,"Data";"smq4",#N/A,FALSE,"Data";"smq5",#N/A,FALSE,"Data";"smq6",#N/A,FALSE,"Data";"smq7",#N/A,FALSE,"Data";"smq8",#N/A,FALSE,"Data";"smq9",#N/A,FALSE,"Data"}</definedName>
    <definedName name="wr" localSheetId="36" hidden="1">{"macro",#N/A,FALSE,"Macro";"smq2",#N/A,FALSE,"Data";"smq3",#N/A,FALSE,"Data";"smq4",#N/A,FALSE,"Data";"smq5",#N/A,FALSE,"Data";"smq6",#N/A,FALSE,"Data";"smq7",#N/A,FALSE,"Data";"smq8",#N/A,FALSE,"Data";"smq9",#N/A,FALSE,"Data"}</definedName>
    <definedName name="wr" localSheetId="37" hidden="1">{"macro",#N/A,FALSE,"Macro";"smq2",#N/A,FALSE,"Data";"smq3",#N/A,FALSE,"Data";"smq4",#N/A,FALSE,"Data";"smq5",#N/A,FALSE,"Data";"smq6",#N/A,FALSE,"Data";"smq7",#N/A,FALSE,"Data";"smq8",#N/A,FALSE,"Data";"smq9",#N/A,FALSE,"Data"}</definedName>
    <definedName name="wr" localSheetId="39" hidden="1">{"macro",#N/A,FALSE,"Macro";"smq2",#N/A,FALSE,"Data";"smq3",#N/A,FALSE,"Data";"smq4",#N/A,FALSE,"Data";"smq5",#N/A,FALSE,"Data";"smq6",#N/A,FALSE,"Data";"smq7",#N/A,FALSE,"Data";"smq8",#N/A,FALSE,"Data";"smq9",#N/A,FALSE,"Data"}</definedName>
    <definedName name="wr" localSheetId="42" hidden="1">{"macro",#N/A,FALSE,"Macro";"smq2",#N/A,FALSE,"Data";"smq3",#N/A,FALSE,"Data";"smq4",#N/A,FALSE,"Data";"smq5",#N/A,FALSE,"Data";"smq6",#N/A,FALSE,"Data";"smq7",#N/A,FALSE,"Data";"smq8",#N/A,FALSE,"Data";"smq9",#N/A,FALSE,"Data"}</definedName>
    <definedName name="wr" localSheetId="5" hidden="1">{"macro",#N/A,FALSE,"Macro";"smq2",#N/A,FALSE,"Data";"smq3",#N/A,FALSE,"Data";"smq4",#N/A,FALSE,"Data";"smq5",#N/A,FALSE,"Data";"smq6",#N/A,FALSE,"Data";"smq7",#N/A,FALSE,"Data";"smq8",#N/A,FALSE,"Data";"smq9",#N/A,FALSE,"Data"}</definedName>
    <definedName name="wr" localSheetId="46" hidden="1">{"macro",#N/A,FALSE,"Macro";"smq2",#N/A,FALSE,"Data";"smq3",#N/A,FALSE,"Data";"smq4",#N/A,FALSE,"Data";"smq5",#N/A,FALSE,"Data";"smq6",#N/A,FALSE,"Data";"smq7",#N/A,FALSE,"Data";"smq8",#N/A,FALSE,"Data";"smq9",#N/A,FALSE,"Data"}</definedName>
    <definedName name="wr" localSheetId="48" hidden="1">{"macro",#N/A,FALSE,"Macro";"smq2",#N/A,FALSE,"Data";"smq3",#N/A,FALSE,"Data";"smq4",#N/A,FALSE,"Data";"smq5",#N/A,FALSE,"Data";"smq6",#N/A,FALSE,"Data";"smq7",#N/A,FALSE,"Data";"smq8",#N/A,FALSE,"Data";"smq9",#N/A,FALSE,"Data"}</definedName>
    <definedName name="wr" localSheetId="49" hidden="1">{"macro",#N/A,FALSE,"Macro";"smq2",#N/A,FALSE,"Data";"smq3",#N/A,FALSE,"Data";"smq4",#N/A,FALSE,"Data";"smq5",#N/A,FALSE,"Data";"smq6",#N/A,FALSE,"Data";"smq7",#N/A,FALSE,"Data";"smq8",#N/A,FALSE,"Data";"smq9",#N/A,FALSE,"Data"}</definedName>
    <definedName name="wr" hidden="1">{"macro",#N/A,FALSE,"Macro";"smq2",#N/A,FALSE,"Data";"smq3",#N/A,FALSE,"Data";"smq4",#N/A,FALSE,"Data";"smq5",#N/A,FALSE,"Data";"smq6",#N/A,FALSE,"Data";"smq7",#N/A,FALSE,"Data";"smq8",#N/A,FALSE,"Data";"smq9",#N/A,FALSE,"Data"}</definedName>
    <definedName name="wrn.97REDBOP." localSheetId="23" hidden="1">{"TRADE_COMP",#N/A,FALSE,"TAB23APP";"BOP",#N/A,FALSE,"TAB6";"DOT",#N/A,FALSE,"TAB24APP";"EXTDEBT",#N/A,FALSE,"TAB25APP"}</definedName>
    <definedName name="wrn.97REDBOP." localSheetId="27" hidden="1">{"TRADE_COMP",#N/A,FALSE,"TAB23APP";"BOP",#N/A,FALSE,"TAB6";"DOT",#N/A,FALSE,"TAB24APP";"EXTDEBT",#N/A,FALSE,"TAB25APP"}</definedName>
    <definedName name="wrn.97REDBOP." localSheetId="31" hidden="1">{"TRADE_COMP",#N/A,FALSE,"TAB23APP";"BOP",#N/A,FALSE,"TAB6";"DOT",#N/A,FALSE,"TAB24APP";"EXTDEBT",#N/A,FALSE,"TAB25APP"}</definedName>
    <definedName name="wrn.97REDBOP." localSheetId="32" hidden="1">{"TRADE_COMP",#N/A,FALSE,"TAB23APP";"BOP",#N/A,FALSE,"TAB6";"DOT",#N/A,FALSE,"TAB24APP";"EXTDEBT",#N/A,FALSE,"TAB25APP"}</definedName>
    <definedName name="wrn.97REDBOP." localSheetId="34" hidden="1">{"TRADE_COMP",#N/A,FALSE,"TAB23APP";"BOP",#N/A,FALSE,"TAB6";"DOT",#N/A,FALSE,"TAB24APP";"EXTDEBT",#N/A,FALSE,"TAB25APP"}</definedName>
    <definedName name="wrn.97REDBOP." localSheetId="35" hidden="1">{"TRADE_COMP",#N/A,FALSE,"TAB23APP";"BOP",#N/A,FALSE,"TAB6";"DOT",#N/A,FALSE,"TAB24APP";"EXTDEBT",#N/A,FALSE,"TAB25APP"}</definedName>
    <definedName name="wrn.97REDBOP." localSheetId="36" hidden="1">{"TRADE_COMP",#N/A,FALSE,"TAB23APP";"BOP",#N/A,FALSE,"TAB6";"DOT",#N/A,FALSE,"TAB24APP";"EXTDEBT",#N/A,FALSE,"TAB25APP"}</definedName>
    <definedName name="wrn.97REDBOP." localSheetId="37" hidden="1">{"TRADE_COMP",#N/A,FALSE,"TAB23APP";"BOP",#N/A,FALSE,"TAB6";"DOT",#N/A,FALSE,"TAB24APP";"EXTDEBT",#N/A,FALSE,"TAB25APP"}</definedName>
    <definedName name="wrn.97REDBOP." localSheetId="39" hidden="1">{"TRADE_COMP",#N/A,FALSE,"TAB23APP";"BOP",#N/A,FALSE,"TAB6";"DOT",#N/A,FALSE,"TAB24APP";"EXTDEBT",#N/A,FALSE,"TAB25APP"}</definedName>
    <definedName name="wrn.97REDBOP." localSheetId="42" hidden="1">{"TRADE_COMP",#N/A,FALSE,"TAB23APP";"BOP",#N/A,FALSE,"TAB6";"DOT",#N/A,FALSE,"TAB24APP";"EXTDEBT",#N/A,FALSE,"TAB25APP"}</definedName>
    <definedName name="wrn.97REDBOP." localSheetId="5" hidden="1">{"TRADE_COMP",#N/A,FALSE,"TAB23APP";"BOP",#N/A,FALSE,"TAB6";"DOT",#N/A,FALSE,"TAB24APP";"EXTDEBT",#N/A,FALSE,"TAB25APP"}</definedName>
    <definedName name="wrn.97REDBOP." localSheetId="46" hidden="1">{"TRADE_COMP",#N/A,FALSE,"TAB23APP";"BOP",#N/A,FALSE,"TAB6";"DOT",#N/A,FALSE,"TAB24APP";"EXTDEBT",#N/A,FALSE,"TAB25APP"}</definedName>
    <definedName name="wrn.97REDBOP." localSheetId="48" hidden="1">{"TRADE_COMP",#N/A,FALSE,"TAB23APP";"BOP",#N/A,FALSE,"TAB6";"DOT",#N/A,FALSE,"TAB24APP";"EXTDEBT",#N/A,FALSE,"TAB25APP"}</definedName>
    <definedName name="wrn.97REDBOP." localSheetId="49" hidden="1">{"TRADE_COMP",#N/A,FALSE,"TAB23APP";"BOP",#N/A,FALSE,"TAB6";"DOT",#N/A,FALSE,"TAB24APP";"EXTDEBT",#N/A,FALSE,"TAB25APP"}</definedName>
    <definedName name="wrn.97REDBOP." hidden="1">{"TRADE_COMP",#N/A,FALSE,"TAB23APP";"BOP",#N/A,FALSE,"TAB6";"DOT",#N/A,FALSE,"TAB24APP";"EXTDEBT",#N/A,FALSE,"TAB25APP"}</definedName>
    <definedName name="wrn.ARMRED97." localSheetId="2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2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31"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3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3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3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3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3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3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4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4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4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4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TBILLS." localSheetId="23" hidden="1">{#N/A,#N/A,FALSE,"DOC";"TB_28",#N/A,FALSE,"FITB_28";"TB_91",#N/A,FALSE,"FITB_91";"TB_182",#N/A,FALSE,"FITB_182";"TB_273",#N/A,FALSE,"FITB_273";"TB_364",#N/A,FALSE,"FITB_364 ";"SUMMARY",#N/A,FALSE,"Summary"}</definedName>
    <definedName name="wrn.ARMTBILLS." localSheetId="27" hidden="1">{#N/A,#N/A,FALSE,"DOC";"TB_28",#N/A,FALSE,"FITB_28";"TB_91",#N/A,FALSE,"FITB_91";"TB_182",#N/A,FALSE,"FITB_182";"TB_273",#N/A,FALSE,"FITB_273";"TB_364",#N/A,FALSE,"FITB_364 ";"SUMMARY",#N/A,FALSE,"Summary"}</definedName>
    <definedName name="wrn.ARMTBILLS." localSheetId="31" hidden="1">{#N/A,#N/A,FALSE,"DOC";"TB_28",#N/A,FALSE,"FITB_28";"TB_91",#N/A,FALSE,"FITB_91";"TB_182",#N/A,FALSE,"FITB_182";"TB_273",#N/A,FALSE,"FITB_273";"TB_364",#N/A,FALSE,"FITB_364 ";"SUMMARY",#N/A,FALSE,"Summary"}</definedName>
    <definedName name="wrn.ARMTBILLS." localSheetId="32" hidden="1">{#N/A,#N/A,FALSE,"DOC";"TB_28",#N/A,FALSE,"FITB_28";"TB_91",#N/A,FALSE,"FITB_91";"TB_182",#N/A,FALSE,"FITB_182";"TB_273",#N/A,FALSE,"FITB_273";"TB_364",#N/A,FALSE,"FITB_364 ";"SUMMARY",#N/A,FALSE,"Summary"}</definedName>
    <definedName name="wrn.ARMTBILLS." localSheetId="34" hidden="1">{#N/A,#N/A,FALSE,"DOC";"TB_28",#N/A,FALSE,"FITB_28";"TB_91",#N/A,FALSE,"FITB_91";"TB_182",#N/A,FALSE,"FITB_182";"TB_273",#N/A,FALSE,"FITB_273";"TB_364",#N/A,FALSE,"FITB_364 ";"SUMMARY",#N/A,FALSE,"Summary"}</definedName>
    <definedName name="wrn.ARMTBILLS." localSheetId="35" hidden="1">{#N/A,#N/A,FALSE,"DOC";"TB_28",#N/A,FALSE,"FITB_28";"TB_91",#N/A,FALSE,"FITB_91";"TB_182",#N/A,FALSE,"FITB_182";"TB_273",#N/A,FALSE,"FITB_273";"TB_364",#N/A,FALSE,"FITB_364 ";"SUMMARY",#N/A,FALSE,"Summary"}</definedName>
    <definedName name="wrn.ARMTBILLS." localSheetId="36" hidden="1">{#N/A,#N/A,FALSE,"DOC";"TB_28",#N/A,FALSE,"FITB_28";"TB_91",#N/A,FALSE,"FITB_91";"TB_182",#N/A,FALSE,"FITB_182";"TB_273",#N/A,FALSE,"FITB_273";"TB_364",#N/A,FALSE,"FITB_364 ";"SUMMARY",#N/A,FALSE,"Summary"}</definedName>
    <definedName name="wrn.ARMTBILLS." localSheetId="37" hidden="1">{#N/A,#N/A,FALSE,"DOC";"TB_28",#N/A,FALSE,"FITB_28";"TB_91",#N/A,FALSE,"FITB_91";"TB_182",#N/A,FALSE,"FITB_182";"TB_273",#N/A,FALSE,"FITB_273";"TB_364",#N/A,FALSE,"FITB_364 ";"SUMMARY",#N/A,FALSE,"Summary"}</definedName>
    <definedName name="wrn.ARMTBILLS." localSheetId="39" hidden="1">{#N/A,#N/A,FALSE,"DOC";"TB_28",#N/A,FALSE,"FITB_28";"TB_91",#N/A,FALSE,"FITB_91";"TB_182",#N/A,FALSE,"FITB_182";"TB_273",#N/A,FALSE,"FITB_273";"TB_364",#N/A,FALSE,"FITB_364 ";"SUMMARY",#N/A,FALSE,"Summary"}</definedName>
    <definedName name="wrn.ARMTBILLS." localSheetId="42" hidden="1">{#N/A,#N/A,FALSE,"DOC";"TB_28",#N/A,FALSE,"FITB_28";"TB_91",#N/A,FALSE,"FITB_91";"TB_182",#N/A,FALSE,"FITB_182";"TB_273",#N/A,FALSE,"FITB_273";"TB_364",#N/A,FALSE,"FITB_364 ";"SUMMARY",#N/A,FALSE,"Summary"}</definedName>
    <definedName name="wrn.ARMTBILLS." localSheetId="5" hidden="1">{#N/A,#N/A,FALSE,"DOC";"TB_28",#N/A,FALSE,"FITB_28";"TB_91",#N/A,FALSE,"FITB_91";"TB_182",#N/A,FALSE,"FITB_182";"TB_273",#N/A,FALSE,"FITB_273";"TB_364",#N/A,FALSE,"FITB_364 ";"SUMMARY",#N/A,FALSE,"Summary"}</definedName>
    <definedName name="wrn.ARMTBILLS." localSheetId="46" hidden="1">{#N/A,#N/A,FALSE,"DOC";"TB_28",#N/A,FALSE,"FITB_28";"TB_91",#N/A,FALSE,"FITB_91";"TB_182",#N/A,FALSE,"FITB_182";"TB_273",#N/A,FALSE,"FITB_273";"TB_364",#N/A,FALSE,"FITB_364 ";"SUMMARY",#N/A,FALSE,"Summary"}</definedName>
    <definedName name="wrn.ARMTBILLS." localSheetId="48" hidden="1">{#N/A,#N/A,FALSE,"DOC";"TB_28",#N/A,FALSE,"FITB_28";"TB_91",#N/A,FALSE,"FITB_91";"TB_182",#N/A,FALSE,"FITB_182";"TB_273",#N/A,FALSE,"FITB_273";"TB_364",#N/A,FALSE,"FITB_364 ";"SUMMARY",#N/A,FALSE,"Summary"}</definedName>
    <definedName name="wrn.ARMTBILLS." localSheetId="49" hidden="1">{#N/A,#N/A,FALSE,"DOC";"TB_28",#N/A,FALSE,"FITB_28";"TB_91",#N/A,FALSE,"FITB_91";"TB_182",#N/A,FALSE,"FITB_182";"TB_273",#N/A,FALSE,"FITB_273";"TB_364",#N/A,FALSE,"FITB_364 ";"SUMMARY",#N/A,FALSE,"Summary"}</definedName>
    <definedName name="wrn.ARMTBILLS." hidden="1">{#N/A,#N/A,FALSE,"DOC";"TB_28",#N/A,FALSE,"FITB_28";"TB_91",#N/A,FALSE,"FITB_91";"TB_182",#N/A,FALSE,"FITB_182";"TB_273",#N/A,FALSE,"FITB_273";"TB_364",#N/A,FALSE,"FITB_364 ";"SUMMARY",#N/A,FALSE,"Summary"}</definedName>
    <definedName name="wrn.BOP_MIDTERM." localSheetId="23" hidden="1">{"BOP_TAB",#N/A,FALSE,"N";"MIDTERM_TAB",#N/A,FALSE,"O"}</definedName>
    <definedName name="wrn.BOP_MIDTERM." localSheetId="27" hidden="1">{"BOP_TAB",#N/A,FALSE,"N";"MIDTERM_TAB",#N/A,FALSE,"O"}</definedName>
    <definedName name="wrn.BOP_MIDTERM." localSheetId="31" hidden="1">{"BOP_TAB",#N/A,FALSE,"N";"MIDTERM_TAB",#N/A,FALSE,"O"}</definedName>
    <definedName name="wrn.BOP_MIDTERM." localSheetId="32" hidden="1">{"BOP_TAB",#N/A,FALSE,"N";"MIDTERM_TAB",#N/A,FALSE,"O"}</definedName>
    <definedName name="wrn.BOP_MIDTERM." localSheetId="34" hidden="1">{"BOP_TAB",#N/A,FALSE,"N";"MIDTERM_TAB",#N/A,FALSE,"O"}</definedName>
    <definedName name="wrn.BOP_MIDTERM." localSheetId="35" hidden="1">{"BOP_TAB",#N/A,FALSE,"N";"MIDTERM_TAB",#N/A,FALSE,"O"}</definedName>
    <definedName name="wrn.BOP_MIDTERM." localSheetId="36" hidden="1">{"BOP_TAB",#N/A,FALSE,"N";"MIDTERM_TAB",#N/A,FALSE,"O"}</definedName>
    <definedName name="wrn.BOP_MIDTERM." localSheetId="37" hidden="1">{"BOP_TAB",#N/A,FALSE,"N";"MIDTERM_TAB",#N/A,FALSE,"O"}</definedName>
    <definedName name="wrn.BOP_MIDTERM." localSheetId="39" hidden="1">{"BOP_TAB",#N/A,FALSE,"N";"MIDTERM_TAB",#N/A,FALSE,"O"}</definedName>
    <definedName name="wrn.BOP_MIDTERM." localSheetId="42" hidden="1">{"BOP_TAB",#N/A,FALSE,"N";"MIDTERM_TAB",#N/A,FALSE,"O"}</definedName>
    <definedName name="wrn.BOP_MIDTERM." localSheetId="5" hidden="1">{"BOP_TAB",#N/A,FALSE,"N";"MIDTERM_TAB",#N/A,FALSE,"O"}</definedName>
    <definedName name="wrn.BOP_MIDTERM." localSheetId="46" hidden="1">{"BOP_TAB",#N/A,FALSE,"N";"MIDTERM_TAB",#N/A,FALSE,"O"}</definedName>
    <definedName name="wrn.BOP_MIDTERM." localSheetId="48" hidden="1">{"BOP_TAB",#N/A,FALSE,"N";"MIDTERM_TAB",#N/A,FALSE,"O"}</definedName>
    <definedName name="wrn.BOP_MIDTERM." localSheetId="49" hidden="1">{"BOP_TAB",#N/A,FALSE,"N";"MIDTERM_TAB",#N/A,FALSE,"O"}</definedName>
    <definedName name="wrn.BOP_MIDTERM." hidden="1">{"BOP_TAB",#N/A,FALSE,"N";"MIDTERM_TAB",#N/A,FALSE,"O"}</definedName>
    <definedName name="wrn.FISCRED97." localSheetId="23"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27"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31"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32"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34"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35"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36"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37"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39"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42"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5"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46"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48"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49" hidden="1">{"CONSOLIDATED",#N/A,FALSE,"TAB2";"CONSOL_GDP",#N/A,FALSE,"TAB3";"STATE_OP",#N/A,FALSE,"TAB13APP";"STATE_GDP",#N/A,FALSE,"TAB14APP";"TAXREV",#N/A,FALSE,"TAB15APP";"CURREXP",#N/A,FALSE,"TAB16APP";"PEF",#N/A,FALSE,"TAB17APP";"PEF_GDP",#N/A,FALSE,"TAB18APP";"PENSION_AVG",#N/A,FALSE,"TAB19APP";"BENEFIT_UNEMP",#N/A,FALSE,"TAB20APP"}</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IMF._.RR._.Office." localSheetId="23" hidden="1">{"ca",#N/A,FALSE,"Detailed BOP";"ka",#N/A,FALSE,"Detailed BOP";"btl",#N/A,FALSE,"Detailed BOP";#N/A,#N/A,FALSE,"Debt  Stock TBL";"imfprint",#N/A,FALSE,"IMF";"imfdebtservice",#N/A,FALSE,"IMF";"tradeprint",#N/A,FALSE,"Trade"}</definedName>
    <definedName name="wrn.IMF._.RR._.Office." localSheetId="27" hidden="1">{"ca",#N/A,FALSE,"Detailed BOP";"ka",#N/A,FALSE,"Detailed BOP";"btl",#N/A,FALSE,"Detailed BOP";#N/A,#N/A,FALSE,"Debt  Stock TBL";"imfprint",#N/A,FALSE,"IMF";"imfdebtservice",#N/A,FALSE,"IMF";"tradeprint",#N/A,FALSE,"Trade"}</definedName>
    <definedName name="wrn.IMF._.RR._.Office." localSheetId="31" hidden="1">{"ca",#N/A,FALSE,"Detailed BOP";"ka",#N/A,FALSE,"Detailed BOP";"btl",#N/A,FALSE,"Detailed BOP";#N/A,#N/A,FALSE,"Debt  Stock TBL";"imfprint",#N/A,FALSE,"IMF";"imfdebtservice",#N/A,FALSE,"IMF";"tradeprint",#N/A,FALSE,"Trade"}</definedName>
    <definedName name="wrn.IMF._.RR._.Office." localSheetId="32" hidden="1">{"ca",#N/A,FALSE,"Detailed BOP";"ka",#N/A,FALSE,"Detailed BOP";"btl",#N/A,FALSE,"Detailed BOP";#N/A,#N/A,FALSE,"Debt  Stock TBL";"imfprint",#N/A,FALSE,"IMF";"imfdebtservice",#N/A,FALSE,"IMF";"tradeprint",#N/A,FALSE,"Trade"}</definedName>
    <definedName name="wrn.IMF._.RR._.Office." localSheetId="34" hidden="1">{"ca",#N/A,FALSE,"Detailed BOP";"ka",#N/A,FALSE,"Detailed BOP";"btl",#N/A,FALSE,"Detailed BOP";#N/A,#N/A,FALSE,"Debt  Stock TBL";"imfprint",#N/A,FALSE,"IMF";"imfdebtservice",#N/A,FALSE,"IMF";"tradeprint",#N/A,FALSE,"Trade"}</definedName>
    <definedName name="wrn.IMF._.RR._.Office." localSheetId="35" hidden="1">{"ca",#N/A,FALSE,"Detailed BOP";"ka",#N/A,FALSE,"Detailed BOP";"btl",#N/A,FALSE,"Detailed BOP";#N/A,#N/A,FALSE,"Debt  Stock TBL";"imfprint",#N/A,FALSE,"IMF";"imfdebtservice",#N/A,FALSE,"IMF";"tradeprint",#N/A,FALSE,"Trade"}</definedName>
    <definedName name="wrn.IMF._.RR._.Office." localSheetId="36" hidden="1">{"ca",#N/A,FALSE,"Detailed BOP";"ka",#N/A,FALSE,"Detailed BOP";"btl",#N/A,FALSE,"Detailed BOP";#N/A,#N/A,FALSE,"Debt  Stock TBL";"imfprint",#N/A,FALSE,"IMF";"imfdebtservice",#N/A,FALSE,"IMF";"tradeprint",#N/A,FALSE,"Trade"}</definedName>
    <definedName name="wrn.IMF._.RR._.Office." localSheetId="37" hidden="1">{"ca",#N/A,FALSE,"Detailed BOP";"ka",#N/A,FALSE,"Detailed BOP";"btl",#N/A,FALSE,"Detailed BOP";#N/A,#N/A,FALSE,"Debt  Stock TBL";"imfprint",#N/A,FALSE,"IMF";"imfdebtservice",#N/A,FALSE,"IMF";"tradeprint",#N/A,FALSE,"Trade"}</definedName>
    <definedName name="wrn.IMF._.RR._.Office." localSheetId="39" hidden="1">{"ca",#N/A,FALSE,"Detailed BOP";"ka",#N/A,FALSE,"Detailed BOP";"btl",#N/A,FALSE,"Detailed BOP";#N/A,#N/A,FALSE,"Debt  Stock TBL";"imfprint",#N/A,FALSE,"IMF";"imfdebtservice",#N/A,FALSE,"IMF";"tradeprint",#N/A,FALSE,"Trade"}</definedName>
    <definedName name="wrn.IMF._.RR._.Office." localSheetId="42" hidden="1">{"ca",#N/A,FALSE,"Detailed BOP";"ka",#N/A,FALSE,"Detailed BOP";"btl",#N/A,FALSE,"Detailed BOP";#N/A,#N/A,FALSE,"Debt  Stock TBL";"imfprint",#N/A,FALSE,"IMF";"imfdebtservice",#N/A,FALSE,"IMF";"tradeprint",#N/A,FALSE,"Trade"}</definedName>
    <definedName name="wrn.IMF._.RR._.Office." localSheetId="5" hidden="1">{"ca",#N/A,FALSE,"Detailed BOP";"ka",#N/A,FALSE,"Detailed BOP";"btl",#N/A,FALSE,"Detailed BOP";#N/A,#N/A,FALSE,"Debt  Stock TBL";"imfprint",#N/A,FALSE,"IMF";"imfdebtservice",#N/A,FALSE,"IMF";"tradeprint",#N/A,FALSE,"Trade"}</definedName>
    <definedName name="wrn.IMF._.RR._.Office." localSheetId="46" hidden="1">{"ca",#N/A,FALSE,"Detailed BOP";"ka",#N/A,FALSE,"Detailed BOP";"btl",#N/A,FALSE,"Detailed BOP";#N/A,#N/A,FALSE,"Debt  Stock TBL";"imfprint",#N/A,FALSE,"IMF";"imfdebtservice",#N/A,FALSE,"IMF";"tradeprint",#N/A,FALSE,"Trade"}</definedName>
    <definedName name="wrn.IMF._.RR._.Office." localSheetId="48" hidden="1">{"ca",#N/A,FALSE,"Detailed BOP";"ka",#N/A,FALSE,"Detailed BOP";"btl",#N/A,FALSE,"Detailed BOP";#N/A,#N/A,FALSE,"Debt  Stock TBL";"imfprint",#N/A,FALSE,"IMF";"imfdebtservice",#N/A,FALSE,"IMF";"tradeprint",#N/A,FALSE,"Trade"}</definedName>
    <definedName name="wrn.IMF._.RR._.Office." localSheetId="49"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23" hidden="1">{#N/A,#N/A,FALSE,"SimInp1";#N/A,#N/A,FALSE,"SimInp2";#N/A,#N/A,FALSE,"SimOut1";#N/A,#N/A,FALSE,"SimOut2";#N/A,#N/A,FALSE,"SimOut3";#N/A,#N/A,FALSE,"SimOut4";#N/A,#N/A,FALSE,"SimOut5"}</definedName>
    <definedName name="wrn.Input._.and._.output._.tables." localSheetId="27" hidden="1">{#N/A,#N/A,FALSE,"SimInp1";#N/A,#N/A,FALSE,"SimInp2";#N/A,#N/A,FALSE,"SimOut1";#N/A,#N/A,FALSE,"SimOut2";#N/A,#N/A,FALSE,"SimOut3";#N/A,#N/A,FALSE,"SimOut4";#N/A,#N/A,FALSE,"SimOut5"}</definedName>
    <definedName name="wrn.Input._.and._.output._.tables." localSheetId="31" hidden="1">{#N/A,#N/A,FALSE,"SimInp1";#N/A,#N/A,FALSE,"SimInp2";#N/A,#N/A,FALSE,"SimOut1";#N/A,#N/A,FALSE,"SimOut2";#N/A,#N/A,FALSE,"SimOut3";#N/A,#N/A,FALSE,"SimOut4";#N/A,#N/A,FALSE,"SimOut5"}</definedName>
    <definedName name="wrn.Input._.and._.output._.tables." localSheetId="32" hidden="1">{#N/A,#N/A,FALSE,"SimInp1";#N/A,#N/A,FALSE,"SimInp2";#N/A,#N/A,FALSE,"SimOut1";#N/A,#N/A,FALSE,"SimOut2";#N/A,#N/A,FALSE,"SimOut3";#N/A,#N/A,FALSE,"SimOut4";#N/A,#N/A,FALSE,"SimOut5"}</definedName>
    <definedName name="wrn.Input._.and._.output._.tables." localSheetId="34" hidden="1">{#N/A,#N/A,FALSE,"SimInp1";#N/A,#N/A,FALSE,"SimInp2";#N/A,#N/A,FALSE,"SimOut1";#N/A,#N/A,FALSE,"SimOut2";#N/A,#N/A,FALSE,"SimOut3";#N/A,#N/A,FALSE,"SimOut4";#N/A,#N/A,FALSE,"SimOut5"}</definedName>
    <definedName name="wrn.Input._.and._.output._.tables." localSheetId="35" hidden="1">{#N/A,#N/A,FALSE,"SimInp1";#N/A,#N/A,FALSE,"SimInp2";#N/A,#N/A,FALSE,"SimOut1";#N/A,#N/A,FALSE,"SimOut2";#N/A,#N/A,FALSE,"SimOut3";#N/A,#N/A,FALSE,"SimOut4";#N/A,#N/A,FALSE,"SimOut5"}</definedName>
    <definedName name="wrn.Input._.and._.output._.tables." localSheetId="36" hidden="1">{#N/A,#N/A,FALSE,"SimInp1";#N/A,#N/A,FALSE,"SimInp2";#N/A,#N/A,FALSE,"SimOut1";#N/A,#N/A,FALSE,"SimOut2";#N/A,#N/A,FALSE,"SimOut3";#N/A,#N/A,FALSE,"SimOut4";#N/A,#N/A,FALSE,"SimOut5"}</definedName>
    <definedName name="wrn.Input._.and._.output._.tables." localSheetId="37" hidden="1">{#N/A,#N/A,FALSE,"SimInp1";#N/A,#N/A,FALSE,"SimInp2";#N/A,#N/A,FALSE,"SimOut1";#N/A,#N/A,FALSE,"SimOut2";#N/A,#N/A,FALSE,"SimOut3";#N/A,#N/A,FALSE,"SimOut4";#N/A,#N/A,FALSE,"SimOut5"}</definedName>
    <definedName name="wrn.Input._.and._.output._.tables." localSheetId="39" hidden="1">{#N/A,#N/A,FALSE,"SimInp1";#N/A,#N/A,FALSE,"SimInp2";#N/A,#N/A,FALSE,"SimOut1";#N/A,#N/A,FALSE,"SimOut2";#N/A,#N/A,FALSE,"SimOut3";#N/A,#N/A,FALSE,"SimOut4";#N/A,#N/A,FALSE,"SimOut5"}</definedName>
    <definedName name="wrn.Input._.and._.output._.tables." localSheetId="42" hidden="1">{#N/A,#N/A,FALSE,"SimInp1";#N/A,#N/A,FALSE,"SimInp2";#N/A,#N/A,FALSE,"SimOut1";#N/A,#N/A,FALSE,"SimOut2";#N/A,#N/A,FALSE,"SimOut3";#N/A,#N/A,FALSE,"SimOut4";#N/A,#N/A,FALSE,"SimOut5"}</definedName>
    <definedName name="wrn.Input._.and._.output._.tables." localSheetId="5" hidden="1">{#N/A,#N/A,FALSE,"SimInp1";#N/A,#N/A,FALSE,"SimInp2";#N/A,#N/A,FALSE,"SimOut1";#N/A,#N/A,FALSE,"SimOut2";#N/A,#N/A,FALSE,"SimOut3";#N/A,#N/A,FALSE,"SimOut4";#N/A,#N/A,FALSE,"SimOut5"}</definedName>
    <definedName name="wrn.Input._.and._.output._.tables." localSheetId="46" hidden="1">{#N/A,#N/A,FALSE,"SimInp1";#N/A,#N/A,FALSE,"SimInp2";#N/A,#N/A,FALSE,"SimOut1";#N/A,#N/A,FALSE,"SimOut2";#N/A,#N/A,FALSE,"SimOut3";#N/A,#N/A,FALSE,"SimOut4";#N/A,#N/A,FALSE,"SimOut5"}</definedName>
    <definedName name="wrn.Input._.and._.output._.tables." localSheetId="48" hidden="1">{#N/A,#N/A,FALSE,"SimInp1";#N/A,#N/A,FALSE,"SimInp2";#N/A,#N/A,FALSE,"SimOut1";#N/A,#N/A,FALSE,"SimOut2";#N/A,#N/A,FALSE,"SimOut3";#N/A,#N/A,FALSE,"SimOut4";#N/A,#N/A,FALSE,"SimOut5"}</definedName>
    <definedName name="wrn.Input._.and._.output._.tables." localSheetId="49"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AIN." localSheetId="23" hidden="1">{#N/A,#N/A,FALSE,"CB";#N/A,#N/A,FALSE,"CMB";#N/A,#N/A,FALSE,"BSYS";#N/A,#N/A,FALSE,"NBFI";#N/A,#N/A,FALSE,"FSYS"}</definedName>
    <definedName name="wrn.MAIN." localSheetId="27" hidden="1">{#N/A,#N/A,FALSE,"CB";#N/A,#N/A,FALSE,"CMB";#N/A,#N/A,FALSE,"BSYS";#N/A,#N/A,FALSE,"NBFI";#N/A,#N/A,FALSE,"FSYS"}</definedName>
    <definedName name="wrn.MAIN." localSheetId="31" hidden="1">{#N/A,#N/A,FALSE,"CB";#N/A,#N/A,FALSE,"CMB";#N/A,#N/A,FALSE,"BSYS";#N/A,#N/A,FALSE,"NBFI";#N/A,#N/A,FALSE,"FSYS"}</definedName>
    <definedName name="wrn.MAIN." localSheetId="32" hidden="1">{#N/A,#N/A,FALSE,"CB";#N/A,#N/A,FALSE,"CMB";#N/A,#N/A,FALSE,"BSYS";#N/A,#N/A,FALSE,"NBFI";#N/A,#N/A,FALSE,"FSYS"}</definedName>
    <definedName name="wrn.MAIN." localSheetId="34" hidden="1">{#N/A,#N/A,FALSE,"CB";#N/A,#N/A,FALSE,"CMB";#N/A,#N/A,FALSE,"BSYS";#N/A,#N/A,FALSE,"NBFI";#N/A,#N/A,FALSE,"FSYS"}</definedName>
    <definedName name="wrn.MAIN." localSheetId="35" hidden="1">{#N/A,#N/A,FALSE,"CB";#N/A,#N/A,FALSE,"CMB";#N/A,#N/A,FALSE,"BSYS";#N/A,#N/A,FALSE,"NBFI";#N/A,#N/A,FALSE,"FSYS"}</definedName>
    <definedName name="wrn.MAIN." localSheetId="36" hidden="1">{#N/A,#N/A,FALSE,"CB";#N/A,#N/A,FALSE,"CMB";#N/A,#N/A,FALSE,"BSYS";#N/A,#N/A,FALSE,"NBFI";#N/A,#N/A,FALSE,"FSYS"}</definedName>
    <definedName name="wrn.MAIN." localSheetId="37" hidden="1">{#N/A,#N/A,FALSE,"CB";#N/A,#N/A,FALSE,"CMB";#N/A,#N/A,FALSE,"BSYS";#N/A,#N/A,FALSE,"NBFI";#N/A,#N/A,FALSE,"FSYS"}</definedName>
    <definedName name="wrn.MAIN." localSheetId="39" hidden="1">{#N/A,#N/A,FALSE,"CB";#N/A,#N/A,FALSE,"CMB";#N/A,#N/A,FALSE,"BSYS";#N/A,#N/A,FALSE,"NBFI";#N/A,#N/A,FALSE,"FSYS"}</definedName>
    <definedName name="wrn.MAIN." localSheetId="42" hidden="1">{#N/A,#N/A,FALSE,"CB";#N/A,#N/A,FALSE,"CMB";#N/A,#N/A,FALSE,"BSYS";#N/A,#N/A,FALSE,"NBFI";#N/A,#N/A,FALSE,"FSYS"}</definedName>
    <definedName name="wrn.MAIN." localSheetId="5" hidden="1">{#N/A,#N/A,FALSE,"CB";#N/A,#N/A,FALSE,"CMB";#N/A,#N/A,FALSE,"BSYS";#N/A,#N/A,FALSE,"NBFI";#N/A,#N/A,FALSE,"FSYS"}</definedName>
    <definedName name="wrn.MAIN." localSheetId="46" hidden="1">{#N/A,#N/A,FALSE,"CB";#N/A,#N/A,FALSE,"CMB";#N/A,#N/A,FALSE,"BSYS";#N/A,#N/A,FALSE,"NBFI";#N/A,#N/A,FALSE,"FSYS"}</definedName>
    <definedName name="wrn.MAIN." localSheetId="48" hidden="1">{#N/A,#N/A,FALSE,"CB";#N/A,#N/A,FALSE,"CMB";#N/A,#N/A,FALSE,"BSYS";#N/A,#N/A,FALSE,"NBFI";#N/A,#N/A,FALSE,"FSYS"}</definedName>
    <definedName name="wrn.MAIN." localSheetId="49" hidden="1">{#N/A,#N/A,FALSE,"CB";#N/A,#N/A,FALSE,"CMB";#N/A,#N/A,FALSE,"BSYS";#N/A,#N/A,FALSE,"NBFI";#N/A,#N/A,FALSE,"FSYS"}</definedName>
    <definedName name="wrn.MAIN." hidden="1">{#N/A,#N/A,FALSE,"CB";#N/A,#N/A,FALSE,"CMB";#N/A,#N/A,FALSE,"BSYS";#N/A,#N/A,FALSE,"NBFI";#N/A,#N/A,FALSE,"FSYS"}</definedName>
    <definedName name="wrn.Main._.Economic._.Indicators." localSheetId="23" hidden="1">{"Main Economic Indicators",#N/A,FALSE,"C"}</definedName>
    <definedName name="wrn.Main._.Economic._.Indicators." localSheetId="27" hidden="1">{"Main Economic Indicators",#N/A,FALSE,"C"}</definedName>
    <definedName name="wrn.Main._.Economic._.Indicators." localSheetId="31" hidden="1">{"Main Economic Indicators",#N/A,FALSE,"C"}</definedName>
    <definedName name="wrn.Main._.Economic._.Indicators." localSheetId="32" hidden="1">{"Main Economic Indicators",#N/A,FALSE,"C"}</definedName>
    <definedName name="wrn.Main._.Economic._.Indicators." localSheetId="34" hidden="1">{"Main Economic Indicators",#N/A,FALSE,"C"}</definedName>
    <definedName name="wrn.Main._.Economic._.Indicators." localSheetId="35" hidden="1">{"Main Economic Indicators",#N/A,FALSE,"C"}</definedName>
    <definedName name="wrn.Main._.Economic._.Indicators." localSheetId="36" hidden="1">{"Main Economic Indicators",#N/A,FALSE,"C"}</definedName>
    <definedName name="wrn.Main._.Economic._.Indicators." localSheetId="37" hidden="1">{"Main Economic Indicators",#N/A,FALSE,"C"}</definedName>
    <definedName name="wrn.Main._.Economic._.Indicators." localSheetId="39" hidden="1">{"Main Economic Indicators",#N/A,FALSE,"C"}</definedName>
    <definedName name="wrn.Main._.Economic._.Indicators." localSheetId="42" hidden="1">{"Main Economic Indicators",#N/A,FALSE,"C"}</definedName>
    <definedName name="wrn.Main._.Economic._.Indicators." localSheetId="5" hidden="1">{"Main Economic Indicators",#N/A,FALSE,"C"}</definedName>
    <definedName name="wrn.Main._.Economic._.Indicators." localSheetId="46" hidden="1">{"Main Economic Indicators",#N/A,FALSE,"C"}</definedName>
    <definedName name="wrn.Main._.Economic._.Indicators." localSheetId="48" hidden="1">{"Main Economic Indicators",#N/A,FALSE,"C"}</definedName>
    <definedName name="wrn.Main._.Economic._.Indicators." localSheetId="49" hidden="1">{"Main Economic Indicators",#N/A,FALSE,"C"}</definedName>
    <definedName name="wrn.Main._.Economic._.Indicators." hidden="1">{"Main Economic Indicators",#N/A,FALSE,"C"}</definedName>
    <definedName name="wrn.MDABOP." localSheetId="23" hidden="1">{"BOP_TAB",#N/A,FALSE,"N";"MIDTERM_TAB",#N/A,FALSE,"O";"FUND_CRED",#N/A,FALSE,"P";"DEBT_TAB1",#N/A,FALSE,"Q";"DEBT_TAB2",#N/A,FALSE,"Q";"FORFIN_TAB1",#N/A,FALSE,"R";"FORFIN_TAB2",#N/A,FALSE,"R";"BOP_ANALY",#N/A,FALSE,"U"}</definedName>
    <definedName name="wrn.MDABOP." localSheetId="27" hidden="1">{"BOP_TAB",#N/A,FALSE,"N";"MIDTERM_TAB",#N/A,FALSE,"O";"FUND_CRED",#N/A,FALSE,"P";"DEBT_TAB1",#N/A,FALSE,"Q";"DEBT_TAB2",#N/A,FALSE,"Q";"FORFIN_TAB1",#N/A,FALSE,"R";"FORFIN_TAB2",#N/A,FALSE,"R";"BOP_ANALY",#N/A,FALSE,"U"}</definedName>
    <definedName name="wrn.MDABOP." localSheetId="31" hidden="1">{"BOP_TAB",#N/A,FALSE,"N";"MIDTERM_TAB",#N/A,FALSE,"O";"FUND_CRED",#N/A,FALSE,"P";"DEBT_TAB1",#N/A,FALSE,"Q";"DEBT_TAB2",#N/A,FALSE,"Q";"FORFIN_TAB1",#N/A,FALSE,"R";"FORFIN_TAB2",#N/A,FALSE,"R";"BOP_ANALY",#N/A,FALSE,"U"}</definedName>
    <definedName name="wrn.MDABOP." localSheetId="32" hidden="1">{"BOP_TAB",#N/A,FALSE,"N";"MIDTERM_TAB",#N/A,FALSE,"O";"FUND_CRED",#N/A,FALSE,"P";"DEBT_TAB1",#N/A,FALSE,"Q";"DEBT_TAB2",#N/A,FALSE,"Q";"FORFIN_TAB1",#N/A,FALSE,"R";"FORFIN_TAB2",#N/A,FALSE,"R";"BOP_ANALY",#N/A,FALSE,"U"}</definedName>
    <definedName name="wrn.MDABOP." localSheetId="34" hidden="1">{"BOP_TAB",#N/A,FALSE,"N";"MIDTERM_TAB",#N/A,FALSE,"O";"FUND_CRED",#N/A,FALSE,"P";"DEBT_TAB1",#N/A,FALSE,"Q";"DEBT_TAB2",#N/A,FALSE,"Q";"FORFIN_TAB1",#N/A,FALSE,"R";"FORFIN_TAB2",#N/A,FALSE,"R";"BOP_ANALY",#N/A,FALSE,"U"}</definedName>
    <definedName name="wrn.MDABOP." localSheetId="35" hidden="1">{"BOP_TAB",#N/A,FALSE,"N";"MIDTERM_TAB",#N/A,FALSE,"O";"FUND_CRED",#N/A,FALSE,"P";"DEBT_TAB1",#N/A,FALSE,"Q";"DEBT_TAB2",#N/A,FALSE,"Q";"FORFIN_TAB1",#N/A,FALSE,"R";"FORFIN_TAB2",#N/A,FALSE,"R";"BOP_ANALY",#N/A,FALSE,"U"}</definedName>
    <definedName name="wrn.MDABOP." localSheetId="36" hidden="1">{"BOP_TAB",#N/A,FALSE,"N";"MIDTERM_TAB",#N/A,FALSE,"O";"FUND_CRED",#N/A,FALSE,"P";"DEBT_TAB1",#N/A,FALSE,"Q";"DEBT_TAB2",#N/A,FALSE,"Q";"FORFIN_TAB1",#N/A,FALSE,"R";"FORFIN_TAB2",#N/A,FALSE,"R";"BOP_ANALY",#N/A,FALSE,"U"}</definedName>
    <definedName name="wrn.MDABOP." localSheetId="37" hidden="1">{"BOP_TAB",#N/A,FALSE,"N";"MIDTERM_TAB",#N/A,FALSE,"O";"FUND_CRED",#N/A,FALSE,"P";"DEBT_TAB1",#N/A,FALSE,"Q";"DEBT_TAB2",#N/A,FALSE,"Q";"FORFIN_TAB1",#N/A,FALSE,"R";"FORFIN_TAB2",#N/A,FALSE,"R";"BOP_ANALY",#N/A,FALSE,"U"}</definedName>
    <definedName name="wrn.MDABOP." localSheetId="39" hidden="1">{"BOP_TAB",#N/A,FALSE,"N";"MIDTERM_TAB",#N/A,FALSE,"O";"FUND_CRED",#N/A,FALSE,"P";"DEBT_TAB1",#N/A,FALSE,"Q";"DEBT_TAB2",#N/A,FALSE,"Q";"FORFIN_TAB1",#N/A,FALSE,"R";"FORFIN_TAB2",#N/A,FALSE,"R";"BOP_ANALY",#N/A,FALSE,"U"}</definedName>
    <definedName name="wrn.MDABOP." localSheetId="42" hidden="1">{"BOP_TAB",#N/A,FALSE,"N";"MIDTERM_TAB",#N/A,FALSE,"O";"FUND_CRED",#N/A,FALSE,"P";"DEBT_TAB1",#N/A,FALSE,"Q";"DEBT_TAB2",#N/A,FALSE,"Q";"FORFIN_TAB1",#N/A,FALSE,"R";"FORFIN_TAB2",#N/A,FALSE,"R";"BOP_ANALY",#N/A,FALSE,"U"}</definedName>
    <definedName name="wrn.MDABOP." localSheetId="5" hidden="1">{"BOP_TAB",#N/A,FALSE,"N";"MIDTERM_TAB",#N/A,FALSE,"O";"FUND_CRED",#N/A,FALSE,"P";"DEBT_TAB1",#N/A,FALSE,"Q";"DEBT_TAB2",#N/A,FALSE,"Q";"FORFIN_TAB1",#N/A,FALSE,"R";"FORFIN_TAB2",#N/A,FALSE,"R";"BOP_ANALY",#N/A,FALSE,"U"}</definedName>
    <definedName name="wrn.MDABOP." localSheetId="46" hidden="1">{"BOP_TAB",#N/A,FALSE,"N";"MIDTERM_TAB",#N/A,FALSE,"O";"FUND_CRED",#N/A,FALSE,"P";"DEBT_TAB1",#N/A,FALSE,"Q";"DEBT_TAB2",#N/A,FALSE,"Q";"FORFIN_TAB1",#N/A,FALSE,"R";"FORFIN_TAB2",#N/A,FALSE,"R";"BOP_ANALY",#N/A,FALSE,"U"}</definedName>
    <definedName name="wrn.MDABOP." localSheetId="48" hidden="1">{"BOP_TAB",#N/A,FALSE,"N";"MIDTERM_TAB",#N/A,FALSE,"O";"FUND_CRED",#N/A,FALSE,"P";"DEBT_TAB1",#N/A,FALSE,"Q";"DEBT_TAB2",#N/A,FALSE,"Q";"FORFIN_TAB1",#N/A,FALSE,"R";"FORFIN_TAB2",#N/A,FALSE,"R";"BOP_ANALY",#N/A,FALSE,"U"}</definedName>
    <definedName name="wrn.MDABOP." localSheetId="49"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DAFIS." localSheetId="23" hidden="1">{"TAB_2",#N/A,FALSE,"A";"DOC",#N/A,FALSE,"DOC";"TAB6_SRBP",#N/A,FALSE,"SR-BP (2)";"TAB_6",#N/A,FALSE,"A";"TAB6_SRBP",#N/A,FALSE,"SR-BP (2)";"SFUNDREV",#N/A,FALSE,"S.Fund Rev";"Tab_arrears",#N/A,FALSE,"Sheet2";"SR_REVEXP",#N/A,FALSE,"Sheet3"}</definedName>
    <definedName name="wrn.MDAFIS." localSheetId="27" hidden="1">{"TAB_2",#N/A,FALSE,"A";"DOC",#N/A,FALSE,"DOC";"TAB6_SRBP",#N/A,FALSE,"SR-BP (2)";"TAB_6",#N/A,FALSE,"A";"TAB6_SRBP",#N/A,FALSE,"SR-BP (2)";"SFUNDREV",#N/A,FALSE,"S.Fund Rev";"Tab_arrears",#N/A,FALSE,"Sheet2";"SR_REVEXP",#N/A,FALSE,"Sheet3"}</definedName>
    <definedName name="wrn.MDAFIS." localSheetId="31" hidden="1">{"TAB_2",#N/A,FALSE,"A";"DOC",#N/A,FALSE,"DOC";"TAB6_SRBP",#N/A,FALSE,"SR-BP (2)";"TAB_6",#N/A,FALSE,"A";"TAB6_SRBP",#N/A,FALSE,"SR-BP (2)";"SFUNDREV",#N/A,FALSE,"S.Fund Rev";"Tab_arrears",#N/A,FALSE,"Sheet2";"SR_REVEXP",#N/A,FALSE,"Sheet3"}</definedName>
    <definedName name="wrn.MDAFIS." localSheetId="32" hidden="1">{"TAB_2",#N/A,FALSE,"A";"DOC",#N/A,FALSE,"DOC";"TAB6_SRBP",#N/A,FALSE,"SR-BP (2)";"TAB_6",#N/A,FALSE,"A";"TAB6_SRBP",#N/A,FALSE,"SR-BP (2)";"SFUNDREV",#N/A,FALSE,"S.Fund Rev";"Tab_arrears",#N/A,FALSE,"Sheet2";"SR_REVEXP",#N/A,FALSE,"Sheet3"}</definedName>
    <definedName name="wrn.MDAFIS." localSheetId="34" hidden="1">{"TAB_2",#N/A,FALSE,"A";"DOC",#N/A,FALSE,"DOC";"TAB6_SRBP",#N/A,FALSE,"SR-BP (2)";"TAB_6",#N/A,FALSE,"A";"TAB6_SRBP",#N/A,FALSE,"SR-BP (2)";"SFUNDREV",#N/A,FALSE,"S.Fund Rev";"Tab_arrears",#N/A,FALSE,"Sheet2";"SR_REVEXP",#N/A,FALSE,"Sheet3"}</definedName>
    <definedName name="wrn.MDAFIS." localSheetId="35" hidden="1">{"TAB_2",#N/A,FALSE,"A";"DOC",#N/A,FALSE,"DOC";"TAB6_SRBP",#N/A,FALSE,"SR-BP (2)";"TAB_6",#N/A,FALSE,"A";"TAB6_SRBP",#N/A,FALSE,"SR-BP (2)";"SFUNDREV",#N/A,FALSE,"S.Fund Rev";"Tab_arrears",#N/A,FALSE,"Sheet2";"SR_REVEXP",#N/A,FALSE,"Sheet3"}</definedName>
    <definedName name="wrn.MDAFIS." localSheetId="36" hidden="1">{"TAB_2",#N/A,FALSE,"A";"DOC",#N/A,FALSE,"DOC";"TAB6_SRBP",#N/A,FALSE,"SR-BP (2)";"TAB_6",#N/A,FALSE,"A";"TAB6_SRBP",#N/A,FALSE,"SR-BP (2)";"SFUNDREV",#N/A,FALSE,"S.Fund Rev";"Tab_arrears",#N/A,FALSE,"Sheet2";"SR_REVEXP",#N/A,FALSE,"Sheet3"}</definedName>
    <definedName name="wrn.MDAFIS." localSheetId="37" hidden="1">{"TAB_2",#N/A,FALSE,"A";"DOC",#N/A,FALSE,"DOC";"TAB6_SRBP",#N/A,FALSE,"SR-BP (2)";"TAB_6",#N/A,FALSE,"A";"TAB6_SRBP",#N/A,FALSE,"SR-BP (2)";"SFUNDREV",#N/A,FALSE,"S.Fund Rev";"Tab_arrears",#N/A,FALSE,"Sheet2";"SR_REVEXP",#N/A,FALSE,"Sheet3"}</definedName>
    <definedName name="wrn.MDAFIS." localSheetId="39" hidden="1">{"TAB_2",#N/A,FALSE,"A";"DOC",#N/A,FALSE,"DOC";"TAB6_SRBP",#N/A,FALSE,"SR-BP (2)";"TAB_6",#N/A,FALSE,"A";"TAB6_SRBP",#N/A,FALSE,"SR-BP (2)";"SFUNDREV",#N/A,FALSE,"S.Fund Rev";"Tab_arrears",#N/A,FALSE,"Sheet2";"SR_REVEXP",#N/A,FALSE,"Sheet3"}</definedName>
    <definedName name="wrn.MDAFIS." localSheetId="42" hidden="1">{"TAB_2",#N/A,FALSE,"A";"DOC",#N/A,FALSE,"DOC";"TAB6_SRBP",#N/A,FALSE,"SR-BP (2)";"TAB_6",#N/A,FALSE,"A";"TAB6_SRBP",#N/A,FALSE,"SR-BP (2)";"SFUNDREV",#N/A,FALSE,"S.Fund Rev";"Tab_arrears",#N/A,FALSE,"Sheet2";"SR_REVEXP",#N/A,FALSE,"Sheet3"}</definedName>
    <definedName name="wrn.MDAFIS." localSheetId="5" hidden="1">{"TAB_2",#N/A,FALSE,"A";"DOC",#N/A,FALSE,"DOC";"TAB6_SRBP",#N/A,FALSE,"SR-BP (2)";"TAB_6",#N/A,FALSE,"A";"TAB6_SRBP",#N/A,FALSE,"SR-BP (2)";"SFUNDREV",#N/A,FALSE,"S.Fund Rev";"Tab_arrears",#N/A,FALSE,"Sheet2";"SR_REVEXP",#N/A,FALSE,"Sheet3"}</definedName>
    <definedName name="wrn.MDAFIS." localSheetId="46" hidden="1">{"TAB_2",#N/A,FALSE,"A";"DOC",#N/A,FALSE,"DOC";"TAB6_SRBP",#N/A,FALSE,"SR-BP (2)";"TAB_6",#N/A,FALSE,"A";"TAB6_SRBP",#N/A,FALSE,"SR-BP (2)";"SFUNDREV",#N/A,FALSE,"S.Fund Rev";"Tab_arrears",#N/A,FALSE,"Sheet2";"SR_REVEXP",#N/A,FALSE,"Sheet3"}</definedName>
    <definedName name="wrn.MDAFIS." localSheetId="48" hidden="1">{"TAB_2",#N/A,FALSE,"A";"DOC",#N/A,FALSE,"DOC";"TAB6_SRBP",#N/A,FALSE,"SR-BP (2)";"TAB_6",#N/A,FALSE,"A";"TAB6_SRBP",#N/A,FALSE,"SR-BP (2)";"SFUNDREV",#N/A,FALSE,"S.Fund Rev";"Tab_arrears",#N/A,FALSE,"Sheet2";"SR_REVEXP",#N/A,FALSE,"Sheet3"}</definedName>
    <definedName name="wrn.MDAFIS." localSheetId="49" hidden="1">{"TAB_2",#N/A,FALSE,"A";"DOC",#N/A,FALSE,"DOC";"TAB6_SRBP",#N/A,FALSE,"SR-BP (2)";"TAB_6",#N/A,FALSE,"A";"TAB6_SRBP",#N/A,FALSE,"SR-BP (2)";"SFUNDREV",#N/A,FALSE,"S.Fund Rev";"Tab_arrears",#N/A,FALSE,"Sheet2";"SR_REVEXP",#N/A,FALSE,"Sheet3"}</definedName>
    <definedName name="wrn.MDAFIS." hidden="1">{"TAB_2",#N/A,FALSE,"A";"DOC",#N/A,FALSE,"DOC";"TAB6_SRBP",#N/A,FALSE,"SR-BP (2)";"TAB_6",#N/A,FALSE,"A";"TAB6_SRBP",#N/A,FALSE,"SR-BP (2)";"SFUNDREV",#N/A,FALSE,"S.Fund Rev";"Tab_arrears",#N/A,FALSE,"Sheet2";"SR_REVEXP",#N/A,FALSE,"Sheet3"}</definedName>
    <definedName name="wrn.MIT." localSheetId="23" hidden="1">{#N/A,#N/A,FALSE,"CB";#N/A,#N/A,FALSE,"CMB";#N/A,#N/A,FALSE,"NBFI"}</definedName>
    <definedName name="wrn.MIT." localSheetId="27" hidden="1">{#N/A,#N/A,FALSE,"CB";#N/A,#N/A,FALSE,"CMB";#N/A,#N/A,FALSE,"NBFI"}</definedName>
    <definedName name="wrn.MIT." localSheetId="31" hidden="1">{#N/A,#N/A,FALSE,"CB";#N/A,#N/A,FALSE,"CMB";#N/A,#N/A,FALSE,"NBFI"}</definedName>
    <definedName name="wrn.MIT." localSheetId="32" hidden="1">{#N/A,#N/A,FALSE,"CB";#N/A,#N/A,FALSE,"CMB";#N/A,#N/A,FALSE,"NBFI"}</definedName>
    <definedName name="wrn.MIT." localSheetId="34" hidden="1">{#N/A,#N/A,FALSE,"CB";#N/A,#N/A,FALSE,"CMB";#N/A,#N/A,FALSE,"NBFI"}</definedName>
    <definedName name="wrn.MIT." localSheetId="35" hidden="1">{#N/A,#N/A,FALSE,"CB";#N/A,#N/A,FALSE,"CMB";#N/A,#N/A,FALSE,"NBFI"}</definedName>
    <definedName name="wrn.MIT." localSheetId="36" hidden="1">{#N/A,#N/A,FALSE,"CB";#N/A,#N/A,FALSE,"CMB";#N/A,#N/A,FALSE,"NBFI"}</definedName>
    <definedName name="wrn.MIT." localSheetId="37" hidden="1">{#N/A,#N/A,FALSE,"CB";#N/A,#N/A,FALSE,"CMB";#N/A,#N/A,FALSE,"NBFI"}</definedName>
    <definedName name="wrn.MIT." localSheetId="39" hidden="1">{#N/A,#N/A,FALSE,"CB";#N/A,#N/A,FALSE,"CMB";#N/A,#N/A,FALSE,"NBFI"}</definedName>
    <definedName name="wrn.MIT." localSheetId="42" hidden="1">{#N/A,#N/A,FALSE,"CB";#N/A,#N/A,FALSE,"CMB";#N/A,#N/A,FALSE,"NBFI"}</definedName>
    <definedName name="wrn.MIT." localSheetId="5" hidden="1">{#N/A,#N/A,FALSE,"CB";#N/A,#N/A,FALSE,"CMB";#N/A,#N/A,FALSE,"NBFI"}</definedName>
    <definedName name="wrn.MIT." localSheetId="46" hidden="1">{#N/A,#N/A,FALSE,"CB";#N/A,#N/A,FALSE,"CMB";#N/A,#N/A,FALSE,"NBFI"}</definedName>
    <definedName name="wrn.MIT." localSheetId="48" hidden="1">{#N/A,#N/A,FALSE,"CB";#N/A,#N/A,FALSE,"CMB";#N/A,#N/A,FALSE,"NBFI"}</definedName>
    <definedName name="wrn.MIT." localSheetId="49" hidden="1">{#N/A,#N/A,FALSE,"CB";#N/A,#N/A,FALSE,"CMB";#N/A,#N/A,FALSE,"NBFI"}</definedName>
    <definedName name="wrn.MIT." hidden="1">{#N/A,#N/A,FALSE,"CB";#N/A,#N/A,FALSE,"CMB";#N/A,#N/A,FALSE,"NBFI"}</definedName>
    <definedName name="wrn.MONA." localSheetId="23" hidden="1">{"MONA",#N/A,FALSE,"S"}</definedName>
    <definedName name="wrn.MONA." localSheetId="27" hidden="1">{"MONA",#N/A,FALSE,"S"}</definedName>
    <definedName name="wrn.MONA." localSheetId="31" hidden="1">{"MONA",#N/A,FALSE,"S"}</definedName>
    <definedName name="wrn.MONA." localSheetId="32" hidden="1">{"MONA",#N/A,FALSE,"S"}</definedName>
    <definedName name="wrn.MONA." localSheetId="34" hidden="1">{"MONA",#N/A,FALSE,"S"}</definedName>
    <definedName name="wrn.MONA." localSheetId="35" hidden="1">{"MONA",#N/A,FALSE,"S"}</definedName>
    <definedName name="wrn.MONA." localSheetId="36" hidden="1">{"MONA",#N/A,FALSE,"S"}</definedName>
    <definedName name="wrn.MONA." localSheetId="37" hidden="1">{"MONA",#N/A,FALSE,"S"}</definedName>
    <definedName name="wrn.MONA." localSheetId="39" hidden="1">{"MONA",#N/A,FALSE,"S"}</definedName>
    <definedName name="wrn.MONA." localSheetId="42" hidden="1">{"MONA",#N/A,FALSE,"S"}</definedName>
    <definedName name="wrn.MONA." localSheetId="5" hidden="1">{"MONA",#N/A,FALSE,"S"}</definedName>
    <definedName name="wrn.MONA." localSheetId="46" hidden="1">{"MONA",#N/A,FALSE,"S"}</definedName>
    <definedName name="wrn.MONA." localSheetId="48" hidden="1">{"MONA",#N/A,FALSE,"S"}</definedName>
    <definedName name="wrn.MONA." localSheetId="49" hidden="1">{"MONA",#N/A,FALSE,"S"}</definedName>
    <definedName name="wrn.MONA." hidden="1">{"MONA",#N/A,FALSE,"S"}</definedName>
    <definedName name="wrn.mterm." localSheetId="23" hidden="1">{"mt1",#N/A,FALSE,"Debt";"mt2",#N/A,FALSE,"Debt";"mt3",#N/A,FALSE,"Debt";"mt4",#N/A,FALSE,"Debt";"mt5",#N/A,FALSE,"Debt";"mt6",#N/A,FALSE,"Debt";"mt7",#N/A,FALSE,"Debt"}</definedName>
    <definedName name="wrn.mterm." localSheetId="27" hidden="1">{"mt1",#N/A,FALSE,"Debt";"mt2",#N/A,FALSE,"Debt";"mt3",#N/A,FALSE,"Debt";"mt4",#N/A,FALSE,"Debt";"mt5",#N/A,FALSE,"Debt";"mt6",#N/A,FALSE,"Debt";"mt7",#N/A,FALSE,"Debt"}</definedName>
    <definedName name="wrn.mterm." localSheetId="31" hidden="1">{"mt1",#N/A,FALSE,"Debt";"mt2",#N/A,FALSE,"Debt";"mt3",#N/A,FALSE,"Debt";"mt4",#N/A,FALSE,"Debt";"mt5",#N/A,FALSE,"Debt";"mt6",#N/A,FALSE,"Debt";"mt7",#N/A,FALSE,"Debt"}</definedName>
    <definedName name="wrn.mterm." localSheetId="32" hidden="1">{"mt1",#N/A,FALSE,"Debt";"mt2",#N/A,FALSE,"Debt";"mt3",#N/A,FALSE,"Debt";"mt4",#N/A,FALSE,"Debt";"mt5",#N/A,FALSE,"Debt";"mt6",#N/A,FALSE,"Debt";"mt7",#N/A,FALSE,"Debt"}</definedName>
    <definedName name="wrn.mterm." localSheetId="34" hidden="1">{"mt1",#N/A,FALSE,"Debt";"mt2",#N/A,FALSE,"Debt";"mt3",#N/A,FALSE,"Debt";"mt4",#N/A,FALSE,"Debt";"mt5",#N/A,FALSE,"Debt";"mt6",#N/A,FALSE,"Debt";"mt7",#N/A,FALSE,"Debt"}</definedName>
    <definedName name="wrn.mterm." localSheetId="35" hidden="1">{"mt1",#N/A,FALSE,"Debt";"mt2",#N/A,FALSE,"Debt";"mt3",#N/A,FALSE,"Debt";"mt4",#N/A,FALSE,"Debt";"mt5",#N/A,FALSE,"Debt";"mt6",#N/A,FALSE,"Debt";"mt7",#N/A,FALSE,"Debt"}</definedName>
    <definedName name="wrn.mterm." localSheetId="36" hidden="1">{"mt1",#N/A,FALSE,"Debt";"mt2",#N/A,FALSE,"Debt";"mt3",#N/A,FALSE,"Debt";"mt4",#N/A,FALSE,"Debt";"mt5",#N/A,FALSE,"Debt";"mt6",#N/A,FALSE,"Debt";"mt7",#N/A,FALSE,"Debt"}</definedName>
    <definedName name="wrn.mterm." localSheetId="37" hidden="1">{"mt1",#N/A,FALSE,"Debt";"mt2",#N/A,FALSE,"Debt";"mt3",#N/A,FALSE,"Debt";"mt4",#N/A,FALSE,"Debt";"mt5",#N/A,FALSE,"Debt";"mt6",#N/A,FALSE,"Debt";"mt7",#N/A,FALSE,"Debt"}</definedName>
    <definedName name="wrn.mterm." localSheetId="39" hidden="1">{"mt1",#N/A,FALSE,"Debt";"mt2",#N/A,FALSE,"Debt";"mt3",#N/A,FALSE,"Debt";"mt4",#N/A,FALSE,"Debt";"mt5",#N/A,FALSE,"Debt";"mt6",#N/A,FALSE,"Debt";"mt7",#N/A,FALSE,"Debt"}</definedName>
    <definedName name="wrn.mterm." localSheetId="42" hidden="1">{"mt1",#N/A,FALSE,"Debt";"mt2",#N/A,FALSE,"Debt";"mt3",#N/A,FALSE,"Debt";"mt4",#N/A,FALSE,"Debt";"mt5",#N/A,FALSE,"Debt";"mt6",#N/A,FALSE,"Debt";"mt7",#N/A,FALSE,"Debt"}</definedName>
    <definedName name="wrn.mterm." localSheetId="5" hidden="1">{"mt1",#N/A,FALSE,"Debt";"mt2",#N/A,FALSE,"Debt";"mt3",#N/A,FALSE,"Debt";"mt4",#N/A,FALSE,"Debt";"mt5",#N/A,FALSE,"Debt";"mt6",#N/A,FALSE,"Debt";"mt7",#N/A,FALSE,"Debt"}</definedName>
    <definedName name="wrn.mterm." localSheetId="46" hidden="1">{"mt1",#N/A,FALSE,"Debt";"mt2",#N/A,FALSE,"Debt";"mt3",#N/A,FALSE,"Debt";"mt4",#N/A,FALSE,"Debt";"mt5",#N/A,FALSE,"Debt";"mt6",#N/A,FALSE,"Debt";"mt7",#N/A,FALSE,"Debt"}</definedName>
    <definedName name="wrn.mterm." localSheetId="48" hidden="1">{"mt1",#N/A,FALSE,"Debt";"mt2",#N/A,FALSE,"Debt";"mt3",#N/A,FALSE,"Debt";"mt4",#N/A,FALSE,"Debt";"mt5",#N/A,FALSE,"Debt";"mt6",#N/A,FALSE,"Debt";"mt7",#N/A,FALSE,"Debt"}</definedName>
    <definedName name="wrn.mterm." localSheetId="49" hidden="1">{"mt1",#N/A,FALSE,"Debt";"mt2",#N/A,FALSE,"Debt";"mt3",#N/A,FALSE,"Debt";"mt4",#N/A,FALSE,"Debt";"mt5",#N/A,FALSE,"Debt";"mt6",#N/A,FALSE,"Debt";"mt7",#N/A,FALSE,"Debt"}</definedName>
    <definedName name="wrn.mterm." hidden="1">{"mt1",#N/A,FALSE,"Debt";"mt2",#N/A,FALSE,"Debt";"mt3",#N/A,FALSE,"Debt";"mt4",#N/A,FALSE,"Debt";"mt5",#N/A,FALSE,"Debt";"mt6",#N/A,FALSE,"Debt";"mt7",#N/A,FALSE,"Debt"}</definedName>
    <definedName name="wrn.Output._.tables." localSheetId="23" hidden="1">{#N/A,#N/A,FALSE,"I";#N/A,#N/A,FALSE,"J";#N/A,#N/A,FALSE,"K";#N/A,#N/A,FALSE,"L";#N/A,#N/A,FALSE,"M";#N/A,#N/A,FALSE,"N";#N/A,#N/A,FALSE,"O"}</definedName>
    <definedName name="wrn.Output._.tables." localSheetId="27" hidden="1">{#N/A,#N/A,FALSE,"I";#N/A,#N/A,FALSE,"J";#N/A,#N/A,FALSE,"K";#N/A,#N/A,FALSE,"L";#N/A,#N/A,FALSE,"M";#N/A,#N/A,FALSE,"N";#N/A,#N/A,FALSE,"O"}</definedName>
    <definedName name="wrn.Output._.tables." localSheetId="31" hidden="1">{#N/A,#N/A,FALSE,"I";#N/A,#N/A,FALSE,"J";#N/A,#N/A,FALSE,"K";#N/A,#N/A,FALSE,"L";#N/A,#N/A,FALSE,"M";#N/A,#N/A,FALSE,"N";#N/A,#N/A,FALSE,"O"}</definedName>
    <definedName name="wrn.Output._.tables." localSheetId="32" hidden="1">{#N/A,#N/A,FALSE,"I";#N/A,#N/A,FALSE,"J";#N/A,#N/A,FALSE,"K";#N/A,#N/A,FALSE,"L";#N/A,#N/A,FALSE,"M";#N/A,#N/A,FALSE,"N";#N/A,#N/A,FALSE,"O"}</definedName>
    <definedName name="wrn.Output._.tables." localSheetId="34" hidden="1">{#N/A,#N/A,FALSE,"I";#N/A,#N/A,FALSE,"J";#N/A,#N/A,FALSE,"K";#N/A,#N/A,FALSE,"L";#N/A,#N/A,FALSE,"M";#N/A,#N/A,FALSE,"N";#N/A,#N/A,FALSE,"O"}</definedName>
    <definedName name="wrn.Output._.tables." localSheetId="35" hidden="1">{#N/A,#N/A,FALSE,"I";#N/A,#N/A,FALSE,"J";#N/A,#N/A,FALSE,"K";#N/A,#N/A,FALSE,"L";#N/A,#N/A,FALSE,"M";#N/A,#N/A,FALSE,"N";#N/A,#N/A,FALSE,"O"}</definedName>
    <definedName name="wrn.Output._.tables." localSheetId="36" hidden="1">{#N/A,#N/A,FALSE,"I";#N/A,#N/A,FALSE,"J";#N/A,#N/A,FALSE,"K";#N/A,#N/A,FALSE,"L";#N/A,#N/A,FALSE,"M";#N/A,#N/A,FALSE,"N";#N/A,#N/A,FALSE,"O"}</definedName>
    <definedName name="wrn.Output._.tables." localSheetId="37" hidden="1">{#N/A,#N/A,FALSE,"I";#N/A,#N/A,FALSE,"J";#N/A,#N/A,FALSE,"K";#N/A,#N/A,FALSE,"L";#N/A,#N/A,FALSE,"M";#N/A,#N/A,FALSE,"N";#N/A,#N/A,FALSE,"O"}</definedName>
    <definedName name="wrn.Output._.tables." localSheetId="39" hidden="1">{#N/A,#N/A,FALSE,"I";#N/A,#N/A,FALSE,"J";#N/A,#N/A,FALSE,"K";#N/A,#N/A,FALSE,"L";#N/A,#N/A,FALSE,"M";#N/A,#N/A,FALSE,"N";#N/A,#N/A,FALSE,"O"}</definedName>
    <definedName name="wrn.Output._.tables." localSheetId="42" hidden="1">{#N/A,#N/A,FALSE,"I";#N/A,#N/A,FALSE,"J";#N/A,#N/A,FALSE,"K";#N/A,#N/A,FALSE,"L";#N/A,#N/A,FALSE,"M";#N/A,#N/A,FALSE,"N";#N/A,#N/A,FALSE,"O"}</definedName>
    <definedName name="wrn.Output._.tables." localSheetId="5" hidden="1">{#N/A,#N/A,FALSE,"I";#N/A,#N/A,FALSE,"J";#N/A,#N/A,FALSE,"K";#N/A,#N/A,FALSE,"L";#N/A,#N/A,FALSE,"M";#N/A,#N/A,FALSE,"N";#N/A,#N/A,FALSE,"O"}</definedName>
    <definedName name="wrn.Output._.tables." localSheetId="46" hidden="1">{#N/A,#N/A,FALSE,"I";#N/A,#N/A,FALSE,"J";#N/A,#N/A,FALSE,"K";#N/A,#N/A,FALSE,"L";#N/A,#N/A,FALSE,"M";#N/A,#N/A,FALSE,"N";#N/A,#N/A,FALSE,"O"}</definedName>
    <definedName name="wrn.Output._.tables." localSheetId="48" hidden="1">{#N/A,#N/A,FALSE,"I";#N/A,#N/A,FALSE,"J";#N/A,#N/A,FALSE,"K";#N/A,#N/A,FALSE,"L";#N/A,#N/A,FALSE,"M";#N/A,#N/A,FALSE,"N";#N/A,#N/A,FALSE,"O"}</definedName>
    <definedName name="wrn.Output._.tables." localSheetId="49" hidden="1">{#N/A,#N/A,FALSE,"I";#N/A,#N/A,FALSE,"J";#N/A,#N/A,FALSE,"K";#N/A,#N/A,FALSE,"L";#N/A,#N/A,FALSE,"M";#N/A,#N/A,FALSE,"N";#N/A,#N/A,FALSE,"O"}</definedName>
    <definedName name="wrn.Output._.tables." hidden="1">{#N/A,#N/A,FALSE,"I";#N/A,#N/A,FALSE,"J";#N/A,#N/A,FALSE,"K";#N/A,#N/A,FALSE,"L";#N/A,#N/A,FALSE,"M";#N/A,#N/A,FALSE,"N";#N/A,#N/A,FALSE,"O"}</definedName>
    <definedName name="wrn.Print._.Detailed._.Tables." localSheetId="23" hidden="1">{"ca",#N/A,FALSE,"Detailed BOP";"ka",#N/A,FALSE,"Detailed BOP";"btl",#N/A,FALSE,"Detailed BOP";#N/A,#N/A,FALSE,"Debt  Stock TBL";"imfprint",#N/A,FALSE,"IMF";"nirprintview",#N/A,FALSE,"NIR";"tradeprint",#N/A,FALSE,"Trade";"imfdebtservice",#N/A,FALSE,"IMF"}</definedName>
    <definedName name="wrn.Print._.Detailed._.Tables." localSheetId="27" hidden="1">{"ca",#N/A,FALSE,"Detailed BOP";"ka",#N/A,FALSE,"Detailed BOP";"btl",#N/A,FALSE,"Detailed BOP";#N/A,#N/A,FALSE,"Debt  Stock TBL";"imfprint",#N/A,FALSE,"IMF";"nirprintview",#N/A,FALSE,"NIR";"tradeprint",#N/A,FALSE,"Trade";"imfdebtservice",#N/A,FALSE,"IMF"}</definedName>
    <definedName name="wrn.Print._.Detailed._.Tables." localSheetId="31" hidden="1">{"ca",#N/A,FALSE,"Detailed BOP";"ka",#N/A,FALSE,"Detailed BOP";"btl",#N/A,FALSE,"Detailed BOP";#N/A,#N/A,FALSE,"Debt  Stock TBL";"imfprint",#N/A,FALSE,"IMF";"nirprintview",#N/A,FALSE,"NIR";"tradeprint",#N/A,FALSE,"Trade";"imfdebtservice",#N/A,FALSE,"IMF"}</definedName>
    <definedName name="wrn.Print._.Detailed._.Tables." localSheetId="32" hidden="1">{"ca",#N/A,FALSE,"Detailed BOP";"ka",#N/A,FALSE,"Detailed BOP";"btl",#N/A,FALSE,"Detailed BOP";#N/A,#N/A,FALSE,"Debt  Stock TBL";"imfprint",#N/A,FALSE,"IMF";"nirprintview",#N/A,FALSE,"NIR";"tradeprint",#N/A,FALSE,"Trade";"imfdebtservice",#N/A,FALSE,"IMF"}</definedName>
    <definedName name="wrn.Print._.Detailed._.Tables." localSheetId="34" hidden="1">{"ca",#N/A,FALSE,"Detailed BOP";"ka",#N/A,FALSE,"Detailed BOP";"btl",#N/A,FALSE,"Detailed BOP";#N/A,#N/A,FALSE,"Debt  Stock TBL";"imfprint",#N/A,FALSE,"IMF";"nirprintview",#N/A,FALSE,"NIR";"tradeprint",#N/A,FALSE,"Trade";"imfdebtservice",#N/A,FALSE,"IMF"}</definedName>
    <definedName name="wrn.Print._.Detailed._.Tables." localSheetId="35" hidden="1">{"ca",#N/A,FALSE,"Detailed BOP";"ka",#N/A,FALSE,"Detailed BOP";"btl",#N/A,FALSE,"Detailed BOP";#N/A,#N/A,FALSE,"Debt  Stock TBL";"imfprint",#N/A,FALSE,"IMF";"nirprintview",#N/A,FALSE,"NIR";"tradeprint",#N/A,FALSE,"Trade";"imfdebtservice",#N/A,FALSE,"IMF"}</definedName>
    <definedName name="wrn.Print._.Detailed._.Tables." localSheetId="36" hidden="1">{"ca",#N/A,FALSE,"Detailed BOP";"ka",#N/A,FALSE,"Detailed BOP";"btl",#N/A,FALSE,"Detailed BOP";#N/A,#N/A,FALSE,"Debt  Stock TBL";"imfprint",#N/A,FALSE,"IMF";"nirprintview",#N/A,FALSE,"NIR";"tradeprint",#N/A,FALSE,"Trade";"imfdebtservice",#N/A,FALSE,"IMF"}</definedName>
    <definedName name="wrn.Print._.Detailed._.Tables." localSheetId="37" hidden="1">{"ca",#N/A,FALSE,"Detailed BOP";"ka",#N/A,FALSE,"Detailed BOP";"btl",#N/A,FALSE,"Detailed BOP";#N/A,#N/A,FALSE,"Debt  Stock TBL";"imfprint",#N/A,FALSE,"IMF";"nirprintview",#N/A,FALSE,"NIR";"tradeprint",#N/A,FALSE,"Trade";"imfdebtservice",#N/A,FALSE,"IMF"}</definedName>
    <definedName name="wrn.Print._.Detailed._.Tables." localSheetId="39" hidden="1">{"ca",#N/A,FALSE,"Detailed BOP";"ka",#N/A,FALSE,"Detailed BOP";"btl",#N/A,FALSE,"Detailed BOP";#N/A,#N/A,FALSE,"Debt  Stock TBL";"imfprint",#N/A,FALSE,"IMF";"nirprintview",#N/A,FALSE,"NIR";"tradeprint",#N/A,FALSE,"Trade";"imfdebtservice",#N/A,FALSE,"IMF"}</definedName>
    <definedName name="wrn.Print._.Detailed._.Tables." localSheetId="42" hidden="1">{"ca",#N/A,FALSE,"Detailed BOP";"ka",#N/A,FALSE,"Detailed BOP";"btl",#N/A,FALSE,"Detailed BOP";#N/A,#N/A,FALSE,"Debt  Stock TBL";"imfprint",#N/A,FALSE,"IMF";"nirprintview",#N/A,FALSE,"NIR";"tradeprint",#N/A,FALSE,"Trade";"imfdebtservice",#N/A,FALSE,"IMF"}</definedName>
    <definedName name="wrn.Print._.Detailed._.Tables." localSheetId="5" hidden="1">{"ca",#N/A,FALSE,"Detailed BOP";"ka",#N/A,FALSE,"Detailed BOP";"btl",#N/A,FALSE,"Detailed BOP";#N/A,#N/A,FALSE,"Debt  Stock TBL";"imfprint",#N/A,FALSE,"IMF";"nirprintview",#N/A,FALSE,"NIR";"tradeprint",#N/A,FALSE,"Trade";"imfdebtservice",#N/A,FALSE,"IMF"}</definedName>
    <definedName name="wrn.Print._.Detailed._.Tables." localSheetId="46" hidden="1">{"ca",#N/A,FALSE,"Detailed BOP";"ka",#N/A,FALSE,"Detailed BOP";"btl",#N/A,FALSE,"Detailed BOP";#N/A,#N/A,FALSE,"Debt  Stock TBL";"imfprint",#N/A,FALSE,"IMF";"nirprintview",#N/A,FALSE,"NIR";"tradeprint",#N/A,FALSE,"Trade";"imfdebtservice",#N/A,FALSE,"IMF"}</definedName>
    <definedName name="wrn.Print._.Detailed._.Tables." localSheetId="48" hidden="1">{"ca",#N/A,FALSE,"Detailed BOP";"ka",#N/A,FALSE,"Detailed BOP";"btl",#N/A,FALSE,"Detailed BOP";#N/A,#N/A,FALSE,"Debt  Stock TBL";"imfprint",#N/A,FALSE,"IMF";"nirprintview",#N/A,FALSE,"NIR";"tradeprint",#N/A,FALSE,"Trade";"imfdebtservice",#N/A,FALSE,"IMF"}</definedName>
    <definedName name="wrn.Print._.Detailed._.Tables." localSheetId="49"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Program." localSheetId="23" hidden="1">{"Tab1",#N/A,FALSE,"P";"Tab2",#N/A,FALSE,"P"}</definedName>
    <definedName name="wrn.Program." localSheetId="27" hidden="1">{"Tab1",#N/A,FALSE,"P";"Tab2",#N/A,FALSE,"P"}</definedName>
    <definedName name="wrn.Program." localSheetId="31" hidden="1">{"Tab1",#N/A,FALSE,"P";"Tab2",#N/A,FALSE,"P"}</definedName>
    <definedName name="wrn.Program." localSheetId="32" hidden="1">{"Tab1",#N/A,FALSE,"P";"Tab2",#N/A,FALSE,"P"}</definedName>
    <definedName name="wrn.Program." localSheetId="34" hidden="1">{"Tab1",#N/A,FALSE,"P";"Tab2",#N/A,FALSE,"P"}</definedName>
    <definedName name="wrn.Program." localSheetId="35" hidden="1">{"Tab1",#N/A,FALSE,"P";"Tab2",#N/A,FALSE,"P"}</definedName>
    <definedName name="wrn.Program." localSheetId="36" hidden="1">{"Tab1",#N/A,FALSE,"P";"Tab2",#N/A,FALSE,"P"}</definedName>
    <definedName name="wrn.Program." localSheetId="37" hidden="1">{"Tab1",#N/A,FALSE,"P";"Tab2",#N/A,FALSE,"P"}</definedName>
    <definedName name="wrn.Program." localSheetId="39" hidden="1">{"Tab1",#N/A,FALSE,"P";"Tab2",#N/A,FALSE,"P"}</definedName>
    <definedName name="wrn.Program." localSheetId="42" hidden="1">{"Tab1",#N/A,FALSE,"P";"Tab2",#N/A,FALSE,"P"}</definedName>
    <definedName name="wrn.Program." localSheetId="5" hidden="1">{"Tab1",#N/A,FALSE,"P";"Tab2",#N/A,FALSE,"P"}</definedName>
    <definedName name="wrn.Program." localSheetId="46" hidden="1">{"Tab1",#N/A,FALSE,"P";"Tab2",#N/A,FALSE,"P"}</definedName>
    <definedName name="wrn.Program." localSheetId="48" hidden="1">{"Tab1",#N/A,FALSE,"P";"Tab2",#N/A,FALSE,"P"}</definedName>
    <definedName name="wrn.Program." localSheetId="49" hidden="1">{"Tab1",#N/A,FALSE,"P";"Tab2",#N/A,FALSE,"P"}</definedName>
    <definedName name="wrn.Program." hidden="1">{"Tab1",#N/A,FALSE,"P";"Tab2",#N/A,FALSE,"P"}</definedName>
    <definedName name="wrn.RED97MON." localSheetId="23" hidden="1">{"CBA",#N/A,FALSE,"TAB4";"MS",#N/A,FALSE,"TAB5";"BANKLOANS",#N/A,FALSE,"TAB21APP ";"INTEREST",#N/A,FALSE,"TAB22APP"}</definedName>
    <definedName name="wrn.RED97MON." localSheetId="27" hidden="1">{"CBA",#N/A,FALSE,"TAB4";"MS",#N/A,FALSE,"TAB5";"BANKLOANS",#N/A,FALSE,"TAB21APP ";"INTEREST",#N/A,FALSE,"TAB22APP"}</definedName>
    <definedName name="wrn.RED97MON." localSheetId="31" hidden="1">{"CBA",#N/A,FALSE,"TAB4";"MS",#N/A,FALSE,"TAB5";"BANKLOANS",#N/A,FALSE,"TAB21APP ";"INTEREST",#N/A,FALSE,"TAB22APP"}</definedName>
    <definedName name="wrn.RED97MON." localSheetId="32" hidden="1">{"CBA",#N/A,FALSE,"TAB4";"MS",#N/A,FALSE,"TAB5";"BANKLOANS",#N/A,FALSE,"TAB21APP ";"INTEREST",#N/A,FALSE,"TAB22APP"}</definedName>
    <definedName name="wrn.RED97MON." localSheetId="34" hidden="1">{"CBA",#N/A,FALSE,"TAB4";"MS",#N/A,FALSE,"TAB5";"BANKLOANS",#N/A,FALSE,"TAB21APP ";"INTEREST",#N/A,FALSE,"TAB22APP"}</definedName>
    <definedName name="wrn.RED97MON." localSheetId="35" hidden="1">{"CBA",#N/A,FALSE,"TAB4";"MS",#N/A,FALSE,"TAB5";"BANKLOANS",#N/A,FALSE,"TAB21APP ";"INTEREST",#N/A,FALSE,"TAB22APP"}</definedName>
    <definedName name="wrn.RED97MON." localSheetId="36" hidden="1">{"CBA",#N/A,FALSE,"TAB4";"MS",#N/A,FALSE,"TAB5";"BANKLOANS",#N/A,FALSE,"TAB21APP ";"INTEREST",#N/A,FALSE,"TAB22APP"}</definedName>
    <definedName name="wrn.RED97MON." localSheetId="37" hidden="1">{"CBA",#N/A,FALSE,"TAB4";"MS",#N/A,FALSE,"TAB5";"BANKLOANS",#N/A,FALSE,"TAB21APP ";"INTEREST",#N/A,FALSE,"TAB22APP"}</definedName>
    <definedName name="wrn.RED97MON." localSheetId="39" hidden="1">{"CBA",#N/A,FALSE,"TAB4";"MS",#N/A,FALSE,"TAB5";"BANKLOANS",#N/A,FALSE,"TAB21APP ";"INTEREST",#N/A,FALSE,"TAB22APP"}</definedName>
    <definedName name="wrn.RED97MON." localSheetId="42" hidden="1">{"CBA",#N/A,FALSE,"TAB4";"MS",#N/A,FALSE,"TAB5";"BANKLOANS",#N/A,FALSE,"TAB21APP ";"INTEREST",#N/A,FALSE,"TAB22APP"}</definedName>
    <definedName name="wrn.RED97MON." localSheetId="5" hidden="1">{"CBA",#N/A,FALSE,"TAB4";"MS",#N/A,FALSE,"TAB5";"BANKLOANS",#N/A,FALSE,"TAB21APP ";"INTEREST",#N/A,FALSE,"TAB22APP"}</definedName>
    <definedName name="wrn.RED97MON." localSheetId="46" hidden="1">{"CBA",#N/A,FALSE,"TAB4";"MS",#N/A,FALSE,"TAB5";"BANKLOANS",#N/A,FALSE,"TAB21APP ";"INTEREST",#N/A,FALSE,"TAB22APP"}</definedName>
    <definedName name="wrn.RED97MON." localSheetId="48" hidden="1">{"CBA",#N/A,FALSE,"TAB4";"MS",#N/A,FALSE,"TAB5";"BANKLOANS",#N/A,FALSE,"TAB21APP ";"INTEREST",#N/A,FALSE,"TAB22APP"}</definedName>
    <definedName name="wrn.RED97MON." localSheetId="49" hidden="1">{"CBA",#N/A,FALSE,"TAB4";"MS",#N/A,FALSE,"TAB5";"BANKLOANS",#N/A,FALSE,"TAB21APP ";"INTEREST",#N/A,FALSE,"TAB22APP"}</definedName>
    <definedName name="wrn.RED97MON." hidden="1">{"CBA",#N/A,FALSE,"TAB4";"MS",#N/A,FALSE,"TAB5";"BANKLOANS",#N/A,FALSE,"TAB21APP ";"INTEREST",#N/A,FALSE,"TAB22APP"}</definedName>
    <definedName name="wrn.Riqfin." localSheetId="23" hidden="1">{"Riqfin97",#N/A,FALSE,"Tran";"Riqfinpro",#N/A,FALSE,"Tran"}</definedName>
    <definedName name="wrn.Riqfin." localSheetId="27" hidden="1">{"Riqfin97",#N/A,FALSE,"Tran";"Riqfinpro",#N/A,FALSE,"Tran"}</definedName>
    <definedName name="wrn.Riqfin." localSheetId="31" hidden="1">{"Riqfin97",#N/A,FALSE,"Tran";"Riqfinpro",#N/A,FALSE,"Tran"}</definedName>
    <definedName name="wrn.Riqfin." localSheetId="32" hidden="1">{"Riqfin97",#N/A,FALSE,"Tran";"Riqfinpro",#N/A,FALSE,"Tran"}</definedName>
    <definedName name="wrn.Riqfin." localSheetId="34" hidden="1">{"Riqfin97",#N/A,FALSE,"Tran";"Riqfinpro",#N/A,FALSE,"Tran"}</definedName>
    <definedName name="wrn.Riqfin." localSheetId="35" hidden="1">{"Riqfin97",#N/A,FALSE,"Tran";"Riqfinpro",#N/A,FALSE,"Tran"}</definedName>
    <definedName name="wrn.Riqfin." localSheetId="36" hidden="1">{"Riqfin97",#N/A,FALSE,"Tran";"Riqfinpro",#N/A,FALSE,"Tran"}</definedName>
    <definedName name="wrn.Riqfin." localSheetId="37" hidden="1">{"Riqfin97",#N/A,FALSE,"Tran";"Riqfinpro",#N/A,FALSE,"Tran"}</definedName>
    <definedName name="wrn.Riqfin." localSheetId="39" hidden="1">{"Riqfin97",#N/A,FALSE,"Tran";"Riqfinpro",#N/A,FALSE,"Tran"}</definedName>
    <definedName name="wrn.Riqfin." localSheetId="42" hidden="1">{"Riqfin97",#N/A,FALSE,"Tran";"Riqfinpro",#N/A,FALSE,"Tran"}</definedName>
    <definedName name="wrn.Riqfin." localSheetId="5" hidden="1">{"Riqfin97",#N/A,FALSE,"Tran";"Riqfinpro",#N/A,FALSE,"Tran"}</definedName>
    <definedName name="wrn.Riqfin." localSheetId="46" hidden="1">{"Riqfin97",#N/A,FALSE,"Tran";"Riqfinpro",#N/A,FALSE,"Tran"}</definedName>
    <definedName name="wrn.Riqfin." localSheetId="48" hidden="1">{"Riqfin97",#N/A,FALSE,"Tran";"Riqfinpro",#N/A,FALSE,"Tran"}</definedName>
    <definedName name="wrn.Riqfin." localSheetId="49" hidden="1">{"Riqfin97",#N/A,FALSE,"Tran";"Riqfinpro",#N/A,FALSE,"Tran"}</definedName>
    <definedName name="wrn.Riqfin." hidden="1">{"Riqfin97",#N/A,FALSE,"Tran";"Riqfinpro",#N/A,FALSE,"Tran"}</definedName>
    <definedName name="wrn.Staff._.Report._.Tables." localSheetId="23" hidden="1">{#N/A,#N/A,FALSE,"SRFSYS";#N/A,#N/A,FALSE,"SRBSYS"}</definedName>
    <definedName name="wrn.Staff._.Report._.Tables." localSheetId="27" hidden="1">{#N/A,#N/A,FALSE,"SRFSYS";#N/A,#N/A,FALSE,"SRBSYS"}</definedName>
    <definedName name="wrn.Staff._.Report._.Tables." localSheetId="31" hidden="1">{#N/A,#N/A,FALSE,"SRFSYS";#N/A,#N/A,FALSE,"SRBSYS"}</definedName>
    <definedName name="wrn.Staff._.Report._.Tables." localSheetId="32" hidden="1">{#N/A,#N/A,FALSE,"SRFSYS";#N/A,#N/A,FALSE,"SRBSYS"}</definedName>
    <definedName name="wrn.Staff._.Report._.Tables." localSheetId="34" hidden="1">{#N/A,#N/A,FALSE,"SRFSYS";#N/A,#N/A,FALSE,"SRBSYS"}</definedName>
    <definedName name="wrn.Staff._.Report._.Tables." localSheetId="35" hidden="1">{#N/A,#N/A,FALSE,"SRFSYS";#N/A,#N/A,FALSE,"SRBSYS"}</definedName>
    <definedName name="wrn.Staff._.Report._.Tables." localSheetId="36" hidden="1">{#N/A,#N/A,FALSE,"SRFSYS";#N/A,#N/A,FALSE,"SRBSYS"}</definedName>
    <definedName name="wrn.Staff._.Report._.Tables." localSheetId="37" hidden="1">{#N/A,#N/A,FALSE,"SRFSYS";#N/A,#N/A,FALSE,"SRBSYS"}</definedName>
    <definedName name="wrn.Staff._.Report._.Tables." localSheetId="39" hidden="1">{#N/A,#N/A,FALSE,"SRFSYS";#N/A,#N/A,FALSE,"SRBSYS"}</definedName>
    <definedName name="wrn.Staff._.Report._.Tables." localSheetId="42" hidden="1">{#N/A,#N/A,FALSE,"SRFSYS";#N/A,#N/A,FALSE,"SRBSYS"}</definedName>
    <definedName name="wrn.Staff._.Report._.Tables." localSheetId="5" hidden="1">{#N/A,#N/A,FALSE,"SRFSYS";#N/A,#N/A,FALSE,"SRBSYS"}</definedName>
    <definedName name="wrn.Staff._.Report._.Tables." localSheetId="46" hidden="1">{#N/A,#N/A,FALSE,"SRFSYS";#N/A,#N/A,FALSE,"SRBSYS"}</definedName>
    <definedName name="wrn.Staff._.Report._.Tables." localSheetId="48" hidden="1">{#N/A,#N/A,FALSE,"SRFSYS";#N/A,#N/A,FALSE,"SRBSYS"}</definedName>
    <definedName name="wrn.Staff._.Report._.Tables." localSheetId="49" hidden="1">{#N/A,#N/A,FALSE,"SRFSYS";#N/A,#N/A,FALSE,"SRBSYS"}</definedName>
    <definedName name="wrn.Staff._.Report._.Tables." hidden="1">{#N/A,#N/A,FALSE,"SRFSYS";#N/A,#N/A,FALSE,"SRBSYS"}</definedName>
    <definedName name="wrn.STAFF_REPORT_TABLES." localSheetId="23" hidden="1">{"SR_tbs",#N/A,FALSE,"MGSSEI";"SR_tbs",#N/A,FALSE,"MGSBOX";"SR_tbs",#N/A,FALSE,"MGSOCIND"}</definedName>
    <definedName name="wrn.STAFF_REPORT_TABLES." localSheetId="27" hidden="1">{"SR_tbs",#N/A,FALSE,"MGSSEI";"SR_tbs",#N/A,FALSE,"MGSBOX";"SR_tbs",#N/A,FALSE,"MGSOCIND"}</definedName>
    <definedName name="wrn.STAFF_REPORT_TABLES." localSheetId="31" hidden="1">{"SR_tbs",#N/A,FALSE,"MGSSEI";"SR_tbs",#N/A,FALSE,"MGSBOX";"SR_tbs",#N/A,FALSE,"MGSOCIND"}</definedName>
    <definedName name="wrn.STAFF_REPORT_TABLES." localSheetId="32" hidden="1">{"SR_tbs",#N/A,FALSE,"MGSSEI";"SR_tbs",#N/A,FALSE,"MGSBOX";"SR_tbs",#N/A,FALSE,"MGSOCIND"}</definedName>
    <definedName name="wrn.STAFF_REPORT_TABLES." localSheetId="34" hidden="1">{"SR_tbs",#N/A,FALSE,"MGSSEI";"SR_tbs",#N/A,FALSE,"MGSBOX";"SR_tbs",#N/A,FALSE,"MGSOCIND"}</definedName>
    <definedName name="wrn.STAFF_REPORT_TABLES." localSheetId="35" hidden="1">{"SR_tbs",#N/A,FALSE,"MGSSEI";"SR_tbs",#N/A,FALSE,"MGSBOX";"SR_tbs",#N/A,FALSE,"MGSOCIND"}</definedName>
    <definedName name="wrn.STAFF_REPORT_TABLES." localSheetId="36" hidden="1">{"SR_tbs",#N/A,FALSE,"MGSSEI";"SR_tbs",#N/A,FALSE,"MGSBOX";"SR_tbs",#N/A,FALSE,"MGSOCIND"}</definedName>
    <definedName name="wrn.STAFF_REPORT_TABLES." localSheetId="37" hidden="1">{"SR_tbs",#N/A,FALSE,"MGSSEI";"SR_tbs",#N/A,FALSE,"MGSBOX";"SR_tbs",#N/A,FALSE,"MGSOCIND"}</definedName>
    <definedName name="wrn.STAFF_REPORT_TABLES." localSheetId="39" hidden="1">{"SR_tbs",#N/A,FALSE,"MGSSEI";"SR_tbs",#N/A,FALSE,"MGSBOX";"SR_tbs",#N/A,FALSE,"MGSOCIND"}</definedName>
    <definedName name="wrn.STAFF_REPORT_TABLES." localSheetId="42" hidden="1">{"SR_tbs",#N/A,FALSE,"MGSSEI";"SR_tbs",#N/A,FALSE,"MGSBOX";"SR_tbs",#N/A,FALSE,"MGSOCIND"}</definedName>
    <definedName name="wrn.STAFF_REPORT_TABLES." localSheetId="5" hidden="1">{"SR_tbs",#N/A,FALSE,"MGSSEI";"SR_tbs",#N/A,FALSE,"MGSBOX";"SR_tbs",#N/A,FALSE,"MGSOCIND"}</definedName>
    <definedName name="wrn.STAFF_REPORT_TABLES." localSheetId="46" hidden="1">{"SR_tbs",#N/A,FALSE,"MGSSEI";"SR_tbs",#N/A,FALSE,"MGSBOX";"SR_tbs",#N/A,FALSE,"MGSOCIND"}</definedName>
    <definedName name="wrn.STAFF_REPORT_TABLES." localSheetId="48" hidden="1">{"SR_tbs",#N/A,FALSE,"MGSSEI";"SR_tbs",#N/A,FALSE,"MGSBOX";"SR_tbs",#N/A,FALSE,"MGSOCIND"}</definedName>
    <definedName name="wrn.STAFF_REPORT_TABLES." localSheetId="49" hidden="1">{"SR_tbs",#N/A,FALSE,"MGSSEI";"SR_tbs",#N/A,FALSE,"MGSBOX";"SR_tbs",#N/A,FALSE,"MGSOCIND"}</definedName>
    <definedName name="wrn.STAFF_REPORT_TABLES." hidden="1">{"SR_tbs",#N/A,FALSE,"MGSSEI";"SR_tbs",#N/A,FALSE,"MGSBOX";"SR_tbs",#N/A,FALSE,"MGSOCIND"}</definedName>
    <definedName name="wrn.State._.Govt." localSheetId="23" hidden="1">{"partial screen",#N/A,FALSE,"State_Gov't"}</definedName>
    <definedName name="wrn.State._.Govt." localSheetId="27" hidden="1">{"partial screen",#N/A,FALSE,"State_Gov't"}</definedName>
    <definedName name="wrn.State._.Govt." localSheetId="31" hidden="1">{"partial screen",#N/A,FALSE,"State_Gov't"}</definedName>
    <definedName name="wrn.State._.Govt." localSheetId="32" hidden="1">{"partial screen",#N/A,FALSE,"State_Gov't"}</definedName>
    <definedName name="wrn.State._.Govt." localSheetId="34" hidden="1">{"partial screen",#N/A,FALSE,"State_Gov't"}</definedName>
    <definedName name="wrn.State._.Govt." localSheetId="35" hidden="1">{"partial screen",#N/A,FALSE,"State_Gov't"}</definedName>
    <definedName name="wrn.State._.Govt." localSheetId="36" hidden="1">{"partial screen",#N/A,FALSE,"State_Gov't"}</definedName>
    <definedName name="wrn.State._.Govt." localSheetId="37" hidden="1">{"partial screen",#N/A,FALSE,"State_Gov't"}</definedName>
    <definedName name="wrn.State._.Govt." localSheetId="39" hidden="1">{"partial screen",#N/A,FALSE,"State_Gov't"}</definedName>
    <definedName name="wrn.State._.Govt." localSheetId="42" hidden="1">{"partial screen",#N/A,FALSE,"State_Gov't"}</definedName>
    <definedName name="wrn.State._.Govt." localSheetId="5" hidden="1">{"partial screen",#N/A,FALSE,"State_Gov't"}</definedName>
    <definedName name="wrn.State._.Govt." localSheetId="46" hidden="1">{"partial screen",#N/A,FALSE,"State_Gov't"}</definedName>
    <definedName name="wrn.State._.Govt." localSheetId="48" hidden="1">{"partial screen",#N/A,FALSE,"State_Gov't"}</definedName>
    <definedName name="wrn.State._.Govt." localSheetId="49" hidden="1">{"partial screen",#N/A,FALSE,"State_Gov't"}</definedName>
    <definedName name="wrn.State._.Govt." hidden="1">{"partial screen",#N/A,FALSE,"State_Gov't"}</definedName>
    <definedName name="wrn.suma." localSheetId="23" hidden="1">{"macroa",#N/A,FALSE,"Macro";"suma2",#N/A,FALSE,"Data";"suma3",#N/A,FALSE,"Data";"suma4",#N/A,FALSE,"Data";"suma5",#N/A,FALSE,"Data";"suma6",#N/A,FALSE,"Data";"suma7",#N/A,FALSE,"Data";"suma8",#N/A,FALSE,"Data";"suma9",#N/A,FALSE,"Data"}</definedName>
    <definedName name="wrn.suma." localSheetId="27" hidden="1">{"macroa",#N/A,FALSE,"Macro";"suma2",#N/A,FALSE,"Data";"suma3",#N/A,FALSE,"Data";"suma4",#N/A,FALSE,"Data";"suma5",#N/A,FALSE,"Data";"suma6",#N/A,FALSE,"Data";"suma7",#N/A,FALSE,"Data";"suma8",#N/A,FALSE,"Data";"suma9",#N/A,FALSE,"Data"}</definedName>
    <definedName name="wrn.suma." localSheetId="31" hidden="1">{"macroa",#N/A,FALSE,"Macro";"suma2",#N/A,FALSE,"Data";"suma3",#N/A,FALSE,"Data";"suma4",#N/A,FALSE,"Data";"suma5",#N/A,FALSE,"Data";"suma6",#N/A,FALSE,"Data";"suma7",#N/A,FALSE,"Data";"suma8",#N/A,FALSE,"Data";"suma9",#N/A,FALSE,"Data"}</definedName>
    <definedName name="wrn.suma." localSheetId="32" hidden="1">{"macroa",#N/A,FALSE,"Macro";"suma2",#N/A,FALSE,"Data";"suma3",#N/A,FALSE,"Data";"suma4",#N/A,FALSE,"Data";"suma5",#N/A,FALSE,"Data";"suma6",#N/A,FALSE,"Data";"suma7",#N/A,FALSE,"Data";"suma8",#N/A,FALSE,"Data";"suma9",#N/A,FALSE,"Data"}</definedName>
    <definedName name="wrn.suma." localSheetId="34" hidden="1">{"macroa",#N/A,FALSE,"Macro";"suma2",#N/A,FALSE,"Data";"suma3",#N/A,FALSE,"Data";"suma4",#N/A,FALSE,"Data";"suma5",#N/A,FALSE,"Data";"suma6",#N/A,FALSE,"Data";"suma7",#N/A,FALSE,"Data";"suma8",#N/A,FALSE,"Data";"suma9",#N/A,FALSE,"Data"}</definedName>
    <definedName name="wrn.suma." localSheetId="35" hidden="1">{"macroa",#N/A,FALSE,"Macro";"suma2",#N/A,FALSE,"Data";"suma3",#N/A,FALSE,"Data";"suma4",#N/A,FALSE,"Data";"suma5",#N/A,FALSE,"Data";"suma6",#N/A,FALSE,"Data";"suma7",#N/A,FALSE,"Data";"suma8",#N/A,FALSE,"Data";"suma9",#N/A,FALSE,"Data"}</definedName>
    <definedName name="wrn.suma." localSheetId="36" hidden="1">{"macroa",#N/A,FALSE,"Macro";"suma2",#N/A,FALSE,"Data";"suma3",#N/A,FALSE,"Data";"suma4",#N/A,FALSE,"Data";"suma5",#N/A,FALSE,"Data";"suma6",#N/A,FALSE,"Data";"suma7",#N/A,FALSE,"Data";"suma8",#N/A,FALSE,"Data";"suma9",#N/A,FALSE,"Data"}</definedName>
    <definedName name="wrn.suma." localSheetId="37" hidden="1">{"macroa",#N/A,FALSE,"Macro";"suma2",#N/A,FALSE,"Data";"suma3",#N/A,FALSE,"Data";"suma4",#N/A,FALSE,"Data";"suma5",#N/A,FALSE,"Data";"suma6",#N/A,FALSE,"Data";"suma7",#N/A,FALSE,"Data";"suma8",#N/A,FALSE,"Data";"suma9",#N/A,FALSE,"Data"}</definedName>
    <definedName name="wrn.suma." localSheetId="39" hidden="1">{"macroa",#N/A,FALSE,"Macro";"suma2",#N/A,FALSE,"Data";"suma3",#N/A,FALSE,"Data";"suma4",#N/A,FALSE,"Data";"suma5",#N/A,FALSE,"Data";"suma6",#N/A,FALSE,"Data";"suma7",#N/A,FALSE,"Data";"suma8",#N/A,FALSE,"Data";"suma9",#N/A,FALSE,"Data"}</definedName>
    <definedName name="wrn.suma." localSheetId="42" hidden="1">{"macroa",#N/A,FALSE,"Macro";"suma2",#N/A,FALSE,"Data";"suma3",#N/A,FALSE,"Data";"suma4",#N/A,FALSE,"Data";"suma5",#N/A,FALSE,"Data";"suma6",#N/A,FALSE,"Data";"suma7",#N/A,FALSE,"Data";"suma8",#N/A,FALSE,"Data";"suma9",#N/A,FALSE,"Data"}</definedName>
    <definedName name="wrn.suma." localSheetId="5" hidden="1">{"macroa",#N/A,FALSE,"Macro";"suma2",#N/A,FALSE,"Data";"suma3",#N/A,FALSE,"Data";"suma4",#N/A,FALSE,"Data";"suma5",#N/A,FALSE,"Data";"suma6",#N/A,FALSE,"Data";"suma7",#N/A,FALSE,"Data";"suma8",#N/A,FALSE,"Data";"suma9",#N/A,FALSE,"Data"}</definedName>
    <definedName name="wrn.suma." localSheetId="46" hidden="1">{"macroa",#N/A,FALSE,"Macro";"suma2",#N/A,FALSE,"Data";"suma3",#N/A,FALSE,"Data";"suma4",#N/A,FALSE,"Data";"suma5",#N/A,FALSE,"Data";"suma6",#N/A,FALSE,"Data";"suma7",#N/A,FALSE,"Data";"suma8",#N/A,FALSE,"Data";"suma9",#N/A,FALSE,"Data"}</definedName>
    <definedName name="wrn.suma." localSheetId="48" hidden="1">{"macroa",#N/A,FALSE,"Macro";"suma2",#N/A,FALSE,"Data";"suma3",#N/A,FALSE,"Data";"suma4",#N/A,FALSE,"Data";"suma5",#N/A,FALSE,"Data";"suma6",#N/A,FALSE,"Data";"suma7",#N/A,FALSE,"Data";"suma8",#N/A,FALSE,"Data";"suma9",#N/A,FALSE,"Data"}</definedName>
    <definedName name="wrn.suma." localSheetId="49" hidden="1">{"macroa",#N/A,FALSE,"Macro";"suma2",#N/A,FALSE,"Data";"suma3",#N/A,FALSE,"Data";"suma4",#N/A,FALSE,"Data";"suma5",#N/A,FALSE,"Data";"suma6",#N/A,FALSE,"Data";"suma7",#N/A,FALSE,"Data";"suma8",#N/A,FALSE,"Data";"suma9",#N/A,FALSE,"Data"}</definedName>
    <definedName name="wrn.suma." hidden="1">{"macroa",#N/A,FALSE,"Macro";"suma2",#N/A,FALSE,"Data";"suma3",#N/A,FALSE,"Data";"suma4",#N/A,FALSE,"Data";"suma5",#N/A,FALSE,"Data";"suma6",#N/A,FALSE,"Data";"suma7",#N/A,FALSE,"Data";"suma8",#N/A,FALSE,"Data";"suma9",#N/A,FALSE,"Data"}</definedName>
    <definedName name="wrn.sumq." localSheetId="23" hidden="1">{"macro",#N/A,FALSE,"Macro";"smq2",#N/A,FALSE,"Data";"smq3",#N/A,FALSE,"Data";"smq4",#N/A,FALSE,"Data";"smq5",#N/A,FALSE,"Data";"smq6",#N/A,FALSE,"Data";"smq7",#N/A,FALSE,"Data";"smq8",#N/A,FALSE,"Data";"smq9",#N/A,FALSE,"Data"}</definedName>
    <definedName name="wrn.sumq." localSheetId="27" hidden="1">{"macro",#N/A,FALSE,"Macro";"smq2",#N/A,FALSE,"Data";"smq3",#N/A,FALSE,"Data";"smq4",#N/A,FALSE,"Data";"smq5",#N/A,FALSE,"Data";"smq6",#N/A,FALSE,"Data";"smq7",#N/A,FALSE,"Data";"smq8",#N/A,FALSE,"Data";"smq9",#N/A,FALSE,"Data"}</definedName>
    <definedName name="wrn.sumq." localSheetId="31" hidden="1">{"macro",#N/A,FALSE,"Macro";"smq2",#N/A,FALSE,"Data";"smq3",#N/A,FALSE,"Data";"smq4",#N/A,FALSE,"Data";"smq5",#N/A,FALSE,"Data";"smq6",#N/A,FALSE,"Data";"smq7",#N/A,FALSE,"Data";"smq8",#N/A,FALSE,"Data";"smq9",#N/A,FALSE,"Data"}</definedName>
    <definedName name="wrn.sumq." localSheetId="32" hidden="1">{"macro",#N/A,FALSE,"Macro";"smq2",#N/A,FALSE,"Data";"smq3",#N/A,FALSE,"Data";"smq4",#N/A,FALSE,"Data";"smq5",#N/A,FALSE,"Data";"smq6",#N/A,FALSE,"Data";"smq7",#N/A,FALSE,"Data";"smq8",#N/A,FALSE,"Data";"smq9",#N/A,FALSE,"Data"}</definedName>
    <definedName name="wrn.sumq." localSheetId="34" hidden="1">{"macro",#N/A,FALSE,"Macro";"smq2",#N/A,FALSE,"Data";"smq3",#N/A,FALSE,"Data";"smq4",#N/A,FALSE,"Data";"smq5",#N/A,FALSE,"Data";"smq6",#N/A,FALSE,"Data";"smq7",#N/A,FALSE,"Data";"smq8",#N/A,FALSE,"Data";"smq9",#N/A,FALSE,"Data"}</definedName>
    <definedName name="wrn.sumq." localSheetId="35" hidden="1">{"macro",#N/A,FALSE,"Macro";"smq2",#N/A,FALSE,"Data";"smq3",#N/A,FALSE,"Data";"smq4",#N/A,FALSE,"Data";"smq5",#N/A,FALSE,"Data";"smq6",#N/A,FALSE,"Data";"smq7",#N/A,FALSE,"Data";"smq8",#N/A,FALSE,"Data";"smq9",#N/A,FALSE,"Data"}</definedName>
    <definedName name="wrn.sumq." localSheetId="36" hidden="1">{"macro",#N/A,FALSE,"Macro";"smq2",#N/A,FALSE,"Data";"smq3",#N/A,FALSE,"Data";"smq4",#N/A,FALSE,"Data";"smq5",#N/A,FALSE,"Data";"smq6",#N/A,FALSE,"Data";"smq7",#N/A,FALSE,"Data";"smq8",#N/A,FALSE,"Data";"smq9",#N/A,FALSE,"Data"}</definedName>
    <definedName name="wrn.sumq." localSheetId="37" hidden="1">{"macro",#N/A,FALSE,"Macro";"smq2",#N/A,FALSE,"Data";"smq3",#N/A,FALSE,"Data";"smq4",#N/A,FALSE,"Data";"smq5",#N/A,FALSE,"Data";"smq6",#N/A,FALSE,"Data";"smq7",#N/A,FALSE,"Data";"smq8",#N/A,FALSE,"Data";"smq9",#N/A,FALSE,"Data"}</definedName>
    <definedName name="wrn.sumq." localSheetId="39" hidden="1">{"macro",#N/A,FALSE,"Macro";"smq2",#N/A,FALSE,"Data";"smq3",#N/A,FALSE,"Data";"smq4",#N/A,FALSE,"Data";"smq5",#N/A,FALSE,"Data";"smq6",#N/A,FALSE,"Data";"smq7",#N/A,FALSE,"Data";"smq8",#N/A,FALSE,"Data";"smq9",#N/A,FALSE,"Data"}</definedName>
    <definedName name="wrn.sumq." localSheetId="42" hidden="1">{"macro",#N/A,FALSE,"Macro";"smq2",#N/A,FALSE,"Data";"smq3",#N/A,FALSE,"Data";"smq4",#N/A,FALSE,"Data";"smq5",#N/A,FALSE,"Data";"smq6",#N/A,FALSE,"Data";"smq7",#N/A,FALSE,"Data";"smq8",#N/A,FALSE,"Data";"smq9",#N/A,FALSE,"Data"}</definedName>
    <definedName name="wrn.sumq." localSheetId="5" hidden="1">{"macro",#N/A,FALSE,"Macro";"smq2",#N/A,FALSE,"Data";"smq3",#N/A,FALSE,"Data";"smq4",#N/A,FALSE,"Data";"smq5",#N/A,FALSE,"Data";"smq6",#N/A,FALSE,"Data";"smq7",#N/A,FALSE,"Data";"smq8",#N/A,FALSE,"Data";"smq9",#N/A,FALSE,"Data"}</definedName>
    <definedName name="wrn.sumq." localSheetId="46" hidden="1">{"macro",#N/A,FALSE,"Macro";"smq2",#N/A,FALSE,"Data";"smq3",#N/A,FALSE,"Data";"smq4",#N/A,FALSE,"Data";"smq5",#N/A,FALSE,"Data";"smq6",#N/A,FALSE,"Data";"smq7",#N/A,FALSE,"Data";"smq8",#N/A,FALSE,"Data";"smq9",#N/A,FALSE,"Data"}</definedName>
    <definedName name="wrn.sumq." localSheetId="48" hidden="1">{"macro",#N/A,FALSE,"Macro";"smq2",#N/A,FALSE,"Data";"smq3",#N/A,FALSE,"Data";"smq4",#N/A,FALSE,"Data";"smq5",#N/A,FALSE,"Data";"smq6",#N/A,FALSE,"Data";"smq7",#N/A,FALSE,"Data";"smq8",#N/A,FALSE,"Data";"smq9",#N/A,FALSE,"Data"}</definedName>
    <definedName name="wrn.sumq." localSheetId="49" hidden="1">{"macro",#N/A,FALSE,"Macro";"smq2",#N/A,FALSE,"Data";"smq3",#N/A,FALSE,"Data";"smq4",#N/A,FALSE,"Data";"smq5",#N/A,FALSE,"Data";"smq6",#N/A,FALSE,"Data";"smq7",#N/A,FALSE,"Data";"smq8",#N/A,FALSE,"Data";"smq9",#N/A,FALSE,"Data"}</definedName>
    <definedName name="wrn.sumq." hidden="1">{"macro",#N/A,FALSE,"Macro";"smq2",#N/A,FALSE,"Data";"smq3",#N/A,FALSE,"Data";"smq4",#N/A,FALSE,"Data";"smq5",#N/A,FALSE,"Data";"smq6",#N/A,FALSE,"Data";"smq7",#N/A,FALSE,"Data";"smq8",#N/A,FALSE,"Data";"smq9",#N/A,FALSE,"Data"}</definedName>
    <definedName name="wrn.TBILLSALL." localSheetId="23" hidden="1">{"TBILLS_ALL",#N/A,FALSE,"FITB_all"}</definedName>
    <definedName name="wrn.TBILLSALL." localSheetId="27" hidden="1">{"TBILLS_ALL",#N/A,FALSE,"FITB_all"}</definedName>
    <definedName name="wrn.TBILLSALL." localSheetId="31" hidden="1">{"TBILLS_ALL",#N/A,FALSE,"FITB_all"}</definedName>
    <definedName name="wrn.TBILLSALL." localSheetId="32" hidden="1">{"TBILLS_ALL",#N/A,FALSE,"FITB_all"}</definedName>
    <definedName name="wrn.TBILLSALL." localSheetId="34" hidden="1">{"TBILLS_ALL",#N/A,FALSE,"FITB_all"}</definedName>
    <definedName name="wrn.TBILLSALL." localSheetId="35" hidden="1">{"TBILLS_ALL",#N/A,FALSE,"FITB_all"}</definedName>
    <definedName name="wrn.TBILLSALL." localSheetId="36" hidden="1">{"TBILLS_ALL",#N/A,FALSE,"FITB_all"}</definedName>
    <definedName name="wrn.TBILLSALL." localSheetId="37" hidden="1">{"TBILLS_ALL",#N/A,FALSE,"FITB_all"}</definedName>
    <definedName name="wrn.TBILLSALL." localSheetId="39" hidden="1">{"TBILLS_ALL",#N/A,FALSE,"FITB_all"}</definedName>
    <definedName name="wrn.TBILLSALL." localSheetId="42" hidden="1">{"TBILLS_ALL",#N/A,FALSE,"FITB_all"}</definedName>
    <definedName name="wrn.TBILLSALL." localSheetId="5" hidden="1">{"TBILLS_ALL",#N/A,FALSE,"FITB_all"}</definedName>
    <definedName name="wrn.TBILLSALL." localSheetId="46" hidden="1">{"TBILLS_ALL",#N/A,FALSE,"FITB_all"}</definedName>
    <definedName name="wrn.TBILLSALL." localSheetId="48" hidden="1">{"TBILLS_ALL",#N/A,FALSE,"FITB_all"}</definedName>
    <definedName name="wrn.TBILLSALL." localSheetId="49" hidden="1">{"TBILLS_ALL",#N/A,FALSE,"FITB_all"}</definedName>
    <definedName name="wrn.TBILLSALL." hidden="1">{"TBILLS_ALL",#N/A,FALSE,"FITB_all"}</definedName>
    <definedName name="wrn.WEO." localSheetId="23" hidden="1">{"WEO",#N/A,FALSE,"T"}</definedName>
    <definedName name="wrn.WEO." localSheetId="27" hidden="1">{"WEO",#N/A,FALSE,"T"}</definedName>
    <definedName name="wrn.WEO." localSheetId="31" hidden="1">{"WEO",#N/A,FALSE,"T"}</definedName>
    <definedName name="wrn.WEO." localSheetId="32" hidden="1">{"WEO",#N/A,FALSE,"T"}</definedName>
    <definedName name="wrn.WEO." localSheetId="34" hidden="1">{"WEO",#N/A,FALSE,"T"}</definedName>
    <definedName name="wrn.WEO." localSheetId="35" hidden="1">{"WEO",#N/A,FALSE,"T"}</definedName>
    <definedName name="wrn.WEO." localSheetId="36" hidden="1">{"WEO",#N/A,FALSE,"T"}</definedName>
    <definedName name="wrn.WEO." localSheetId="37" hidden="1">{"WEO",#N/A,FALSE,"T"}</definedName>
    <definedName name="wrn.WEO." localSheetId="39" hidden="1">{"WEO",#N/A,FALSE,"T"}</definedName>
    <definedName name="wrn.WEO." localSheetId="42" hidden="1">{"WEO",#N/A,FALSE,"T"}</definedName>
    <definedName name="wrn.WEO." localSheetId="5" hidden="1">{"WEO",#N/A,FALSE,"T"}</definedName>
    <definedName name="wrn.WEO." localSheetId="46" hidden="1">{"WEO",#N/A,FALSE,"T"}</definedName>
    <definedName name="wrn.WEO." localSheetId="48" hidden="1">{"WEO",#N/A,FALSE,"T"}</definedName>
    <definedName name="wrn.WEO." localSheetId="49" hidden="1">{"WEO",#N/A,FALSE,"T"}</definedName>
    <definedName name="wrn.WEO." hidden="1">{"WEO",#N/A,FALSE,"T"}</definedName>
    <definedName name="wvu.Print." localSheetId="23" hidden="1">{TRUE,TRUE,-0.5,-14.75,603,387,FALSE,TRUE,TRUE,TRUE,0,1,2,1,2,1,1,4,TRUE,TRUE,3,TRUE,1,TRUE,75,"Swvu.Print.","ACwvu.Print.",#N/A,FALSE,FALSE,1,0.75,0.6,0.5,1,"","",TRUE,FALSE,TRUE,FALSE,1,#N/A,1,1,#DIV/0!,FALSE,"Rwvu.Print.",#N/A,FALSE,FALSE,FALSE,1,65532,300,FALSE,FALSE,TRUE,TRUE,TRUE}</definedName>
    <definedName name="wvu.Print." localSheetId="27" hidden="1">{TRUE,TRUE,-0.5,-14.75,603,387,FALSE,TRUE,TRUE,TRUE,0,1,2,1,2,1,1,4,TRUE,TRUE,3,TRUE,1,TRUE,75,"Swvu.Print.","ACwvu.Print.",#N/A,FALSE,FALSE,1,0.75,0.6,0.5,1,"","",TRUE,FALSE,TRUE,FALSE,1,#N/A,1,1,#DIV/0!,FALSE,"Rwvu.Print.",#N/A,FALSE,FALSE,FALSE,1,65532,300,FALSE,FALSE,TRUE,TRUE,TRUE}</definedName>
    <definedName name="wvu.Print." localSheetId="31" hidden="1">{TRUE,TRUE,-0.5,-14.75,603,387,FALSE,TRUE,TRUE,TRUE,0,1,2,1,2,1,1,4,TRUE,TRUE,3,TRUE,1,TRUE,75,"Swvu.Print.","ACwvu.Print.",#N/A,FALSE,FALSE,1,0.75,0.6,0.5,1,"","",TRUE,FALSE,TRUE,FALSE,1,#N/A,1,1,#DIV/0!,FALSE,"Rwvu.Print.",#N/A,FALSE,FALSE,FALSE,1,65532,300,FALSE,FALSE,TRUE,TRUE,TRUE}</definedName>
    <definedName name="wvu.Print." localSheetId="32" hidden="1">{TRUE,TRUE,-0.5,-14.75,603,387,FALSE,TRUE,TRUE,TRUE,0,1,2,1,2,1,1,4,TRUE,TRUE,3,TRUE,1,TRUE,75,"Swvu.Print.","ACwvu.Print.",#N/A,FALSE,FALSE,1,0.75,0.6,0.5,1,"","",TRUE,FALSE,TRUE,FALSE,1,#N/A,1,1,#DIV/0!,FALSE,"Rwvu.Print.",#N/A,FALSE,FALSE,FALSE,1,65532,300,FALSE,FALSE,TRUE,TRUE,TRUE}</definedName>
    <definedName name="wvu.Print." localSheetId="34" hidden="1">{TRUE,TRUE,-0.5,-14.75,603,387,FALSE,TRUE,TRUE,TRUE,0,1,2,1,2,1,1,4,TRUE,TRUE,3,TRUE,1,TRUE,75,"Swvu.Print.","ACwvu.Print.",#N/A,FALSE,FALSE,1,0.75,0.6,0.5,1,"","",TRUE,FALSE,TRUE,FALSE,1,#N/A,1,1,#DIV/0!,FALSE,"Rwvu.Print.",#N/A,FALSE,FALSE,FALSE,1,65532,300,FALSE,FALSE,TRUE,TRUE,TRUE}</definedName>
    <definedName name="wvu.Print." localSheetId="35" hidden="1">{TRUE,TRUE,-0.5,-14.75,603,387,FALSE,TRUE,TRUE,TRUE,0,1,2,1,2,1,1,4,TRUE,TRUE,3,TRUE,1,TRUE,75,"Swvu.Print.","ACwvu.Print.",#N/A,FALSE,FALSE,1,0.75,0.6,0.5,1,"","",TRUE,FALSE,TRUE,FALSE,1,#N/A,1,1,#DIV/0!,FALSE,"Rwvu.Print.",#N/A,FALSE,FALSE,FALSE,1,65532,300,FALSE,FALSE,TRUE,TRUE,TRUE}</definedName>
    <definedName name="wvu.Print." localSheetId="36" hidden="1">{TRUE,TRUE,-0.5,-14.75,603,387,FALSE,TRUE,TRUE,TRUE,0,1,2,1,2,1,1,4,TRUE,TRUE,3,TRUE,1,TRUE,75,"Swvu.Print.","ACwvu.Print.",#N/A,FALSE,FALSE,1,0.75,0.6,0.5,1,"","",TRUE,FALSE,TRUE,FALSE,1,#N/A,1,1,#DIV/0!,FALSE,"Rwvu.Print.",#N/A,FALSE,FALSE,FALSE,1,65532,300,FALSE,FALSE,TRUE,TRUE,TRUE}</definedName>
    <definedName name="wvu.Print." localSheetId="37" hidden="1">{TRUE,TRUE,-0.5,-14.75,603,387,FALSE,TRUE,TRUE,TRUE,0,1,2,1,2,1,1,4,TRUE,TRUE,3,TRUE,1,TRUE,75,"Swvu.Print.","ACwvu.Print.",#N/A,FALSE,FALSE,1,0.75,0.6,0.5,1,"","",TRUE,FALSE,TRUE,FALSE,1,#N/A,1,1,#DIV/0!,FALSE,"Rwvu.Print.",#N/A,FALSE,FALSE,FALSE,1,65532,300,FALSE,FALSE,TRUE,TRUE,TRUE}</definedName>
    <definedName name="wvu.Print." localSheetId="39" hidden="1">{TRUE,TRUE,-0.5,-14.75,603,387,FALSE,TRUE,TRUE,TRUE,0,1,2,1,2,1,1,4,TRUE,TRUE,3,TRUE,1,TRUE,75,"Swvu.Print.","ACwvu.Print.",#N/A,FALSE,FALSE,1,0.75,0.6,0.5,1,"","",TRUE,FALSE,TRUE,FALSE,1,#N/A,1,1,#DIV/0!,FALSE,"Rwvu.Print.",#N/A,FALSE,FALSE,FALSE,1,65532,300,FALSE,FALSE,TRUE,TRUE,TRUE}</definedName>
    <definedName name="wvu.Print." localSheetId="42" hidden="1">{TRUE,TRUE,-0.5,-14.75,603,387,FALSE,TRUE,TRUE,TRUE,0,1,2,1,2,1,1,4,TRUE,TRUE,3,TRUE,1,TRUE,75,"Swvu.Print.","ACwvu.Print.",#N/A,FALSE,FALSE,1,0.75,0.6,0.5,1,"","",TRUE,FALSE,TRUE,FALSE,1,#N/A,1,1,#DIV/0!,FALSE,"Rwvu.Print.",#N/A,FALSE,FALSE,FALSE,1,65532,300,FALSE,FALSE,TRUE,TRUE,TRUE}</definedName>
    <definedName name="wvu.Print." localSheetId="5" hidden="1">{TRUE,TRUE,-0.5,-14.75,603,387,FALSE,TRUE,TRUE,TRUE,0,1,2,1,2,1,1,4,TRUE,TRUE,3,TRUE,1,TRUE,75,"Swvu.Print.","ACwvu.Print.",#N/A,FALSE,FALSE,1,0.75,0.6,0.5,1,"","",TRUE,FALSE,TRUE,FALSE,1,#N/A,1,1,#DIV/0!,FALSE,"Rwvu.Print.",#N/A,FALSE,FALSE,FALSE,1,65532,300,FALSE,FALSE,TRUE,TRUE,TRUE}</definedName>
    <definedName name="wvu.Print." localSheetId="46" hidden="1">{TRUE,TRUE,-0.5,-14.75,603,387,FALSE,TRUE,TRUE,TRUE,0,1,2,1,2,1,1,4,TRUE,TRUE,3,TRUE,1,TRUE,75,"Swvu.Print.","ACwvu.Print.",#N/A,FALSE,FALSE,1,0.75,0.6,0.5,1,"","",TRUE,FALSE,TRUE,FALSE,1,#N/A,1,1,#DIV/0!,FALSE,"Rwvu.Print.",#N/A,FALSE,FALSE,FALSE,1,65532,300,FALSE,FALSE,TRUE,TRUE,TRUE}</definedName>
    <definedName name="wvu.Print." localSheetId="48" hidden="1">{TRUE,TRUE,-0.5,-14.75,603,387,FALSE,TRUE,TRUE,TRUE,0,1,2,1,2,1,1,4,TRUE,TRUE,3,TRUE,1,TRUE,75,"Swvu.Print.","ACwvu.Print.",#N/A,FALSE,FALSE,1,0.75,0.6,0.5,1,"","",TRUE,FALSE,TRUE,FALSE,1,#N/A,1,1,#DIV/0!,FALSE,"Rwvu.Print.",#N/A,FALSE,FALSE,FALSE,1,65532,300,FALSE,FALSE,TRUE,TRUE,TRUE}</definedName>
    <definedName name="wvu.Print." localSheetId="49"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w" hidden="1">#REF!</definedName>
    <definedName name="www" localSheetId="23" hidden="1">{"Riqfin97",#N/A,FALSE,"Tran";"Riqfinpro",#N/A,FALSE,"Tran"}</definedName>
    <definedName name="www" localSheetId="27" hidden="1">{"Riqfin97",#N/A,FALSE,"Tran";"Riqfinpro",#N/A,FALSE,"Tran"}</definedName>
    <definedName name="www" localSheetId="31" hidden="1">{"Riqfin97",#N/A,FALSE,"Tran";"Riqfinpro",#N/A,FALSE,"Tran"}</definedName>
    <definedName name="www" localSheetId="32" hidden="1">{"Riqfin97",#N/A,FALSE,"Tran";"Riqfinpro",#N/A,FALSE,"Tran"}</definedName>
    <definedName name="www" localSheetId="34" hidden="1">{"Riqfin97",#N/A,FALSE,"Tran";"Riqfinpro",#N/A,FALSE,"Tran"}</definedName>
    <definedName name="www" localSheetId="35" hidden="1">{"Riqfin97",#N/A,FALSE,"Tran";"Riqfinpro",#N/A,FALSE,"Tran"}</definedName>
    <definedName name="www" localSheetId="36" hidden="1">{"Riqfin97",#N/A,FALSE,"Tran";"Riqfinpro",#N/A,FALSE,"Tran"}</definedName>
    <definedName name="www" localSheetId="37" hidden="1">{"Riqfin97",#N/A,FALSE,"Tran";"Riqfinpro",#N/A,FALSE,"Tran"}</definedName>
    <definedName name="www" localSheetId="39" hidden="1">{"Riqfin97",#N/A,FALSE,"Tran";"Riqfinpro",#N/A,FALSE,"Tran"}</definedName>
    <definedName name="www" localSheetId="42" hidden="1">{"Riqfin97",#N/A,FALSE,"Tran";"Riqfinpro",#N/A,FALSE,"Tran"}</definedName>
    <definedName name="www" localSheetId="5" hidden="1">{"Riqfin97",#N/A,FALSE,"Tran";"Riqfinpro",#N/A,FALSE,"Tran"}</definedName>
    <definedName name="www" localSheetId="46" hidden="1">{"Riqfin97",#N/A,FALSE,"Tran";"Riqfinpro",#N/A,FALSE,"Tran"}</definedName>
    <definedName name="www" localSheetId="48" hidden="1">{"Riqfin97",#N/A,FALSE,"Tran";"Riqfinpro",#N/A,FALSE,"Tran"}</definedName>
    <definedName name="www" localSheetId="49" hidden="1">{"Riqfin97",#N/A,FALSE,"Tran";"Riqfinpro",#N/A,FALSE,"Tran"}</definedName>
    <definedName name="www" hidden="1">{"Riqfin97",#N/A,FALSE,"Tran";"Riqfinpro",#N/A,FALSE,"Tran"}</definedName>
    <definedName name="x" localSheetId="23" hidden="1">{"Riqfin97",#N/A,FALSE,"Tran";"Riqfinpro",#N/A,FALSE,"Tran"}</definedName>
    <definedName name="x" localSheetId="27" hidden="1">{"Riqfin97",#N/A,FALSE,"Tran";"Riqfinpro",#N/A,FALSE,"Tran"}</definedName>
    <definedName name="x" localSheetId="31" hidden="1">{"Riqfin97",#N/A,FALSE,"Tran";"Riqfinpro",#N/A,FALSE,"Tran"}</definedName>
    <definedName name="x" localSheetId="32" hidden="1">{"Riqfin97",#N/A,FALSE,"Tran";"Riqfinpro",#N/A,FALSE,"Tran"}</definedName>
    <definedName name="x" localSheetId="34" hidden="1">{"Riqfin97",#N/A,FALSE,"Tran";"Riqfinpro",#N/A,FALSE,"Tran"}</definedName>
    <definedName name="x" localSheetId="35" hidden="1">{"Riqfin97",#N/A,FALSE,"Tran";"Riqfinpro",#N/A,FALSE,"Tran"}</definedName>
    <definedName name="x" localSheetId="36" hidden="1">{"Riqfin97",#N/A,FALSE,"Tran";"Riqfinpro",#N/A,FALSE,"Tran"}</definedName>
    <definedName name="x" localSheetId="37" hidden="1">{"Riqfin97",#N/A,FALSE,"Tran";"Riqfinpro",#N/A,FALSE,"Tran"}</definedName>
    <definedName name="x" localSheetId="39" hidden="1">{"Riqfin97",#N/A,FALSE,"Tran";"Riqfinpro",#N/A,FALSE,"Tran"}</definedName>
    <definedName name="x" localSheetId="42" hidden="1">{"Riqfin97",#N/A,FALSE,"Tran";"Riqfinpro",#N/A,FALSE,"Tran"}</definedName>
    <definedName name="x" localSheetId="5" hidden="1">{"Riqfin97",#N/A,FALSE,"Tran";"Riqfinpro",#N/A,FALSE,"Tran"}</definedName>
    <definedName name="x" localSheetId="46" hidden="1">{"Riqfin97",#N/A,FALSE,"Tran";"Riqfinpro",#N/A,FALSE,"Tran"}</definedName>
    <definedName name="x" localSheetId="48" hidden="1">{"Riqfin97",#N/A,FALSE,"Tran";"Riqfinpro",#N/A,FALSE,"Tran"}</definedName>
    <definedName name="x" localSheetId="49" hidden="1">{"Riqfin97",#N/A,FALSE,"Tran";"Riqfinpro",#N/A,FALSE,"Tran"}</definedName>
    <definedName name="x" hidden="1">{"Riqfin97",#N/A,FALSE,"Tran";"Riqfinpro",#N/A,FALSE,"Tran"}</definedName>
    <definedName name="XGS" localSheetId="42">#REF!</definedName>
    <definedName name="XGS" localSheetId="48">#REF!</definedName>
    <definedName name="XGS" localSheetId="49">#REF!</definedName>
    <definedName name="XGS">#REF!</definedName>
    <definedName name="xx" localSheetId="23" hidden="1">{"Riqfin97",#N/A,FALSE,"Tran";"Riqfinpro",#N/A,FALSE,"Tran"}</definedName>
    <definedName name="xx" localSheetId="27" hidden="1">{"Riqfin97",#N/A,FALSE,"Tran";"Riqfinpro",#N/A,FALSE,"Tran"}</definedName>
    <definedName name="xx" localSheetId="31" hidden="1">{"Riqfin97",#N/A,FALSE,"Tran";"Riqfinpro",#N/A,FALSE,"Tran"}</definedName>
    <definedName name="xx" localSheetId="32" hidden="1">{"Riqfin97",#N/A,FALSE,"Tran";"Riqfinpro",#N/A,FALSE,"Tran"}</definedName>
    <definedName name="xx" localSheetId="34" hidden="1">{"Riqfin97",#N/A,FALSE,"Tran";"Riqfinpro",#N/A,FALSE,"Tran"}</definedName>
    <definedName name="xx" localSheetId="35" hidden="1">{"Riqfin97",#N/A,FALSE,"Tran";"Riqfinpro",#N/A,FALSE,"Tran"}</definedName>
    <definedName name="xx" localSheetId="36" hidden="1">{"Riqfin97",#N/A,FALSE,"Tran";"Riqfinpro",#N/A,FALSE,"Tran"}</definedName>
    <definedName name="xx" localSheetId="37" hidden="1">{"Riqfin97",#N/A,FALSE,"Tran";"Riqfinpro",#N/A,FALSE,"Tran"}</definedName>
    <definedName name="xx" localSheetId="39" hidden="1">{"Riqfin97",#N/A,FALSE,"Tran";"Riqfinpro",#N/A,FALSE,"Tran"}</definedName>
    <definedName name="xx" localSheetId="42" hidden="1">{"Riqfin97",#N/A,FALSE,"Tran";"Riqfinpro",#N/A,FALSE,"Tran"}</definedName>
    <definedName name="xx" localSheetId="5" hidden="1">{"Riqfin97",#N/A,FALSE,"Tran";"Riqfinpro",#N/A,FALSE,"Tran"}</definedName>
    <definedName name="xx" localSheetId="46" hidden="1">{"Riqfin97",#N/A,FALSE,"Tran";"Riqfinpro",#N/A,FALSE,"Tran"}</definedName>
    <definedName name="xx" localSheetId="48" hidden="1">{"Riqfin97",#N/A,FALSE,"Tran";"Riqfinpro",#N/A,FALSE,"Tran"}</definedName>
    <definedName name="xx" localSheetId="49" hidden="1">{"Riqfin97",#N/A,FALSE,"Tran";"Riqfinpro",#N/A,FALSE,"Tran"}</definedName>
    <definedName name="xx" hidden="1">{"Riqfin97",#N/A,FALSE,"Tran";"Riqfinpro",#N/A,FALSE,"Tran"}</definedName>
    <definedName name="xxx" localSheetId="23" hidden="1">{"Riqfin97",#N/A,FALSE,"Tran";"Riqfinpro",#N/A,FALSE,"Tran"}</definedName>
    <definedName name="xxx" localSheetId="27" hidden="1">{"Riqfin97",#N/A,FALSE,"Tran";"Riqfinpro",#N/A,FALSE,"Tran"}</definedName>
    <definedName name="xxx" localSheetId="31" hidden="1">{"Riqfin97",#N/A,FALSE,"Tran";"Riqfinpro",#N/A,FALSE,"Tran"}</definedName>
    <definedName name="xxx" localSheetId="32" hidden="1">{"Riqfin97",#N/A,FALSE,"Tran";"Riqfinpro",#N/A,FALSE,"Tran"}</definedName>
    <definedName name="xxx" localSheetId="34" hidden="1">{"Riqfin97",#N/A,FALSE,"Tran";"Riqfinpro",#N/A,FALSE,"Tran"}</definedName>
    <definedName name="xxx" localSheetId="35" hidden="1">{"Riqfin97",#N/A,FALSE,"Tran";"Riqfinpro",#N/A,FALSE,"Tran"}</definedName>
    <definedName name="xxx" localSheetId="36" hidden="1">{"Riqfin97",#N/A,FALSE,"Tran";"Riqfinpro",#N/A,FALSE,"Tran"}</definedName>
    <definedName name="xxx" localSheetId="37" hidden="1">{"Riqfin97",#N/A,FALSE,"Tran";"Riqfinpro",#N/A,FALSE,"Tran"}</definedName>
    <definedName name="xxx" localSheetId="39" hidden="1">{"Riqfin97",#N/A,FALSE,"Tran";"Riqfinpro",#N/A,FALSE,"Tran"}</definedName>
    <definedName name="xxx" localSheetId="42" hidden="1">{"Riqfin97",#N/A,FALSE,"Tran";"Riqfinpro",#N/A,FALSE,"Tran"}</definedName>
    <definedName name="xxx" localSheetId="5" hidden="1">{"Riqfin97",#N/A,FALSE,"Tran";"Riqfinpro",#N/A,FALSE,"Tran"}</definedName>
    <definedName name="xxx" localSheetId="46" hidden="1">{"Riqfin97",#N/A,FALSE,"Tran";"Riqfinpro",#N/A,FALSE,"Tran"}</definedName>
    <definedName name="xxx" localSheetId="48" hidden="1">{"Riqfin97",#N/A,FALSE,"Tran";"Riqfinpro",#N/A,FALSE,"Tran"}</definedName>
    <definedName name="xxx" localSheetId="49" hidden="1">{"Riqfin97",#N/A,FALSE,"Tran";"Riqfinpro",#N/A,FALSE,"Tran"}</definedName>
    <definedName name="xxx" hidden="1">{"Riqfin97",#N/A,FALSE,"Tran";"Riqfinpro",#N/A,FALSE,"Tran"}</definedName>
    <definedName name="xxxx" localSheetId="23" hidden="1">{"Riqfin97",#N/A,FALSE,"Tran";"Riqfinpro",#N/A,FALSE,"Tran"}</definedName>
    <definedName name="xxxx" localSheetId="27" hidden="1">{"Riqfin97",#N/A,FALSE,"Tran";"Riqfinpro",#N/A,FALSE,"Tran"}</definedName>
    <definedName name="xxxx" localSheetId="31" hidden="1">{"Riqfin97",#N/A,FALSE,"Tran";"Riqfinpro",#N/A,FALSE,"Tran"}</definedName>
    <definedName name="xxxx" localSheetId="32" hidden="1">{"Riqfin97",#N/A,FALSE,"Tran";"Riqfinpro",#N/A,FALSE,"Tran"}</definedName>
    <definedName name="xxxx" localSheetId="34" hidden="1">{"Riqfin97",#N/A,FALSE,"Tran";"Riqfinpro",#N/A,FALSE,"Tran"}</definedName>
    <definedName name="xxxx" localSheetId="35" hidden="1">{"Riqfin97",#N/A,FALSE,"Tran";"Riqfinpro",#N/A,FALSE,"Tran"}</definedName>
    <definedName name="xxxx" localSheetId="36" hidden="1">{"Riqfin97",#N/A,FALSE,"Tran";"Riqfinpro",#N/A,FALSE,"Tran"}</definedName>
    <definedName name="xxxx" localSheetId="37" hidden="1">{"Riqfin97",#N/A,FALSE,"Tran";"Riqfinpro",#N/A,FALSE,"Tran"}</definedName>
    <definedName name="xxxx" localSheetId="39" hidden="1">{"Riqfin97",#N/A,FALSE,"Tran";"Riqfinpro",#N/A,FALSE,"Tran"}</definedName>
    <definedName name="xxxx" localSheetId="42" hidden="1">{"Riqfin97",#N/A,FALSE,"Tran";"Riqfinpro",#N/A,FALSE,"Tran"}</definedName>
    <definedName name="xxxx" localSheetId="5" hidden="1">{"Riqfin97",#N/A,FALSE,"Tran";"Riqfinpro",#N/A,FALSE,"Tran"}</definedName>
    <definedName name="xxxx" localSheetId="46" hidden="1">{"Riqfin97",#N/A,FALSE,"Tran";"Riqfinpro",#N/A,FALSE,"Tran"}</definedName>
    <definedName name="xxxx" localSheetId="48" hidden="1">{"Riqfin97",#N/A,FALSE,"Tran";"Riqfinpro",#N/A,FALSE,"Tran"}</definedName>
    <definedName name="xxxx" localSheetId="49" hidden="1">{"Riqfin97",#N/A,FALSE,"Tran";"Riqfinpro",#N/A,FALSE,"Tran"}</definedName>
    <definedName name="xxxx" hidden="1">{"Riqfin97",#N/A,FALSE,"Tran";"Riqfinpro",#N/A,FALSE,"Tran"}</definedName>
    <definedName name="xxxx1" localSheetId="23" hidden="1">{"partial screen",#N/A,FALSE,"State_Gov't"}</definedName>
    <definedName name="xxxx1" localSheetId="27" hidden="1">{"partial screen",#N/A,FALSE,"State_Gov't"}</definedName>
    <definedName name="xxxx1" localSheetId="31" hidden="1">{"partial screen",#N/A,FALSE,"State_Gov't"}</definedName>
    <definedName name="xxxx1" localSheetId="32" hidden="1">{"partial screen",#N/A,FALSE,"State_Gov't"}</definedName>
    <definedName name="xxxx1" localSheetId="34" hidden="1">{"partial screen",#N/A,FALSE,"State_Gov't"}</definedName>
    <definedName name="xxxx1" localSheetId="35" hidden="1">{"partial screen",#N/A,FALSE,"State_Gov't"}</definedName>
    <definedName name="xxxx1" localSheetId="36" hidden="1">{"partial screen",#N/A,FALSE,"State_Gov't"}</definedName>
    <definedName name="xxxx1" localSheetId="37" hidden="1">{"partial screen",#N/A,FALSE,"State_Gov't"}</definedName>
    <definedName name="xxxx1" localSheetId="39" hidden="1">{"partial screen",#N/A,FALSE,"State_Gov't"}</definedName>
    <definedName name="xxxx1" localSheetId="42" hidden="1">{"partial screen",#N/A,FALSE,"State_Gov't"}</definedName>
    <definedName name="xxxx1" localSheetId="5" hidden="1">{"partial screen",#N/A,FALSE,"State_Gov't"}</definedName>
    <definedName name="xxxx1" localSheetId="46" hidden="1">{"partial screen",#N/A,FALSE,"State_Gov't"}</definedName>
    <definedName name="xxxx1" localSheetId="48" hidden="1">{"partial screen",#N/A,FALSE,"State_Gov't"}</definedName>
    <definedName name="xxxx1" localSheetId="49" hidden="1">{"partial screen",#N/A,FALSE,"State_Gov't"}</definedName>
    <definedName name="xxxx1" hidden="1">{"partial screen",#N/A,FALSE,"State_Gov't"}</definedName>
    <definedName name="Year" localSheetId="42">#REF!</definedName>
    <definedName name="Year" localSheetId="48">#REF!</definedName>
    <definedName name="Year" localSheetId="49">#REF!</definedName>
    <definedName name="Year">#REF!</definedName>
    <definedName name="yoo" localSheetId="23" hidden="1">{"Main Economic Indicators",#N/A,FALSE,"C"}</definedName>
    <definedName name="yoo" localSheetId="27" hidden="1">{"Main Economic Indicators",#N/A,FALSE,"C"}</definedName>
    <definedName name="yoo" localSheetId="31" hidden="1">{"Main Economic Indicators",#N/A,FALSE,"C"}</definedName>
    <definedName name="yoo" localSheetId="32" hidden="1">{"Main Economic Indicators",#N/A,FALSE,"C"}</definedName>
    <definedName name="yoo" localSheetId="34" hidden="1">{"Main Economic Indicators",#N/A,FALSE,"C"}</definedName>
    <definedName name="yoo" localSheetId="35" hidden="1">{"Main Economic Indicators",#N/A,FALSE,"C"}</definedName>
    <definedName name="yoo" localSheetId="36" hidden="1">{"Main Economic Indicators",#N/A,FALSE,"C"}</definedName>
    <definedName name="yoo" localSheetId="37" hidden="1">{"Main Economic Indicators",#N/A,FALSE,"C"}</definedName>
    <definedName name="yoo" localSheetId="39" hidden="1">{"Main Economic Indicators",#N/A,FALSE,"C"}</definedName>
    <definedName name="yoo" localSheetId="42" hidden="1">{"Main Economic Indicators",#N/A,FALSE,"C"}</definedName>
    <definedName name="yoo" localSheetId="5" hidden="1">{"Main Economic Indicators",#N/A,FALSE,"C"}</definedName>
    <definedName name="yoo" localSheetId="46" hidden="1">{"Main Economic Indicators",#N/A,FALSE,"C"}</definedName>
    <definedName name="yoo" localSheetId="48" hidden="1">{"Main Economic Indicators",#N/A,FALSE,"C"}</definedName>
    <definedName name="yoo" localSheetId="49" hidden="1">{"Main Economic Indicators",#N/A,FALSE,"C"}</definedName>
    <definedName name="yoo" hidden="1">{"Main Economic Indicators",#N/A,FALSE,"C"}</definedName>
    <definedName name="ytd" localSheetId="23" hidden="1">{"ca",#N/A,FALSE,"Detailed BOP";"ka",#N/A,FALSE,"Detailed BOP";"btl",#N/A,FALSE,"Detailed BOP";#N/A,#N/A,FALSE,"Debt  Stock TBL";"imfprint",#N/A,FALSE,"IMF";"imfdebtservice",#N/A,FALSE,"IMF";"tradeprint",#N/A,FALSE,"Trade"}</definedName>
    <definedName name="ytd" localSheetId="27" hidden="1">{"ca",#N/A,FALSE,"Detailed BOP";"ka",#N/A,FALSE,"Detailed BOP";"btl",#N/A,FALSE,"Detailed BOP";#N/A,#N/A,FALSE,"Debt  Stock TBL";"imfprint",#N/A,FALSE,"IMF";"imfdebtservice",#N/A,FALSE,"IMF";"tradeprint",#N/A,FALSE,"Trade"}</definedName>
    <definedName name="ytd" localSheetId="31" hidden="1">{"ca",#N/A,FALSE,"Detailed BOP";"ka",#N/A,FALSE,"Detailed BOP";"btl",#N/A,FALSE,"Detailed BOP";#N/A,#N/A,FALSE,"Debt  Stock TBL";"imfprint",#N/A,FALSE,"IMF";"imfdebtservice",#N/A,FALSE,"IMF";"tradeprint",#N/A,FALSE,"Trade"}</definedName>
    <definedName name="ytd" localSheetId="32" hidden="1">{"ca",#N/A,FALSE,"Detailed BOP";"ka",#N/A,FALSE,"Detailed BOP";"btl",#N/A,FALSE,"Detailed BOP";#N/A,#N/A,FALSE,"Debt  Stock TBL";"imfprint",#N/A,FALSE,"IMF";"imfdebtservice",#N/A,FALSE,"IMF";"tradeprint",#N/A,FALSE,"Trade"}</definedName>
    <definedName name="ytd" localSheetId="34" hidden="1">{"ca",#N/A,FALSE,"Detailed BOP";"ka",#N/A,FALSE,"Detailed BOP";"btl",#N/A,FALSE,"Detailed BOP";#N/A,#N/A,FALSE,"Debt  Stock TBL";"imfprint",#N/A,FALSE,"IMF";"imfdebtservice",#N/A,FALSE,"IMF";"tradeprint",#N/A,FALSE,"Trade"}</definedName>
    <definedName name="ytd" localSheetId="35" hidden="1">{"ca",#N/A,FALSE,"Detailed BOP";"ka",#N/A,FALSE,"Detailed BOP";"btl",#N/A,FALSE,"Detailed BOP";#N/A,#N/A,FALSE,"Debt  Stock TBL";"imfprint",#N/A,FALSE,"IMF";"imfdebtservice",#N/A,FALSE,"IMF";"tradeprint",#N/A,FALSE,"Trade"}</definedName>
    <definedName name="ytd" localSheetId="36" hidden="1">{"ca",#N/A,FALSE,"Detailed BOP";"ka",#N/A,FALSE,"Detailed BOP";"btl",#N/A,FALSE,"Detailed BOP";#N/A,#N/A,FALSE,"Debt  Stock TBL";"imfprint",#N/A,FALSE,"IMF";"imfdebtservice",#N/A,FALSE,"IMF";"tradeprint",#N/A,FALSE,"Trade"}</definedName>
    <definedName name="ytd" localSheetId="37" hidden="1">{"ca",#N/A,FALSE,"Detailed BOP";"ka",#N/A,FALSE,"Detailed BOP";"btl",#N/A,FALSE,"Detailed BOP";#N/A,#N/A,FALSE,"Debt  Stock TBL";"imfprint",#N/A,FALSE,"IMF";"imfdebtservice",#N/A,FALSE,"IMF";"tradeprint",#N/A,FALSE,"Trade"}</definedName>
    <definedName name="ytd" localSheetId="39" hidden="1">{"ca",#N/A,FALSE,"Detailed BOP";"ka",#N/A,FALSE,"Detailed BOP";"btl",#N/A,FALSE,"Detailed BOP";#N/A,#N/A,FALSE,"Debt  Stock TBL";"imfprint",#N/A,FALSE,"IMF";"imfdebtservice",#N/A,FALSE,"IMF";"tradeprint",#N/A,FALSE,"Trade"}</definedName>
    <definedName name="ytd" localSheetId="42" hidden="1">{"ca",#N/A,FALSE,"Detailed BOP";"ka",#N/A,FALSE,"Detailed BOP";"btl",#N/A,FALSE,"Detailed BOP";#N/A,#N/A,FALSE,"Debt  Stock TBL";"imfprint",#N/A,FALSE,"IMF";"imfdebtservice",#N/A,FALSE,"IMF";"tradeprint",#N/A,FALSE,"Trade"}</definedName>
    <definedName name="ytd" localSheetId="5" hidden="1">{"ca",#N/A,FALSE,"Detailed BOP";"ka",#N/A,FALSE,"Detailed BOP";"btl",#N/A,FALSE,"Detailed BOP";#N/A,#N/A,FALSE,"Debt  Stock TBL";"imfprint",#N/A,FALSE,"IMF";"imfdebtservice",#N/A,FALSE,"IMF";"tradeprint",#N/A,FALSE,"Trade"}</definedName>
    <definedName name="ytd" localSheetId="46" hidden="1">{"ca",#N/A,FALSE,"Detailed BOP";"ka",#N/A,FALSE,"Detailed BOP";"btl",#N/A,FALSE,"Detailed BOP";#N/A,#N/A,FALSE,"Debt  Stock TBL";"imfprint",#N/A,FALSE,"IMF";"imfdebtservice",#N/A,FALSE,"IMF";"tradeprint",#N/A,FALSE,"Trade"}</definedName>
    <definedName name="ytd" localSheetId="48" hidden="1">{"ca",#N/A,FALSE,"Detailed BOP";"ka",#N/A,FALSE,"Detailed BOP";"btl",#N/A,FALSE,"Detailed BOP";#N/A,#N/A,FALSE,"Debt  Stock TBL";"imfprint",#N/A,FALSE,"IMF";"imfdebtservice",#N/A,FALSE,"IMF";"tradeprint",#N/A,FALSE,"Trade"}</definedName>
    <definedName name="ytd" localSheetId="49" hidden="1">{"ca",#N/A,FALSE,"Detailed BOP";"ka",#N/A,FALSE,"Detailed BOP";"btl",#N/A,FALSE,"Detailed BOP";#N/A,#N/A,FALSE,"Debt  Stock TBL";"imfprint",#N/A,FALSE,"IMF";"imfdebtservice",#N/A,FALSE,"IMF";"tradeprint",#N/A,FALSE,"Trade"}</definedName>
    <definedName name="ytd" hidden="1">{"ca",#N/A,FALSE,"Detailed BOP";"ka",#N/A,FALSE,"Detailed BOP";"btl",#N/A,FALSE,"Detailed BOP";#N/A,#N/A,FALSE,"Debt  Stock TBL";"imfprint",#N/A,FALSE,"IMF";"imfdebtservice",#N/A,FALSE,"IMF";"tradeprint",#N/A,FALSE,"Trade"}</definedName>
    <definedName name="yui" localSheetId="23" hidden="1">{"mt1",#N/A,FALSE,"Debt";"mt2",#N/A,FALSE,"Debt";"mt3",#N/A,FALSE,"Debt";"mt4",#N/A,FALSE,"Debt";"mt5",#N/A,FALSE,"Debt";"mt6",#N/A,FALSE,"Debt";"mt7",#N/A,FALSE,"Debt"}</definedName>
    <definedName name="yui" localSheetId="27" hidden="1">{"mt1",#N/A,FALSE,"Debt";"mt2",#N/A,FALSE,"Debt";"mt3",#N/A,FALSE,"Debt";"mt4",#N/A,FALSE,"Debt";"mt5",#N/A,FALSE,"Debt";"mt6",#N/A,FALSE,"Debt";"mt7",#N/A,FALSE,"Debt"}</definedName>
    <definedName name="yui" localSheetId="31" hidden="1">{"mt1",#N/A,FALSE,"Debt";"mt2",#N/A,FALSE,"Debt";"mt3",#N/A,FALSE,"Debt";"mt4",#N/A,FALSE,"Debt";"mt5",#N/A,FALSE,"Debt";"mt6",#N/A,FALSE,"Debt";"mt7",#N/A,FALSE,"Debt"}</definedName>
    <definedName name="yui" localSheetId="32" hidden="1">{"mt1",#N/A,FALSE,"Debt";"mt2",#N/A,FALSE,"Debt";"mt3",#N/A,FALSE,"Debt";"mt4",#N/A,FALSE,"Debt";"mt5",#N/A,FALSE,"Debt";"mt6",#N/A,FALSE,"Debt";"mt7",#N/A,FALSE,"Debt"}</definedName>
    <definedName name="yui" localSheetId="34" hidden="1">{"mt1",#N/A,FALSE,"Debt";"mt2",#N/A,FALSE,"Debt";"mt3",#N/A,FALSE,"Debt";"mt4",#N/A,FALSE,"Debt";"mt5",#N/A,FALSE,"Debt";"mt6",#N/A,FALSE,"Debt";"mt7",#N/A,FALSE,"Debt"}</definedName>
    <definedName name="yui" localSheetId="35" hidden="1">{"mt1",#N/A,FALSE,"Debt";"mt2",#N/A,FALSE,"Debt";"mt3",#N/A,FALSE,"Debt";"mt4",#N/A,FALSE,"Debt";"mt5",#N/A,FALSE,"Debt";"mt6",#N/A,FALSE,"Debt";"mt7",#N/A,FALSE,"Debt"}</definedName>
    <definedName name="yui" localSheetId="36" hidden="1">{"mt1",#N/A,FALSE,"Debt";"mt2",#N/A,FALSE,"Debt";"mt3",#N/A,FALSE,"Debt";"mt4",#N/A,FALSE,"Debt";"mt5",#N/A,FALSE,"Debt";"mt6",#N/A,FALSE,"Debt";"mt7",#N/A,FALSE,"Debt"}</definedName>
    <definedName name="yui" localSheetId="37" hidden="1">{"mt1",#N/A,FALSE,"Debt";"mt2",#N/A,FALSE,"Debt";"mt3",#N/A,FALSE,"Debt";"mt4",#N/A,FALSE,"Debt";"mt5",#N/A,FALSE,"Debt";"mt6",#N/A,FALSE,"Debt";"mt7",#N/A,FALSE,"Debt"}</definedName>
    <definedName name="yui" localSheetId="39" hidden="1">{"mt1",#N/A,FALSE,"Debt";"mt2",#N/A,FALSE,"Debt";"mt3",#N/A,FALSE,"Debt";"mt4",#N/A,FALSE,"Debt";"mt5",#N/A,FALSE,"Debt";"mt6",#N/A,FALSE,"Debt";"mt7",#N/A,FALSE,"Debt"}</definedName>
    <definedName name="yui" localSheetId="42" hidden="1">{"mt1",#N/A,FALSE,"Debt";"mt2",#N/A,FALSE,"Debt";"mt3",#N/A,FALSE,"Debt";"mt4",#N/A,FALSE,"Debt";"mt5",#N/A,FALSE,"Debt";"mt6",#N/A,FALSE,"Debt";"mt7",#N/A,FALSE,"Debt"}</definedName>
    <definedName name="yui" localSheetId="5" hidden="1">{"mt1",#N/A,FALSE,"Debt";"mt2",#N/A,FALSE,"Debt";"mt3",#N/A,FALSE,"Debt";"mt4",#N/A,FALSE,"Debt";"mt5",#N/A,FALSE,"Debt";"mt6",#N/A,FALSE,"Debt";"mt7",#N/A,FALSE,"Debt"}</definedName>
    <definedName name="yui" localSheetId="46" hidden="1">{"mt1",#N/A,FALSE,"Debt";"mt2",#N/A,FALSE,"Debt";"mt3",#N/A,FALSE,"Debt";"mt4",#N/A,FALSE,"Debt";"mt5",#N/A,FALSE,"Debt";"mt6",#N/A,FALSE,"Debt";"mt7",#N/A,FALSE,"Debt"}</definedName>
    <definedName name="yui" localSheetId="48" hidden="1">{"mt1",#N/A,FALSE,"Debt";"mt2",#N/A,FALSE,"Debt";"mt3",#N/A,FALSE,"Debt";"mt4",#N/A,FALSE,"Debt";"mt5",#N/A,FALSE,"Debt";"mt6",#N/A,FALSE,"Debt";"mt7",#N/A,FALSE,"Debt"}</definedName>
    <definedName name="yui" localSheetId="49" hidden="1">{"mt1",#N/A,FALSE,"Debt";"mt2",#N/A,FALSE,"Debt";"mt3",#N/A,FALSE,"Debt";"mt4",#N/A,FALSE,"Debt";"mt5",#N/A,FALSE,"Debt";"mt6",#N/A,FALSE,"Debt";"mt7",#N/A,FALSE,"Debt"}</definedName>
    <definedName name="yui" hidden="1">{"mt1",#N/A,FALSE,"Debt";"mt2",#N/A,FALSE,"Debt";"mt3",#N/A,FALSE,"Debt";"mt4",#N/A,FALSE,"Debt";"mt5",#N/A,FALSE,"Debt";"mt6",#N/A,FALSE,"Debt";"mt7",#N/A,FALSE,"Debt"}</definedName>
    <definedName name="yy" localSheetId="23" hidden="1">{"Tab1",#N/A,FALSE,"P";"Tab2",#N/A,FALSE,"P"}</definedName>
    <definedName name="yy" localSheetId="27" hidden="1">{"Tab1",#N/A,FALSE,"P";"Tab2",#N/A,FALSE,"P"}</definedName>
    <definedName name="yy" localSheetId="31" hidden="1">{"Tab1",#N/A,FALSE,"P";"Tab2",#N/A,FALSE,"P"}</definedName>
    <definedName name="yy" localSheetId="32" hidden="1">{"Tab1",#N/A,FALSE,"P";"Tab2",#N/A,FALSE,"P"}</definedName>
    <definedName name="yy" localSheetId="34" hidden="1">{"Tab1",#N/A,FALSE,"P";"Tab2",#N/A,FALSE,"P"}</definedName>
    <definedName name="yy" localSheetId="35" hidden="1">{"Tab1",#N/A,FALSE,"P";"Tab2",#N/A,FALSE,"P"}</definedName>
    <definedName name="yy" localSheetId="36" hidden="1">{"Tab1",#N/A,FALSE,"P";"Tab2",#N/A,FALSE,"P"}</definedName>
    <definedName name="yy" localSheetId="37" hidden="1">{"Tab1",#N/A,FALSE,"P";"Tab2",#N/A,FALSE,"P"}</definedName>
    <definedName name="yy" localSheetId="39" hidden="1">{"Tab1",#N/A,FALSE,"P";"Tab2",#N/A,FALSE,"P"}</definedName>
    <definedName name="yy" localSheetId="42" hidden="1">{"Tab1",#N/A,FALSE,"P";"Tab2",#N/A,FALSE,"P"}</definedName>
    <definedName name="yy" localSheetId="5" hidden="1">{"Tab1",#N/A,FALSE,"P";"Tab2",#N/A,FALSE,"P"}</definedName>
    <definedName name="yy" localSheetId="46" hidden="1">{"Tab1",#N/A,FALSE,"P";"Tab2",#N/A,FALSE,"P"}</definedName>
    <definedName name="yy" localSheetId="48" hidden="1">{"Tab1",#N/A,FALSE,"P";"Tab2",#N/A,FALSE,"P"}</definedName>
    <definedName name="yy" localSheetId="49" hidden="1">{"Tab1",#N/A,FALSE,"P";"Tab2",#N/A,FALSE,"P"}</definedName>
    <definedName name="yy" hidden="1">{"Tab1",#N/A,FALSE,"P";"Tab2",#N/A,FALSE,"P"}</definedName>
    <definedName name="yyy" localSheetId="23" hidden="1">{"Tab1",#N/A,FALSE,"P";"Tab2",#N/A,FALSE,"P"}</definedName>
    <definedName name="yyy" localSheetId="27" hidden="1">{"Tab1",#N/A,FALSE,"P";"Tab2",#N/A,FALSE,"P"}</definedName>
    <definedName name="yyy" localSheetId="31" hidden="1">{"Tab1",#N/A,FALSE,"P";"Tab2",#N/A,FALSE,"P"}</definedName>
    <definedName name="yyy" localSheetId="32" hidden="1">{"Tab1",#N/A,FALSE,"P";"Tab2",#N/A,FALSE,"P"}</definedName>
    <definedName name="yyy" localSheetId="34" hidden="1">{"Tab1",#N/A,FALSE,"P";"Tab2",#N/A,FALSE,"P"}</definedName>
    <definedName name="yyy" localSheetId="35" hidden="1">{"Tab1",#N/A,FALSE,"P";"Tab2",#N/A,FALSE,"P"}</definedName>
    <definedName name="yyy" localSheetId="36" hidden="1">{"Tab1",#N/A,FALSE,"P";"Tab2",#N/A,FALSE,"P"}</definedName>
    <definedName name="yyy" localSheetId="37" hidden="1">{"Tab1",#N/A,FALSE,"P";"Tab2",#N/A,FALSE,"P"}</definedName>
    <definedName name="yyy" localSheetId="39" hidden="1">{"Tab1",#N/A,FALSE,"P";"Tab2",#N/A,FALSE,"P"}</definedName>
    <definedName name="yyy" localSheetId="42" hidden="1">{"Tab1",#N/A,FALSE,"P";"Tab2",#N/A,FALSE,"P"}</definedName>
    <definedName name="yyy" localSheetId="5" hidden="1">{"Tab1",#N/A,FALSE,"P";"Tab2",#N/A,FALSE,"P"}</definedName>
    <definedName name="yyy" localSheetId="46" hidden="1">{"Tab1",#N/A,FALSE,"P";"Tab2",#N/A,FALSE,"P"}</definedName>
    <definedName name="yyy" localSheetId="48" hidden="1">{"Tab1",#N/A,FALSE,"P";"Tab2",#N/A,FALSE,"P"}</definedName>
    <definedName name="yyy" localSheetId="49" hidden="1">{"Tab1",#N/A,FALSE,"P";"Tab2",#N/A,FALSE,"P"}</definedName>
    <definedName name="yyy" hidden="1">{"Tab1",#N/A,FALSE,"P";"Tab2",#N/A,FALSE,"P"}</definedName>
    <definedName name="yyy1" localSheetId="23" hidden="1">{"DEPOSITS",#N/A,FALSE,"COMML_MON";"LOANS",#N/A,FALSE,"COMML_MON"}</definedName>
    <definedName name="yyy1" localSheetId="27" hidden="1">{"DEPOSITS",#N/A,FALSE,"COMML_MON";"LOANS",#N/A,FALSE,"COMML_MON"}</definedName>
    <definedName name="yyy1" localSheetId="31" hidden="1">{"DEPOSITS",#N/A,FALSE,"COMML_MON";"LOANS",#N/A,FALSE,"COMML_MON"}</definedName>
    <definedName name="yyy1" localSheetId="32" hidden="1">{"DEPOSITS",#N/A,FALSE,"COMML_MON";"LOANS",#N/A,FALSE,"COMML_MON"}</definedName>
    <definedName name="yyy1" localSheetId="34" hidden="1">{"DEPOSITS",#N/A,FALSE,"COMML_MON";"LOANS",#N/A,FALSE,"COMML_MON"}</definedName>
    <definedName name="yyy1" localSheetId="35" hidden="1">{"DEPOSITS",#N/A,FALSE,"COMML_MON";"LOANS",#N/A,FALSE,"COMML_MON"}</definedName>
    <definedName name="yyy1" localSheetId="36" hidden="1">{"DEPOSITS",#N/A,FALSE,"COMML_MON";"LOANS",#N/A,FALSE,"COMML_MON"}</definedName>
    <definedName name="yyy1" localSheetId="37" hidden="1">{"DEPOSITS",#N/A,FALSE,"COMML_MON";"LOANS",#N/A,FALSE,"COMML_MON"}</definedName>
    <definedName name="yyy1" localSheetId="39" hidden="1">{"DEPOSITS",#N/A,FALSE,"COMML_MON";"LOANS",#N/A,FALSE,"COMML_MON"}</definedName>
    <definedName name="yyy1" localSheetId="42" hidden="1">{"DEPOSITS",#N/A,FALSE,"COMML_MON";"LOANS",#N/A,FALSE,"COMML_MON"}</definedName>
    <definedName name="yyy1" localSheetId="5" hidden="1">{"DEPOSITS",#N/A,FALSE,"COMML_MON";"LOANS",#N/A,FALSE,"COMML_MON"}</definedName>
    <definedName name="yyy1" localSheetId="46" hidden="1">{"DEPOSITS",#N/A,FALSE,"COMML_MON";"LOANS",#N/A,FALSE,"COMML_MON"}</definedName>
    <definedName name="yyy1" localSheetId="48" hidden="1">{"DEPOSITS",#N/A,FALSE,"COMML_MON";"LOANS",#N/A,FALSE,"COMML_MON"}</definedName>
    <definedName name="yyy1" localSheetId="49" hidden="1">{"DEPOSITS",#N/A,FALSE,"COMML_MON";"LOANS",#N/A,FALSE,"COMML_MON"}</definedName>
    <definedName name="yyy1" hidden="1">{"DEPOSITS",#N/A,FALSE,"COMML_MON";"LOANS",#N/A,FALSE,"COMML_MON"}</definedName>
    <definedName name="yyyy" localSheetId="23" hidden="1">{"Riqfin97",#N/A,FALSE,"Tran";"Riqfinpro",#N/A,FALSE,"Tran"}</definedName>
    <definedName name="yyyy" localSheetId="27" hidden="1">{"Riqfin97",#N/A,FALSE,"Tran";"Riqfinpro",#N/A,FALSE,"Tran"}</definedName>
    <definedName name="yyyy" localSheetId="31" hidden="1">{"Riqfin97",#N/A,FALSE,"Tran";"Riqfinpro",#N/A,FALSE,"Tran"}</definedName>
    <definedName name="yyyy" localSheetId="32" hidden="1">{"Riqfin97",#N/A,FALSE,"Tran";"Riqfinpro",#N/A,FALSE,"Tran"}</definedName>
    <definedName name="yyyy" localSheetId="34" hidden="1">{"Riqfin97",#N/A,FALSE,"Tran";"Riqfinpro",#N/A,FALSE,"Tran"}</definedName>
    <definedName name="yyyy" localSheetId="35" hidden="1">{"Riqfin97",#N/A,FALSE,"Tran";"Riqfinpro",#N/A,FALSE,"Tran"}</definedName>
    <definedName name="yyyy" localSheetId="36" hidden="1">{"Riqfin97",#N/A,FALSE,"Tran";"Riqfinpro",#N/A,FALSE,"Tran"}</definedName>
    <definedName name="yyyy" localSheetId="37" hidden="1">{"Riqfin97",#N/A,FALSE,"Tran";"Riqfinpro",#N/A,FALSE,"Tran"}</definedName>
    <definedName name="yyyy" localSheetId="39" hidden="1">{"Riqfin97",#N/A,FALSE,"Tran";"Riqfinpro",#N/A,FALSE,"Tran"}</definedName>
    <definedName name="yyyy" localSheetId="42" hidden="1">{"Riqfin97",#N/A,FALSE,"Tran";"Riqfinpro",#N/A,FALSE,"Tran"}</definedName>
    <definedName name="yyyy" localSheetId="5" hidden="1">{"Riqfin97",#N/A,FALSE,"Tran";"Riqfinpro",#N/A,FALSE,"Tran"}</definedName>
    <definedName name="yyyy" localSheetId="46" hidden="1">{"Riqfin97",#N/A,FALSE,"Tran";"Riqfinpro",#N/A,FALSE,"Tran"}</definedName>
    <definedName name="yyyy" localSheetId="48" hidden="1">{"Riqfin97",#N/A,FALSE,"Tran";"Riqfinpro",#N/A,FALSE,"Tran"}</definedName>
    <definedName name="yyyy" localSheetId="49" hidden="1">{"Riqfin97",#N/A,FALSE,"Tran";"Riqfinpro",#N/A,FALSE,"Tran"}</definedName>
    <definedName name="yyyy" hidden="1">{"Riqfin97",#N/A,FALSE,"Tran";"Riqfinpro",#N/A,FALSE,"Tran"}</definedName>
    <definedName name="Z_1A8C061B_2301_11D3_BFD1_000039E37209_.wvu.Cols" localSheetId="23" hidden="1">#REF!,#REF!,#REF!</definedName>
    <definedName name="Z_1A8C061B_2301_11D3_BFD1_000039E37209_.wvu.Cols" localSheetId="27" hidden="1">#REF!,#REF!,#REF!</definedName>
    <definedName name="Z_1A8C061B_2301_11D3_BFD1_000039E37209_.wvu.Cols" localSheetId="31" hidden="1">#REF!,#REF!,#REF!</definedName>
    <definedName name="Z_1A8C061B_2301_11D3_BFD1_000039E37209_.wvu.Cols" localSheetId="32" hidden="1">#REF!,#REF!,#REF!</definedName>
    <definedName name="Z_1A8C061B_2301_11D3_BFD1_000039E37209_.wvu.Cols" localSheetId="34" hidden="1">#REF!,#REF!,#REF!</definedName>
    <definedName name="Z_1A8C061B_2301_11D3_BFD1_000039E37209_.wvu.Cols" localSheetId="35" hidden="1">#REF!,#REF!,#REF!</definedName>
    <definedName name="Z_1A8C061B_2301_11D3_BFD1_000039E37209_.wvu.Cols" localSheetId="36" hidden="1">#REF!,#REF!,#REF!</definedName>
    <definedName name="Z_1A8C061B_2301_11D3_BFD1_000039E37209_.wvu.Cols" localSheetId="37" hidden="1">#REF!,#REF!,#REF!</definedName>
    <definedName name="Z_1A8C061B_2301_11D3_BFD1_000039E37209_.wvu.Cols" localSheetId="39" hidden="1">#REF!,#REF!,#REF!</definedName>
    <definedName name="Z_1A8C061B_2301_11D3_BFD1_000039E37209_.wvu.Cols" localSheetId="42" hidden="1">#REF!,#REF!,#REF!</definedName>
    <definedName name="Z_1A8C061B_2301_11D3_BFD1_000039E37209_.wvu.Cols" localSheetId="5" hidden="1">#REF!,#REF!,#REF!</definedName>
    <definedName name="Z_1A8C061B_2301_11D3_BFD1_000039E37209_.wvu.Cols" localSheetId="46" hidden="1">#REF!,#REF!,#REF!</definedName>
    <definedName name="Z_1A8C061B_2301_11D3_BFD1_000039E37209_.wvu.Cols" localSheetId="48" hidden="1">#REF!,#REF!,#REF!</definedName>
    <definedName name="Z_1A8C061B_2301_11D3_BFD1_000039E37209_.wvu.Cols" localSheetId="49" hidden="1">#REF!,#REF!,#REF!</definedName>
    <definedName name="Z_1A8C061B_2301_11D3_BFD1_000039E37209_.wvu.Cols" hidden="1">#REF!,#REF!,#REF!</definedName>
    <definedName name="Z_1A8C061B_2301_11D3_BFD1_000039E37209_.wvu.Rows" localSheetId="23" hidden="1">#REF!,#REF!,#REF!</definedName>
    <definedName name="Z_1A8C061B_2301_11D3_BFD1_000039E37209_.wvu.Rows" localSheetId="27" hidden="1">#REF!,#REF!,#REF!</definedName>
    <definedName name="Z_1A8C061B_2301_11D3_BFD1_000039E37209_.wvu.Rows" localSheetId="31" hidden="1">#REF!,#REF!,#REF!</definedName>
    <definedName name="Z_1A8C061B_2301_11D3_BFD1_000039E37209_.wvu.Rows" localSheetId="32" hidden="1">#REF!,#REF!,#REF!</definedName>
    <definedName name="Z_1A8C061B_2301_11D3_BFD1_000039E37209_.wvu.Rows" localSheetId="34" hidden="1">#REF!,#REF!,#REF!</definedName>
    <definedName name="Z_1A8C061B_2301_11D3_BFD1_000039E37209_.wvu.Rows" localSheetId="35" hidden="1">#REF!,#REF!,#REF!</definedName>
    <definedName name="Z_1A8C061B_2301_11D3_BFD1_000039E37209_.wvu.Rows" localSheetId="36" hidden="1">#REF!,#REF!,#REF!</definedName>
    <definedName name="Z_1A8C061B_2301_11D3_BFD1_000039E37209_.wvu.Rows" localSheetId="37" hidden="1">#REF!,#REF!,#REF!</definedName>
    <definedName name="Z_1A8C061B_2301_11D3_BFD1_000039E37209_.wvu.Rows" localSheetId="39" hidden="1">#REF!,#REF!,#REF!</definedName>
    <definedName name="Z_1A8C061B_2301_11D3_BFD1_000039E37209_.wvu.Rows" localSheetId="42" hidden="1">#REF!,#REF!,#REF!</definedName>
    <definedName name="Z_1A8C061B_2301_11D3_BFD1_000039E37209_.wvu.Rows" localSheetId="5" hidden="1">#REF!,#REF!,#REF!</definedName>
    <definedName name="Z_1A8C061B_2301_11D3_BFD1_000039E37209_.wvu.Rows" localSheetId="46" hidden="1">#REF!,#REF!,#REF!</definedName>
    <definedName name="Z_1A8C061B_2301_11D3_BFD1_000039E37209_.wvu.Rows" localSheetId="48" hidden="1">#REF!,#REF!,#REF!</definedName>
    <definedName name="Z_1A8C061B_2301_11D3_BFD1_000039E37209_.wvu.Rows" localSheetId="49" hidden="1">#REF!,#REF!,#REF!</definedName>
    <definedName name="Z_1A8C061B_2301_11D3_BFD1_000039E37209_.wvu.Rows" hidden="1">#REF!,#REF!,#REF!</definedName>
    <definedName name="Z_1A8C061C_2301_11D3_BFD1_000039E37209_.wvu.Cols" localSheetId="23" hidden="1">#REF!,#REF!,#REF!</definedName>
    <definedName name="Z_1A8C061C_2301_11D3_BFD1_000039E37209_.wvu.Cols" localSheetId="27" hidden="1">#REF!,#REF!,#REF!</definedName>
    <definedName name="Z_1A8C061C_2301_11D3_BFD1_000039E37209_.wvu.Cols" localSheetId="31" hidden="1">#REF!,#REF!,#REF!</definedName>
    <definedName name="Z_1A8C061C_2301_11D3_BFD1_000039E37209_.wvu.Cols" localSheetId="32" hidden="1">#REF!,#REF!,#REF!</definedName>
    <definedName name="Z_1A8C061C_2301_11D3_BFD1_000039E37209_.wvu.Cols" localSheetId="34" hidden="1">#REF!,#REF!,#REF!</definedName>
    <definedName name="Z_1A8C061C_2301_11D3_BFD1_000039E37209_.wvu.Cols" localSheetId="35" hidden="1">#REF!,#REF!,#REF!</definedName>
    <definedName name="Z_1A8C061C_2301_11D3_BFD1_000039E37209_.wvu.Cols" localSheetId="37" hidden="1">#REF!,#REF!,#REF!</definedName>
    <definedName name="Z_1A8C061C_2301_11D3_BFD1_000039E37209_.wvu.Cols" localSheetId="42" hidden="1">#REF!,#REF!,#REF!</definedName>
    <definedName name="Z_1A8C061C_2301_11D3_BFD1_000039E37209_.wvu.Cols" localSheetId="5" hidden="1">#REF!,#REF!,#REF!</definedName>
    <definedName name="Z_1A8C061C_2301_11D3_BFD1_000039E37209_.wvu.Cols" localSheetId="46" hidden="1">#REF!,#REF!,#REF!</definedName>
    <definedName name="Z_1A8C061C_2301_11D3_BFD1_000039E37209_.wvu.Cols" localSheetId="48" hidden="1">#REF!,#REF!,#REF!</definedName>
    <definedName name="Z_1A8C061C_2301_11D3_BFD1_000039E37209_.wvu.Cols" localSheetId="49" hidden="1">#REF!,#REF!,#REF!</definedName>
    <definedName name="Z_1A8C061C_2301_11D3_BFD1_000039E37209_.wvu.Cols" hidden="1">#REF!,#REF!,#REF!</definedName>
    <definedName name="Z_1A8C061C_2301_11D3_BFD1_000039E37209_.wvu.Rows" localSheetId="42" hidden="1">#REF!,#REF!,#REF!</definedName>
    <definedName name="Z_1A8C061C_2301_11D3_BFD1_000039E37209_.wvu.Rows" localSheetId="46" hidden="1">#REF!,#REF!,#REF!</definedName>
    <definedName name="Z_1A8C061C_2301_11D3_BFD1_000039E37209_.wvu.Rows" localSheetId="48" hidden="1">#REF!,#REF!,#REF!</definedName>
    <definedName name="Z_1A8C061C_2301_11D3_BFD1_000039E37209_.wvu.Rows" localSheetId="49" hidden="1">#REF!,#REF!,#REF!</definedName>
    <definedName name="Z_1A8C061C_2301_11D3_BFD1_000039E37209_.wvu.Rows" hidden="1">#REF!,#REF!,#REF!</definedName>
    <definedName name="Z_1A8C061E_2301_11D3_BFD1_000039E37209_.wvu.Cols" localSheetId="42" hidden="1">#REF!,#REF!,#REF!</definedName>
    <definedName name="Z_1A8C061E_2301_11D3_BFD1_000039E37209_.wvu.Cols" localSheetId="46" hidden="1">#REF!,#REF!,#REF!</definedName>
    <definedName name="Z_1A8C061E_2301_11D3_BFD1_000039E37209_.wvu.Cols" localSheetId="48" hidden="1">#REF!,#REF!,#REF!</definedName>
    <definedName name="Z_1A8C061E_2301_11D3_BFD1_000039E37209_.wvu.Cols" localSheetId="49" hidden="1">#REF!,#REF!,#REF!</definedName>
    <definedName name="Z_1A8C061E_2301_11D3_BFD1_000039E37209_.wvu.Cols" hidden="1">#REF!,#REF!,#REF!</definedName>
    <definedName name="Z_1A8C061E_2301_11D3_BFD1_000039E37209_.wvu.Rows" localSheetId="42" hidden="1">#REF!,#REF!,#REF!</definedName>
    <definedName name="Z_1A8C061E_2301_11D3_BFD1_000039E37209_.wvu.Rows" localSheetId="46" hidden="1">#REF!,#REF!,#REF!</definedName>
    <definedName name="Z_1A8C061E_2301_11D3_BFD1_000039E37209_.wvu.Rows" localSheetId="48" hidden="1">#REF!,#REF!,#REF!</definedName>
    <definedName name="Z_1A8C061E_2301_11D3_BFD1_000039E37209_.wvu.Rows" localSheetId="49" hidden="1">#REF!,#REF!,#REF!</definedName>
    <definedName name="Z_1A8C061E_2301_11D3_BFD1_000039E37209_.wvu.Rows" hidden="1">#REF!,#REF!,#REF!</definedName>
    <definedName name="Z_1A8C061F_2301_11D3_BFD1_000039E37209_.wvu.Cols" localSheetId="42" hidden="1">#REF!,#REF!,#REF!</definedName>
    <definedName name="Z_1A8C061F_2301_11D3_BFD1_000039E37209_.wvu.Cols" localSheetId="46" hidden="1">#REF!,#REF!,#REF!</definedName>
    <definedName name="Z_1A8C061F_2301_11D3_BFD1_000039E37209_.wvu.Cols" localSheetId="48" hidden="1">#REF!,#REF!,#REF!</definedName>
    <definedName name="Z_1A8C061F_2301_11D3_BFD1_000039E37209_.wvu.Cols" localSheetId="49" hidden="1">#REF!,#REF!,#REF!</definedName>
    <definedName name="Z_1A8C061F_2301_11D3_BFD1_000039E37209_.wvu.Cols" hidden="1">#REF!,#REF!,#REF!</definedName>
    <definedName name="Z_1A8C061F_2301_11D3_BFD1_000039E37209_.wvu.Rows" localSheetId="42" hidden="1">#REF!,#REF!,#REF!</definedName>
    <definedName name="Z_1A8C061F_2301_11D3_BFD1_000039E37209_.wvu.Rows" localSheetId="46" hidden="1">#REF!,#REF!,#REF!</definedName>
    <definedName name="Z_1A8C061F_2301_11D3_BFD1_000039E37209_.wvu.Rows" localSheetId="48" hidden="1">#REF!,#REF!,#REF!</definedName>
    <definedName name="Z_1A8C061F_2301_11D3_BFD1_000039E37209_.wvu.Rows" localSheetId="49" hidden="1">#REF!,#REF!,#REF!</definedName>
    <definedName name="Z_1A8C061F_2301_11D3_BFD1_000039E37209_.wvu.Rows" hidden="1">#REF!,#REF!,#REF!</definedName>
    <definedName name="Z_248BE2BA_E445_11D3_BFE0_00003960F508_.wvu.Cols" localSheetId="31" hidden="1">#REF!,#REF!</definedName>
    <definedName name="Z_248BE2BA_E445_11D3_BFE0_00003960F508_.wvu.Cols" localSheetId="42" hidden="1">#REF!,#REF!</definedName>
    <definedName name="Z_248BE2BA_E445_11D3_BFE0_00003960F508_.wvu.Cols" localSheetId="48" hidden="1">#REF!,#REF!</definedName>
    <definedName name="Z_248BE2BA_E445_11D3_BFE0_00003960F508_.wvu.Cols" localSheetId="49" hidden="1">#REF!,#REF!</definedName>
    <definedName name="Z_248BE2BA_E445_11D3_BFE0_00003960F508_.wvu.Cols" hidden="1">#REF!,#REF!</definedName>
    <definedName name="Z_695446A2_A8C9_11D3_8A18_0004AC53A12A_.wvu.Rows" localSheetId="42" hidden="1">#REF!,#REF!</definedName>
    <definedName name="Z_695446A2_A8C9_11D3_8A18_0004AC53A12A_.wvu.Rows" localSheetId="48" hidden="1">#REF!,#REF!</definedName>
    <definedName name="Z_695446A2_A8C9_11D3_8A18_0004AC53A12A_.wvu.Rows" hidden="1">#REF!,#REF!</definedName>
    <definedName name="Z_95224721_0485_11D4_BFD1_00508B5F4DA4_.wvu.Cols" localSheetId="27" hidden="1">#REF!</definedName>
    <definedName name="Z_95224721_0485_11D4_BFD1_00508B5F4DA4_.wvu.Cols" localSheetId="31" hidden="1">#REF!</definedName>
    <definedName name="Z_95224721_0485_11D4_BFD1_00508B5F4DA4_.wvu.Cols" localSheetId="42" hidden="1">#REF!</definedName>
    <definedName name="Z_95224721_0485_11D4_BFD1_00508B5F4DA4_.wvu.Cols" localSheetId="46" hidden="1">#REF!</definedName>
    <definedName name="Z_95224721_0485_11D4_BFD1_00508B5F4DA4_.wvu.Cols" localSheetId="48" hidden="1">#REF!</definedName>
    <definedName name="Z_95224721_0485_11D4_BFD1_00508B5F4DA4_.wvu.Cols" localSheetId="49" hidden="1">#REF!</definedName>
    <definedName name="Z_95224721_0485_11D4_BFD1_00508B5F4DA4_.wvu.Cols" hidden="1">#REF!</definedName>
    <definedName name="zkouska" localSheetId="27" hidden="1">#REF!</definedName>
    <definedName name="zkouska" localSheetId="31" hidden="1">#REF!</definedName>
    <definedName name="zkouska" localSheetId="42" hidden="1">#REF!</definedName>
    <definedName name="zkouska" localSheetId="46" hidden="1">#REF!</definedName>
    <definedName name="zkouska" localSheetId="48" hidden="1">#REF!</definedName>
    <definedName name="zkouska" localSheetId="49" hidden="1">#REF!</definedName>
    <definedName name="zkouska" hidden="1">#REF!</definedName>
    <definedName name="zxdf" localSheetId="23" hidden="1">{#N/A,#N/A,FALSE,"DOC";"TB_28",#N/A,FALSE,"FITB_28";"TB_91",#N/A,FALSE,"FITB_91";"TB_182",#N/A,FALSE,"FITB_182";"TB_273",#N/A,FALSE,"FITB_273";"TB_364",#N/A,FALSE,"FITB_364 ";"SUMMARY",#N/A,FALSE,"Summary"}</definedName>
    <definedName name="zxdf" localSheetId="27" hidden="1">{#N/A,#N/A,FALSE,"DOC";"TB_28",#N/A,FALSE,"FITB_28";"TB_91",#N/A,FALSE,"FITB_91";"TB_182",#N/A,FALSE,"FITB_182";"TB_273",#N/A,FALSE,"FITB_273";"TB_364",#N/A,FALSE,"FITB_364 ";"SUMMARY",#N/A,FALSE,"Summary"}</definedName>
    <definedName name="zxdf" localSheetId="31" hidden="1">{#N/A,#N/A,FALSE,"DOC";"TB_28",#N/A,FALSE,"FITB_28";"TB_91",#N/A,FALSE,"FITB_91";"TB_182",#N/A,FALSE,"FITB_182";"TB_273",#N/A,FALSE,"FITB_273";"TB_364",#N/A,FALSE,"FITB_364 ";"SUMMARY",#N/A,FALSE,"Summary"}</definedName>
    <definedName name="zxdf" localSheetId="32" hidden="1">{#N/A,#N/A,FALSE,"DOC";"TB_28",#N/A,FALSE,"FITB_28";"TB_91",#N/A,FALSE,"FITB_91";"TB_182",#N/A,FALSE,"FITB_182";"TB_273",#N/A,FALSE,"FITB_273";"TB_364",#N/A,FALSE,"FITB_364 ";"SUMMARY",#N/A,FALSE,"Summary"}</definedName>
    <definedName name="zxdf" localSheetId="34" hidden="1">{#N/A,#N/A,FALSE,"DOC";"TB_28",#N/A,FALSE,"FITB_28";"TB_91",#N/A,FALSE,"FITB_91";"TB_182",#N/A,FALSE,"FITB_182";"TB_273",#N/A,FALSE,"FITB_273";"TB_364",#N/A,FALSE,"FITB_364 ";"SUMMARY",#N/A,FALSE,"Summary"}</definedName>
    <definedName name="zxdf" localSheetId="35" hidden="1">{#N/A,#N/A,FALSE,"DOC";"TB_28",#N/A,FALSE,"FITB_28";"TB_91",#N/A,FALSE,"FITB_91";"TB_182",#N/A,FALSE,"FITB_182";"TB_273",#N/A,FALSE,"FITB_273";"TB_364",#N/A,FALSE,"FITB_364 ";"SUMMARY",#N/A,FALSE,"Summary"}</definedName>
    <definedName name="zxdf" localSheetId="36" hidden="1">{#N/A,#N/A,FALSE,"DOC";"TB_28",#N/A,FALSE,"FITB_28";"TB_91",#N/A,FALSE,"FITB_91";"TB_182",#N/A,FALSE,"FITB_182";"TB_273",#N/A,FALSE,"FITB_273";"TB_364",#N/A,FALSE,"FITB_364 ";"SUMMARY",#N/A,FALSE,"Summary"}</definedName>
    <definedName name="zxdf" localSheetId="37" hidden="1">{#N/A,#N/A,FALSE,"DOC";"TB_28",#N/A,FALSE,"FITB_28";"TB_91",#N/A,FALSE,"FITB_91";"TB_182",#N/A,FALSE,"FITB_182";"TB_273",#N/A,FALSE,"FITB_273";"TB_364",#N/A,FALSE,"FITB_364 ";"SUMMARY",#N/A,FALSE,"Summary"}</definedName>
    <definedName name="zxdf" localSheetId="39" hidden="1">{#N/A,#N/A,FALSE,"DOC";"TB_28",#N/A,FALSE,"FITB_28";"TB_91",#N/A,FALSE,"FITB_91";"TB_182",#N/A,FALSE,"FITB_182";"TB_273",#N/A,FALSE,"FITB_273";"TB_364",#N/A,FALSE,"FITB_364 ";"SUMMARY",#N/A,FALSE,"Summary"}</definedName>
    <definedName name="zxdf" localSheetId="42" hidden="1">{#N/A,#N/A,FALSE,"DOC";"TB_28",#N/A,FALSE,"FITB_28";"TB_91",#N/A,FALSE,"FITB_91";"TB_182",#N/A,FALSE,"FITB_182";"TB_273",#N/A,FALSE,"FITB_273";"TB_364",#N/A,FALSE,"FITB_364 ";"SUMMARY",#N/A,FALSE,"Summary"}</definedName>
    <definedName name="zxdf" localSheetId="5" hidden="1">{#N/A,#N/A,FALSE,"DOC";"TB_28",#N/A,FALSE,"FITB_28";"TB_91",#N/A,FALSE,"FITB_91";"TB_182",#N/A,FALSE,"FITB_182";"TB_273",#N/A,FALSE,"FITB_273";"TB_364",#N/A,FALSE,"FITB_364 ";"SUMMARY",#N/A,FALSE,"Summary"}</definedName>
    <definedName name="zxdf" localSheetId="46" hidden="1">{#N/A,#N/A,FALSE,"DOC";"TB_28",#N/A,FALSE,"FITB_28";"TB_91",#N/A,FALSE,"FITB_91";"TB_182",#N/A,FALSE,"FITB_182";"TB_273",#N/A,FALSE,"FITB_273";"TB_364",#N/A,FALSE,"FITB_364 ";"SUMMARY",#N/A,FALSE,"Summary"}</definedName>
    <definedName name="zxdf" localSheetId="48" hidden="1">{#N/A,#N/A,FALSE,"DOC";"TB_28",#N/A,FALSE,"FITB_28";"TB_91",#N/A,FALSE,"FITB_91";"TB_182",#N/A,FALSE,"FITB_182";"TB_273",#N/A,FALSE,"FITB_273";"TB_364",#N/A,FALSE,"FITB_364 ";"SUMMARY",#N/A,FALSE,"Summary"}</definedName>
    <definedName name="zxdf" localSheetId="49" hidden="1">{#N/A,#N/A,FALSE,"DOC";"TB_28",#N/A,FALSE,"FITB_28";"TB_91",#N/A,FALSE,"FITB_91";"TB_182",#N/A,FALSE,"FITB_182";"TB_273",#N/A,FALSE,"FITB_273";"TB_364",#N/A,FALSE,"FITB_364 ";"SUMMARY",#N/A,FALSE,"Summary"}</definedName>
    <definedName name="zxdf" hidden="1">{#N/A,#N/A,FALSE,"DOC";"TB_28",#N/A,FALSE,"FITB_28";"TB_91",#N/A,FALSE,"FITB_91";"TB_182",#N/A,FALSE,"FITB_182";"TB_273",#N/A,FALSE,"FITB_273";"TB_364",#N/A,FALSE,"FITB_364 ";"SUMMARY",#N/A,FALSE,"Summary"}</definedName>
    <definedName name="zz" localSheetId="23" hidden="1">{"Tab1",#N/A,FALSE,"P";"Tab2",#N/A,FALSE,"P"}</definedName>
    <definedName name="zz" localSheetId="27" hidden="1">{"Tab1",#N/A,FALSE,"P";"Tab2",#N/A,FALSE,"P"}</definedName>
    <definedName name="zz" localSheetId="31" hidden="1">{"Tab1",#N/A,FALSE,"P";"Tab2",#N/A,FALSE,"P"}</definedName>
    <definedName name="zz" localSheetId="32" hidden="1">{"Tab1",#N/A,FALSE,"P";"Tab2",#N/A,FALSE,"P"}</definedName>
    <definedName name="zz" localSheetId="34" hidden="1">{"Tab1",#N/A,FALSE,"P";"Tab2",#N/A,FALSE,"P"}</definedName>
    <definedName name="zz" localSheetId="35" hidden="1">{"Tab1",#N/A,FALSE,"P";"Tab2",#N/A,FALSE,"P"}</definedName>
    <definedName name="zz" localSheetId="36" hidden="1">{"Tab1",#N/A,FALSE,"P";"Tab2",#N/A,FALSE,"P"}</definedName>
    <definedName name="zz" localSheetId="37" hidden="1">{"Tab1",#N/A,FALSE,"P";"Tab2",#N/A,FALSE,"P"}</definedName>
    <definedName name="zz" localSheetId="39" hidden="1">{"Tab1",#N/A,FALSE,"P";"Tab2",#N/A,FALSE,"P"}</definedName>
    <definedName name="zz" localSheetId="42" hidden="1">{"Tab1",#N/A,FALSE,"P";"Tab2",#N/A,FALSE,"P"}</definedName>
    <definedName name="zz" localSheetId="5" hidden="1">{"Tab1",#N/A,FALSE,"P";"Tab2",#N/A,FALSE,"P"}</definedName>
    <definedName name="zz" localSheetId="46" hidden="1">{"Tab1",#N/A,FALSE,"P";"Tab2",#N/A,FALSE,"P"}</definedName>
    <definedName name="zz" localSheetId="48" hidden="1">{"Tab1",#N/A,FALSE,"P";"Tab2",#N/A,FALSE,"P"}</definedName>
    <definedName name="zz" localSheetId="49" hidden="1">{"Tab1",#N/A,FALSE,"P";"Tab2",#N/A,FALSE,"P"}</definedName>
    <definedName name="zz" hidden="1">{"Tab1",#N/A,FALSE,"P";"Tab2",#N/A,FALSE,"P"}</definedName>
    <definedName name="zzz" localSheetId="23" hidden="1">{"TBILLS_ALL",#N/A,FALSE,"FITB_all"}</definedName>
    <definedName name="zzz" localSheetId="27" hidden="1">{"TBILLS_ALL",#N/A,FALSE,"FITB_all"}</definedName>
    <definedName name="zzz" localSheetId="31" hidden="1">{"TBILLS_ALL",#N/A,FALSE,"FITB_all"}</definedName>
    <definedName name="zzz" localSheetId="32" hidden="1">{"TBILLS_ALL",#N/A,FALSE,"FITB_all"}</definedName>
    <definedName name="zzz" localSheetId="34" hidden="1">{"TBILLS_ALL",#N/A,FALSE,"FITB_all"}</definedName>
    <definedName name="zzz" localSheetId="35" hidden="1">{"TBILLS_ALL",#N/A,FALSE,"FITB_all"}</definedName>
    <definedName name="zzz" localSheetId="36" hidden="1">{"TBILLS_ALL",#N/A,FALSE,"FITB_all"}</definedName>
    <definedName name="zzz" localSheetId="37" hidden="1">{"TBILLS_ALL",#N/A,FALSE,"FITB_all"}</definedName>
    <definedName name="zzz" localSheetId="39" hidden="1">{"TBILLS_ALL",#N/A,FALSE,"FITB_all"}</definedName>
    <definedName name="zzz" localSheetId="42" hidden="1">{"TBILLS_ALL",#N/A,FALSE,"FITB_all"}</definedName>
    <definedName name="zzz" localSheetId="5" hidden="1">{"TBILLS_ALL",#N/A,FALSE,"FITB_all"}</definedName>
    <definedName name="zzz" localSheetId="46" hidden="1">{"TBILLS_ALL",#N/A,FALSE,"FITB_all"}</definedName>
    <definedName name="zzz" localSheetId="48" hidden="1">{"TBILLS_ALL",#N/A,FALSE,"FITB_all"}</definedName>
    <definedName name="zzz" localSheetId="49" hidden="1">{"TBILLS_ALL",#N/A,FALSE,"FITB_all"}</definedName>
    <definedName name="zzz" hidden="1">{"TBILLS_ALL",#N/A,FALSE,"FITB_all"}</definedName>
    <definedName name="zzz1" localSheetId="23" hidden="1">{"TBILLS_ALL",#N/A,FALSE,"FITB_all"}</definedName>
    <definedName name="zzz1" localSheetId="27" hidden="1">{"TBILLS_ALL",#N/A,FALSE,"FITB_all"}</definedName>
    <definedName name="zzz1" localSheetId="31" hidden="1">{"TBILLS_ALL",#N/A,FALSE,"FITB_all"}</definedName>
    <definedName name="zzz1" localSheetId="32" hidden="1">{"TBILLS_ALL",#N/A,FALSE,"FITB_all"}</definedName>
    <definedName name="zzz1" localSheetId="34" hidden="1">{"TBILLS_ALL",#N/A,FALSE,"FITB_all"}</definedName>
    <definedName name="zzz1" localSheetId="35" hidden="1">{"TBILLS_ALL",#N/A,FALSE,"FITB_all"}</definedName>
    <definedName name="zzz1" localSheetId="36" hidden="1">{"TBILLS_ALL",#N/A,FALSE,"FITB_all"}</definedName>
    <definedName name="zzz1" localSheetId="37" hidden="1">{"TBILLS_ALL",#N/A,FALSE,"FITB_all"}</definedName>
    <definedName name="zzz1" localSheetId="39" hidden="1">{"TBILLS_ALL",#N/A,FALSE,"FITB_all"}</definedName>
    <definedName name="zzz1" localSheetId="42" hidden="1">{"TBILLS_ALL",#N/A,FALSE,"FITB_all"}</definedName>
    <definedName name="zzz1" localSheetId="5" hidden="1">{"TBILLS_ALL",#N/A,FALSE,"FITB_all"}</definedName>
    <definedName name="zzz1" localSheetId="46" hidden="1">{"TBILLS_ALL",#N/A,FALSE,"FITB_all"}</definedName>
    <definedName name="zzz1" localSheetId="48" hidden="1">{"TBILLS_ALL",#N/A,FALSE,"FITB_all"}</definedName>
    <definedName name="zzz1" localSheetId="49" hidden="1">{"TBILLS_ALL",#N/A,FALSE,"FITB_all"}</definedName>
    <definedName name="zzz1" hidden="1">{"TBILLS_ALL",#N/A,FALSE,"FITB_all"}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77" l="1"/>
  <c r="H31" i="10" l="1"/>
  <c r="G31" i="10"/>
  <c r="F31" i="10"/>
  <c r="E31" i="10"/>
  <c r="D31" i="10"/>
  <c r="C31" i="10"/>
  <c r="K30" i="3" l="1"/>
  <c r="J30" i="3"/>
  <c r="I30" i="3"/>
  <c r="H30" i="3"/>
  <c r="G30" i="3"/>
  <c r="F30" i="3"/>
  <c r="E30" i="3"/>
  <c r="D30" i="3"/>
  <c r="C30" i="3"/>
  <c r="K28" i="66" l="1"/>
  <c r="B59" i="77"/>
  <c r="B58" i="77"/>
  <c r="B57" i="77"/>
  <c r="B54" i="77"/>
  <c r="B53" i="77"/>
  <c r="B52" i="77"/>
  <c r="B51" i="77"/>
  <c r="B50" i="77"/>
  <c r="B49" i="77"/>
  <c r="B48" i="77"/>
  <c r="B47" i="77"/>
  <c r="B46" i="77"/>
  <c r="B45" i="77"/>
  <c r="B42" i="77"/>
  <c r="B41" i="77"/>
  <c r="B40" i="77"/>
  <c r="B39" i="77"/>
  <c r="B38" i="77"/>
  <c r="B37" i="77"/>
  <c r="B36" i="77"/>
  <c r="B35" i="77"/>
  <c r="B32" i="77"/>
  <c r="B31" i="77"/>
  <c r="B30" i="77"/>
  <c r="B29" i="77"/>
  <c r="B27" i="77"/>
  <c r="B26" i="77"/>
  <c r="B28" i="77"/>
  <c r="B24" i="77"/>
  <c r="B23" i="77"/>
  <c r="B22" i="77"/>
  <c r="B21" i="77"/>
  <c r="B20" i="77"/>
  <c r="B19" i="77"/>
  <c r="B18" i="77"/>
  <c r="B17" i="77"/>
  <c r="B16" i="77"/>
  <c r="B15" i="77"/>
  <c r="B14" i="77"/>
  <c r="B13" i="77"/>
  <c r="B12" i="77"/>
  <c r="B11" i="77"/>
  <c r="B10" i="77"/>
  <c r="B9" i="77"/>
  <c r="B8" i="77"/>
  <c r="B7" i="77"/>
  <c r="B6" i="77"/>
  <c r="B5" i="77"/>
  <c r="I28" i="66"/>
  <c r="H28" i="66"/>
  <c r="G28" i="66"/>
  <c r="F28" i="66"/>
  <c r="E28" i="66"/>
  <c r="D28" i="66"/>
  <c r="C28" i="6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3F581C26-B5BB-4558-BFD4-F60758FECE43}">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C8DEC0B8-7496-4179-81D6-8560637F7CD3}">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D7BF81DF-F22B-437F-BFD8-517E60B00189}">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8EFDCDFA-3440-46ED-AED3-E253E80F87A8}">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F28BE0EF-1D1B-44FF-84F3-34A0243836A7}">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D8244DF7-B8A5-4AE4-A1CF-A5914019B6F9}">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9CFE1760-0F6E-47AC-9A6E-00C00A28D89A}">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804FA3E9-D350-444D-B5C6-3E02FEEC8667}">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46E8A27C-1427-4248-8EF0-C47E60F9E564}">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F4DA2271-4662-47DB-A363-1AC8BECACB82}">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66BD6148-6AC9-40B6-B5A0-F0D7D609CCFD}">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808650D3-24BA-484B-9159-4AA334DB2708}">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72389514-4A13-4B6B-AB54-D1BC8BA46FAA}">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B3F8E939-0C01-4D27-A1CB-85321E500DE5}">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E7F82CD8-8A2F-4877-A902-E502FCF93E27}">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9D1DCCF1-4E47-44C1-A156-DB05261D7F8F}">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7AE0C1AF-CC7B-4125-9EEF-597283F1AEEA}">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1EE688A1-BCF5-4933-9233-D558A44CBFCB}">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3D4E81A7-F951-4CCF-81BB-B9748407B3FB}">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97A99E08-8D1D-4960-88B2-7FF9A7CD8ED3}">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C6B6467A-C1C2-47A8-86FC-B90D3CC39510}">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8AD1ACAA-7084-4A4D-AD2F-4DEE1641EF72}">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5E472236-C37E-4773-B931-EBD239B64259}">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B8F4806C-1747-405E-A20A-50BA5030A80D}">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155C1944-3674-495B-8E86-7F64A92646F4}">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585FFC58-2E00-4966-9679-F166B1A84C54}">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3C344C65-1E80-4767-97B2-B47079EB2770}">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969F6D0F-D2DC-49EB-8C05-C7EAD30960B0}">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66A32A93-D207-426D-8BA3-2D4B90B27C21}">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DDACEA82-5CBD-44A0-A704-C111AE9C8804}">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37.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1635CEF9-C96A-4586-A00B-3192DB173DBA}">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38.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98D06034-E73E-4FF8-A795-EFF2A4106204}">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39.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024B42B6-83AF-477B-B96E-D834E38B574B}">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5CD35E39-BDA3-4BCA-B950-707D2C3A7665}">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0.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A827C636-F791-46E2-A13E-9F42323EF5A0}">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1.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7D4FDC52-BA64-4764-AD33-BFA437E37123}">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2.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BA52F70C-963B-46AA-87CA-FC561B0150ED}">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3.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2C1D9758-006B-4D0C-B5CF-696BBD57CC38}">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4.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7BAE34A3-A7D7-4696-8534-66D5277FDBE4}">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5.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B9CC56F6-1FDB-4414-B0DC-BE65305C320F}">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6.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4B541718-E5AE-4DE3-8A33-A385D2F96121}">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7.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3E390C02-84AA-416F-AF3E-5629F65BC663}">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8.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7A9A79DB-96B1-4F88-8489-EA754C411E62}">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9.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C5B459E0-2F29-4A2D-AAD7-ED28605A249D}">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E3EBC6D4-97C9-497C-BF5F-611FC0678112}">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50.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D37EF514-0B75-48ED-81C3-8578D02BD819}">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5900AD1F-57C9-4535-B33D-1F44E2335533}">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5C373E3E-E140-4D7C-9F92-7EC1D04C7CEB}">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55949043-4AE3-4745-9459-AACE0B1B9506}">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017823B8-6DDD-4102-B774-16B694766362}">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sharedStrings.xml><?xml version="1.0" encoding="utf-8"?>
<sst xmlns="http://schemas.openxmlformats.org/spreadsheetml/2006/main" count="1115" uniqueCount="517">
  <si>
    <t>Sources: National statistical authorities, OECD.Stat</t>
  </si>
  <si>
    <t>I</t>
  </si>
  <si>
    <t>II</t>
  </si>
  <si>
    <t>III</t>
  </si>
  <si>
    <t>IV</t>
  </si>
  <si>
    <t>RUS</t>
  </si>
  <si>
    <t>UKR</t>
  </si>
  <si>
    <t>ROU</t>
  </si>
  <si>
    <t>MDA</t>
  </si>
  <si>
    <t>Gross domestic product in current prices, MDL mil.</t>
  </si>
  <si>
    <t>Gross domestic product in current prices, US$ mill.</t>
  </si>
  <si>
    <t>GDP, physical volume indices, %</t>
  </si>
  <si>
    <t>Exports of goods, physical volume indices, %</t>
  </si>
  <si>
    <t>Exports of goods, unit value indices, %</t>
  </si>
  <si>
    <t>Imports of goods, physical volume indices, %</t>
  </si>
  <si>
    <t>Imports of goods, unit value indices, %</t>
  </si>
  <si>
    <t>Terms of trade, %</t>
  </si>
  <si>
    <t>Period average exchange rate, MDL/USD</t>
  </si>
  <si>
    <t>Balance of payments current account / GDP, %</t>
  </si>
  <si>
    <t>Personal remittances / GDP, %</t>
  </si>
  <si>
    <t>FDI flows (net incurrence of liabilities) / GDP, %</t>
  </si>
  <si>
    <t>* date revizuite / пересмотренные данные / revised data</t>
  </si>
  <si>
    <t>2021 IV</t>
  </si>
  <si>
    <t>CURRENT ACCOUNT (CA)</t>
  </si>
  <si>
    <t>Goods</t>
  </si>
  <si>
    <t>Services</t>
  </si>
  <si>
    <t>Primary income</t>
  </si>
  <si>
    <t>Secondary income</t>
  </si>
  <si>
    <t>CAPITAL ACCOUNT (KA)</t>
  </si>
  <si>
    <t>-</t>
  </si>
  <si>
    <t>Net borrowing (CA and KA)</t>
  </si>
  <si>
    <t>FINANCIAL ACCOUNT</t>
  </si>
  <si>
    <t>Direct investment, net</t>
  </si>
  <si>
    <t>Portfolio investment, net</t>
  </si>
  <si>
    <t>Financial derivatives, net</t>
  </si>
  <si>
    <t>Other investment, net</t>
  </si>
  <si>
    <t>Reserve assets</t>
  </si>
  <si>
    <t>Net errors and omissions</t>
  </si>
  <si>
    <t>Personal remittances, credit</t>
  </si>
  <si>
    <t>Current account</t>
  </si>
  <si>
    <t>Trade balance</t>
  </si>
  <si>
    <t>Exports of goods and services</t>
  </si>
  <si>
    <t>Imports of goods and services</t>
  </si>
  <si>
    <t>Primary income balance</t>
  </si>
  <si>
    <t>Primary income inflow, of which:</t>
  </si>
  <si>
    <t>Compensation of employees</t>
  </si>
  <si>
    <t>Primary income outflow, of which:</t>
  </si>
  <si>
    <t>Investment income</t>
  </si>
  <si>
    <t>Secondary income balance</t>
  </si>
  <si>
    <t>Secondary income inflow, of which:</t>
  </si>
  <si>
    <t>Personal transfers</t>
  </si>
  <si>
    <t>Current international cooperation</t>
  </si>
  <si>
    <t>Secondary income outflow</t>
  </si>
  <si>
    <t>Capital account</t>
  </si>
  <si>
    <t>Net borrowing (current and capital account balance)</t>
  </si>
  <si>
    <t>%</t>
  </si>
  <si>
    <t>Credit, of which:</t>
  </si>
  <si>
    <t>Compesantion of employees</t>
  </si>
  <si>
    <t>Capital transfers between households</t>
  </si>
  <si>
    <t>Debit, of which:</t>
  </si>
  <si>
    <t>Balance, of which:</t>
  </si>
  <si>
    <t>Personal remittances: Cr, % to GDP</t>
  </si>
  <si>
    <t>Note:  (+) net capital outflow, (-) net capital inflow</t>
  </si>
  <si>
    <t>Financial account</t>
  </si>
  <si>
    <t>Equity other than reinvestment of earnings</t>
  </si>
  <si>
    <t>Reinvestment of earnings</t>
  </si>
  <si>
    <t>Debt instruments</t>
  </si>
  <si>
    <t>Portfolio investment and financial derivatives</t>
  </si>
  <si>
    <t>Currency and deposits</t>
  </si>
  <si>
    <t>Loans</t>
  </si>
  <si>
    <t xml:space="preserve">Trade credit and advances  </t>
  </si>
  <si>
    <t>Special drawing rights</t>
  </si>
  <si>
    <t>Change in reserve assets</t>
  </si>
  <si>
    <t>Note: (-) – net capital inflow, (+) – net capital outflow</t>
  </si>
  <si>
    <t xml:space="preserve"> I </t>
  </si>
  <si>
    <t xml:space="preserve"> II</t>
  </si>
  <si>
    <t xml:space="preserve"> III </t>
  </si>
  <si>
    <t xml:space="preserve"> IV </t>
  </si>
  <si>
    <t xml:space="preserve"> III</t>
  </si>
  <si>
    <t xml:space="preserve"> IV</t>
  </si>
  <si>
    <t>USD</t>
  </si>
  <si>
    <t>EUR</t>
  </si>
  <si>
    <t>RUB</t>
  </si>
  <si>
    <t>Table 1. Main macroeconomic indicators of the Republic of Moldova</t>
  </si>
  <si>
    <t>Chart 1. GDP, physical volume indices (% as against the same quarter of the previous year)</t>
  </si>
  <si>
    <t>Chart 3. Current account – main components</t>
  </si>
  <si>
    <t xml:space="preserve">I </t>
  </si>
  <si>
    <t>I. Balance of payments of the Republic of Moldova in Quarter I, 2023 (preliminary data)</t>
  </si>
  <si>
    <t>IV. International bank transactions statistics</t>
  </si>
  <si>
    <t>Chart 8. Imports of energy products and electricity (CIF prices)</t>
  </si>
  <si>
    <t>Chart 12. Primary income, in dynamics</t>
  </si>
  <si>
    <t>Chart 13. Secondary income, in dynamics</t>
  </si>
  <si>
    <t>Chart 14. Geographical structure of personal remittances dynamics (US$ million)</t>
  </si>
  <si>
    <t>Chart 15. Capital account - main components (US$ million)</t>
  </si>
  <si>
    <t>Table 17. Geographic structure of gross money transfers from abroad in favor of individuals (US$ million)</t>
  </si>
  <si>
    <t>Table 5. Contribution of the main categories of services to the total change (percentage points)</t>
  </si>
  <si>
    <t>Chart 7. Import of goods by main categories, 2023-I (%)</t>
  </si>
  <si>
    <t xml:space="preserve">Table 9. External loans (liabilities), by institutional sector, drawings and repayments </t>
  </si>
  <si>
    <t>draw.</t>
  </si>
  <si>
    <t>rep.</t>
  </si>
  <si>
    <t>draw</t>
  </si>
  <si>
    <t>rep</t>
  </si>
  <si>
    <t>Central bank</t>
  </si>
  <si>
    <t>General government</t>
  </si>
  <si>
    <t>Deposit-taking corporations, except CB</t>
  </si>
  <si>
    <t>Nonfinancial corporations, Hs and NPISHs</t>
  </si>
  <si>
    <t>Other financial corporations</t>
  </si>
  <si>
    <t>Chart 18. The main creditors of general government in Quarter I, 2023</t>
  </si>
  <si>
    <t>TOTAL</t>
  </si>
  <si>
    <t>inflow</t>
  </si>
  <si>
    <t>outflow</t>
  </si>
  <si>
    <t>Direct investment</t>
  </si>
  <si>
    <t>Reinvestment of earnings (+) / losses (-)</t>
  </si>
  <si>
    <t>Debt instrument</t>
  </si>
  <si>
    <t xml:space="preserve">Note: Acquisition of financial assets is presented on the debit (outflow), disposal of financial assets - on the credit (inflow). Incurrence of liabilities is presented on the credit (inflow), extinguishing of liabilities - on the debit (outflow). </t>
  </si>
  <si>
    <t>II. International investment position at 03/31/2023 (preliminary data)</t>
  </si>
  <si>
    <t>Table 11. Main indicators of the international investment position (BPM6)</t>
  </si>
  <si>
    <t>p.p.</t>
  </si>
  <si>
    <t>International investment position (net)</t>
  </si>
  <si>
    <t>Portfolio investment</t>
  </si>
  <si>
    <t>Financial derivatives</t>
  </si>
  <si>
    <t>Other investment</t>
  </si>
  <si>
    <t>Reserve assets*</t>
  </si>
  <si>
    <t>Chart 19. Net international investment position, by institutional sector, % to GDP</t>
  </si>
  <si>
    <t>Chart 20. External financial assets and liabilities structure, by functional categories, at period-end (%)</t>
  </si>
  <si>
    <t>Chart 23. Direct investment in domestic economy, equity as of 03/31/2023, by industry (according to NACE-2)</t>
  </si>
  <si>
    <t>Chart 24. Structure of external financial assets and liabilities by maturity, at period-end (%)</t>
  </si>
  <si>
    <t>III. External debt of the Republic of Moldova as of 03/31/2023 (preliminary data)</t>
  </si>
  <si>
    <t>Table 13. Gross external debt (BPM6) by institutional sectors and maturities (original) (US$ million)</t>
  </si>
  <si>
    <t>Deposit-taking corporations except central bank</t>
  </si>
  <si>
    <t>of which: debt of public corporations</t>
  </si>
  <si>
    <t>Direct investment: intercompany lending</t>
  </si>
  <si>
    <t>2021 I</t>
  </si>
  <si>
    <t>2021 II</t>
  </si>
  <si>
    <t>2021 III</t>
  </si>
  <si>
    <t>2022 IV</t>
  </si>
  <si>
    <t>2023 I</t>
  </si>
  <si>
    <t>Table 14. Main indicators of the external debt (BPM6)</t>
  </si>
  <si>
    <t>Share of public external debt in gross external debt</t>
  </si>
  <si>
    <t>Share of long-term ED in gross ED</t>
  </si>
  <si>
    <t>Share of international organizations and foreign governments (creditors) in the ED in the form of loans and SDR allocations</t>
  </si>
  <si>
    <t>Implicit quarterly average interest rate on ED (loans and SDR allocation)</t>
  </si>
  <si>
    <t>Roll-over rate, long-term debt (loans)</t>
  </si>
  <si>
    <t xml:space="preserve">p.p. </t>
  </si>
  <si>
    <t>Implicit average maturity of external long term debt (loans)</t>
  </si>
  <si>
    <t>Chart 27. Public external debt at period-end (US$ million)</t>
  </si>
  <si>
    <t>2021-I</t>
  </si>
  <si>
    <t>2021-II</t>
  </si>
  <si>
    <t>2021-III</t>
  </si>
  <si>
    <t>2021-IV</t>
  </si>
  <si>
    <t>2022-I</t>
  </si>
  <si>
    <t>2022-II</t>
  </si>
  <si>
    <t>2022-III</t>
  </si>
  <si>
    <t>2022-IV</t>
  </si>
  <si>
    <t>2023-I</t>
  </si>
  <si>
    <t>Public external debt service (actual payments, according to schedule)</t>
  </si>
  <si>
    <t>US$ mil.</t>
  </si>
  <si>
    <t>Governmental external debt service (actual payments, according to schedule)</t>
  </si>
  <si>
    <t>Public external debt service / exports of goods and services</t>
  </si>
  <si>
    <t>Governmental external debt service / exports of goods and services</t>
  </si>
  <si>
    <t>2 484,72</t>
  </si>
  <si>
    <t>Debt of public corporations</t>
  </si>
  <si>
    <t>Multilateral creditors</t>
  </si>
  <si>
    <t>Non-guaranteed private debt</t>
  </si>
  <si>
    <t>Other creditors</t>
  </si>
  <si>
    <r>
      <rPr>
        <b/>
        <sz val="10"/>
        <color indexed="8"/>
        <rFont val="PermianSerifTypeface"/>
        <family val="3"/>
      </rPr>
      <t>Note:</t>
    </r>
    <r>
      <rPr>
        <sz val="10"/>
        <color indexed="8"/>
        <rFont val="PermianSerifTypeface"/>
        <family val="3"/>
      </rPr>
      <t xml:space="preserve"> In some cases insignificant differences between totals and aggregate components are possible, explained by the data approximation.</t>
    </r>
  </si>
  <si>
    <t>D1</t>
  </si>
  <si>
    <t>T1</t>
  </si>
  <si>
    <t>D2</t>
  </si>
  <si>
    <t>T2</t>
  </si>
  <si>
    <t>D3</t>
  </si>
  <si>
    <t>T3</t>
  </si>
  <si>
    <t>D4</t>
  </si>
  <si>
    <t>D5</t>
  </si>
  <si>
    <t>T4</t>
  </si>
  <si>
    <t>D6</t>
  </si>
  <si>
    <t>D7</t>
  </si>
  <si>
    <t>D8</t>
  </si>
  <si>
    <t>D9</t>
  </si>
  <si>
    <t>T5</t>
  </si>
  <si>
    <t>D10</t>
  </si>
  <si>
    <t>D11</t>
  </si>
  <si>
    <t>D12</t>
  </si>
  <si>
    <t>D13</t>
  </si>
  <si>
    <t>T6</t>
  </si>
  <si>
    <t>T7</t>
  </si>
  <si>
    <t>T8</t>
  </si>
  <si>
    <t>D14</t>
  </si>
  <si>
    <t>D15</t>
  </si>
  <si>
    <t>D16</t>
  </si>
  <si>
    <t>D17</t>
  </si>
  <si>
    <t>T9</t>
  </si>
  <si>
    <t>D18</t>
  </si>
  <si>
    <t>T10</t>
  </si>
  <si>
    <t>T11</t>
  </si>
  <si>
    <t>T12</t>
  </si>
  <si>
    <t>D19</t>
  </si>
  <si>
    <t>D20</t>
  </si>
  <si>
    <t>D21</t>
  </si>
  <si>
    <t>D22</t>
  </si>
  <si>
    <t>D23</t>
  </si>
  <si>
    <t>D24</t>
  </si>
  <si>
    <t>T13</t>
  </si>
  <si>
    <t>D25</t>
  </si>
  <si>
    <t>D26</t>
  </si>
  <si>
    <t>T14</t>
  </si>
  <si>
    <t>D27</t>
  </si>
  <si>
    <t>D28</t>
  </si>
  <si>
    <t>T15</t>
  </si>
  <si>
    <t>T16</t>
  </si>
  <si>
    <t>D29</t>
  </si>
  <si>
    <t>D30</t>
  </si>
  <si>
    <t>D32</t>
  </si>
  <si>
    <t>Chart 28. Structure of external public debt by creditors at period-end</t>
  </si>
  <si>
    <t>Table 15. Public external debt service</t>
  </si>
  <si>
    <t>Table 16. External loans, SDR allocations and debt securities, by creditor (US$ million)</t>
  </si>
  <si>
    <t>Chart 29. Private external debt at period-end (US$ million)</t>
  </si>
  <si>
    <t>T17</t>
  </si>
  <si>
    <t>International accounts of  the Republic of Moldova in Quarter I 2023 (preliminary data)</t>
  </si>
  <si>
    <t>I. Balance of payments of the Republic of Moldova in Quarter I 2023 (preliminary data)</t>
  </si>
  <si>
    <t>II. International investment position of the Republic of Moldova as of 03/31/2023</t>
  </si>
  <si>
    <t>III. External debt of the Republic of Moldova as of 03/31/2023</t>
  </si>
  <si>
    <t xml:space="preserve"> I</t>
  </si>
  <si>
    <t>* Non-customized software / hardware installation and maintenance services, data processing, web hosting etc.</t>
  </si>
  <si>
    <t>Chart 5. Export of goods by region, in dynamics</t>
  </si>
  <si>
    <t>Chart 5. Export of goods by main categories, 2023-I (%)</t>
  </si>
  <si>
    <t xml:space="preserve">Chart 6. Exports of ethyl alcohol and alcoholic beverages, by region </t>
  </si>
  <si>
    <t xml:space="preserve">Chart 7. Import of goods by region, CIF prices </t>
  </si>
  <si>
    <t>5 070,62</t>
  </si>
  <si>
    <t>Table 12. International investment position (BPM6) as of 03/31/2023 (US$ million)</t>
  </si>
  <si>
    <r>
      <t>*positions</t>
    </r>
    <r>
      <rPr>
        <i/>
        <sz val="8"/>
        <rFont val="PermianSerifTypeface-Italic"/>
      </rPr>
      <t xml:space="preserve"> calculated according to the own funds at book value method, by immediate investor’s country</t>
    </r>
  </si>
  <si>
    <t>2022 I</t>
  </si>
  <si>
    <t>2022 II</t>
  </si>
  <si>
    <t>2022 III</t>
  </si>
  <si>
    <t>Chart 2. Economic openness indicators, %</t>
  </si>
  <si>
    <t>-4 808,30</t>
  </si>
  <si>
    <t>CFI</t>
  </si>
  <si>
    <t>Live animals</t>
  </si>
  <si>
    <t>Fruits and nuts</t>
  </si>
  <si>
    <t>Wheat and meslin</t>
  </si>
  <si>
    <t>Sunflower seeds</t>
  </si>
  <si>
    <t>Sunflower, safflower or cottonseed oil</t>
  </si>
  <si>
    <t>Wines made from fresh grapes</t>
  </si>
  <si>
    <t>Fruit and vegetable juices</t>
  </si>
  <si>
    <t>Undenatured ethyl alcohol (alcoholic strength &lt; 80%)</t>
  </si>
  <si>
    <t xml:space="preserve">Oil-cake and other solid residues  </t>
  </si>
  <si>
    <t>Undenatured ethyl alcohol (alcoholic strength &gt; 80%)</t>
  </si>
  <si>
    <t>Pastry, cakes, biscuits and other baker's wares</t>
  </si>
  <si>
    <t>Table 4. Export of agrifood products by main categories</t>
  </si>
  <si>
    <t>Manufacturing services on physical inputs owned by others</t>
  </si>
  <si>
    <t>Professional and management consulting services</t>
  </si>
  <si>
    <t>Charges for the use of intellectual property n.i.e.</t>
  </si>
  <si>
    <t>Computer services, total</t>
  </si>
  <si>
    <t>Software-related services</t>
  </si>
  <si>
    <t>Other computer services</t>
  </si>
  <si>
    <t>Net international investment position</t>
  </si>
  <si>
    <t>Official reserve assets</t>
  </si>
  <si>
    <t>Direct investment, liabilities</t>
  </si>
  <si>
    <t>Loans (without intercompany loans), liabilities</t>
  </si>
  <si>
    <t>IIP / GDP</t>
  </si>
  <si>
    <t>Foreign assets / foreign liabilities</t>
  </si>
  <si>
    <t>Share of FDI in the stock of foreign liabilities</t>
  </si>
  <si>
    <t>Share of loans (without intercompany loans) in the stock of foreign liabilities</t>
  </si>
  <si>
    <t xml:space="preserve">Chart 4. Trade in goods balance, by region (FOB-CIF) </t>
  </si>
  <si>
    <t>The increase in exports of goods was mainly due to the significant increase in re-exports of mineral products to Ukraine.</t>
  </si>
  <si>
    <t>Chart 9. Balance of services</t>
  </si>
  <si>
    <t>Chart 16. Financial account by functional categories, net flows (US$ million)</t>
  </si>
  <si>
    <t>Chart 21. Indices of official reserve assets sufficiency</t>
  </si>
  <si>
    <t>Chart 25. Gross external debt at the end of the period</t>
  </si>
  <si>
    <t>Chart 26. Gross external debt at the end of the period, US$ million</t>
  </si>
  <si>
    <t xml:space="preserve">The International Monetary Fund and the World Bank Group are the main external creditors of the public sector. </t>
  </si>
  <si>
    <t>Chart 30. Structure of external private debt by institutional sectors at period-end</t>
  </si>
  <si>
    <t>International financial flows in US dollars prevailed in the banking system, both inflows and outflows.</t>
  </si>
  <si>
    <t xml:space="preserve">Direct investment positions in the form of equity holdings and shares from all regions increased compared to 12/31/2022. </t>
  </si>
  <si>
    <t>As of 03/31/2023, public external debt increased compared to the situation at the end of 2022, due to the increase in long-term debt.</t>
  </si>
  <si>
    <t xml:space="preserve">As of 03/31/2023, private external debt increased compared to the situation at the end of 2022, due to the increase in both short-term and long-term debt. </t>
  </si>
  <si>
    <t xml:space="preserve">As of 03/31/2023, the official reserve asset position has increased compared to 12/31/2022 and meets all sufficiency criteria. </t>
  </si>
  <si>
    <t>2023 I / 
2022 I</t>
  </si>
  <si>
    <t>In quarter I, 2023, GDP of the Republic of Moldova, as well as that of it`s main trading partners, had different developments, but with clear trends of economic recovery.</t>
  </si>
  <si>
    <t>Table 2. Balance of payments of the Republic of Moldova (BPM6), main aggregates (US$ million)</t>
  </si>
  <si>
    <t>The decrease in the current account deficit in quarter I, 2023, was driven by the cumulative contribution of balance of services, primary and secondary income, higher than in the similar quarter of the previous year.</t>
  </si>
  <si>
    <t>Table 3. The main components of the BOP current account (BPM6), % to GDP</t>
  </si>
  <si>
    <t>In quarter I, 2023, exports of ethyl alcohol and alcoholic beverages increased compared to the same period of the previous year due to the increase in deliveries to the CIS.</t>
  </si>
  <si>
    <t>Chart 11. Imports of services, by main types, in quarter I 2023</t>
  </si>
  <si>
    <t>Chart 10. Exports of services, by main types, in quarter I 2023</t>
  </si>
  <si>
    <t xml:space="preserve">Table 6. Balance of computer services, by main types </t>
  </si>
  <si>
    <t>The main source of financing the current account deficit in quarter I 2023 was net capital inflow in the form of currency and deposits.</t>
  </si>
  <si>
    <t xml:space="preserve">In quarter I, 2023, gross external debt increased as a result of increases in both long-term and short-term debt. </t>
  </si>
  <si>
    <t xml:space="preserve"> 2022 I</t>
  </si>
  <si>
    <t>2023 I /</t>
  </si>
  <si>
    <t>EU-27</t>
  </si>
  <si>
    <t>Source: NBM calculations based on NBS data</t>
  </si>
  <si>
    <t>Trade openness, %</t>
  </si>
  <si>
    <t>Exports of goods and services / GDP, %</t>
  </si>
  <si>
    <t>Imports of goods and services / GDP, %</t>
  </si>
  <si>
    <t>Financial openness, %</t>
  </si>
  <si>
    <t>Foreign fin. assets / GDP, %</t>
  </si>
  <si>
    <t>Foreign liabilities / GDP, %</t>
  </si>
  <si>
    <t>03/31/
2021</t>
  </si>
  <si>
    <t>06/30/
2021</t>
  </si>
  <si>
    <t>09/30/
2021</t>
  </si>
  <si>
    <t>12/31/
2021</t>
  </si>
  <si>
    <t>03/31/
2022</t>
  </si>
  <si>
    <t>06/30/
2022</t>
  </si>
  <si>
    <t>09/30/
2022</t>
  </si>
  <si>
    <t>12/31/
2022</t>
  </si>
  <si>
    <t>03/31/
2023</t>
  </si>
  <si>
    <t xml:space="preserve">Current account </t>
  </si>
  <si>
    <t xml:space="preserve">Goods </t>
  </si>
  <si>
    <t xml:space="preserve">Primary income </t>
  </si>
  <si>
    <t xml:space="preserve">Secondary income </t>
  </si>
  <si>
    <t xml:space="preserve"> Note: p.p. – percentage points</t>
  </si>
  <si>
    <t xml:space="preserve">Total </t>
  </si>
  <si>
    <t xml:space="preserve"> EU - 2 7</t>
  </si>
  <si>
    <t xml:space="preserve"> CIS</t>
  </si>
  <si>
    <t xml:space="preserve"> Other countries</t>
  </si>
  <si>
    <t xml:space="preserve"> Source: NBM calculations based on NBS data</t>
  </si>
  <si>
    <t xml:space="preserve"> EU - 27</t>
  </si>
  <si>
    <t>CIS</t>
  </si>
  <si>
    <t>Other countries</t>
  </si>
  <si>
    <t>Total</t>
  </si>
  <si>
    <t>Agrifood products</t>
  </si>
  <si>
    <t xml:space="preserve">Mineral products </t>
  </si>
  <si>
    <t>Machinery, appliances, equipment</t>
  </si>
  <si>
    <t>Articles of stone, ceramic products; glass and glassware</t>
  </si>
  <si>
    <t>Other</t>
  </si>
  <si>
    <t xml:space="preserve"> US$ million</t>
  </si>
  <si>
    <r>
      <t xml:space="preserve">I. Live animals and animal products, </t>
    </r>
    <r>
      <rPr>
        <i/>
        <sz val="8"/>
        <rFont val="PermianSerifTypeface"/>
        <family val="3"/>
      </rPr>
      <t>of which</t>
    </r>
    <r>
      <rPr>
        <b/>
        <sz val="8"/>
        <rFont val="PermianSerifTypeface"/>
        <family val="3"/>
      </rPr>
      <t>:</t>
    </r>
  </si>
  <si>
    <r>
      <t xml:space="preserve">II. Vegetable products, </t>
    </r>
    <r>
      <rPr>
        <i/>
        <sz val="8"/>
        <rFont val="PermianSerifTypeface"/>
        <family val="3"/>
      </rPr>
      <t>of which</t>
    </r>
    <r>
      <rPr>
        <b/>
        <sz val="8"/>
        <rFont val="PermianSerifTypeface"/>
        <family val="3"/>
      </rPr>
      <t>:</t>
    </r>
  </si>
  <si>
    <t>Corn</t>
  </si>
  <si>
    <t xml:space="preserve"> Total</t>
  </si>
  <si>
    <t>Furniture</t>
  </si>
  <si>
    <t>Mineral products</t>
  </si>
  <si>
    <t>Products of the chemical industry</t>
  </si>
  <si>
    <t>Vehicles and transport equipment</t>
  </si>
  <si>
    <t>Plastics, rubber and articles thereof</t>
  </si>
  <si>
    <t>Diesel</t>
  </si>
  <si>
    <t>Natural gas</t>
  </si>
  <si>
    <t>Gasoline</t>
  </si>
  <si>
    <t>Heating oil</t>
  </si>
  <si>
    <t>Coal</t>
  </si>
  <si>
    <t xml:space="preserve">Transport </t>
  </si>
  <si>
    <t>Travel</t>
  </si>
  <si>
    <t>Computer services</t>
  </si>
  <si>
    <t>Q I</t>
  </si>
  <si>
    <t>Natural honey</t>
  </si>
  <si>
    <t>Exports</t>
  </si>
  <si>
    <t>Imports</t>
  </si>
  <si>
    <t>Balance</t>
  </si>
  <si>
    <t>Balance / GDP (right axis)</t>
  </si>
  <si>
    <t xml:space="preserve">Other </t>
  </si>
  <si>
    <t>Transport</t>
  </si>
  <si>
    <t>Other services</t>
  </si>
  <si>
    <t>Technical, commercial and other business services</t>
  </si>
  <si>
    <t xml:space="preserve">Other services </t>
  </si>
  <si>
    <t>US$ million</t>
  </si>
  <si>
    <t>Compensation of employees, net</t>
  </si>
  <si>
    <t>Investment income, net</t>
  </si>
  <si>
    <t>Other primary income, net</t>
  </si>
  <si>
    <t>EU - 27</t>
  </si>
  <si>
    <r>
      <t xml:space="preserve">III. Animal or vegetable fats and oils, </t>
    </r>
    <r>
      <rPr>
        <i/>
        <sz val="8"/>
        <rFont val="PermianSerifTypeface"/>
        <family val="3"/>
      </rPr>
      <t>of which</t>
    </r>
    <r>
      <rPr>
        <b/>
        <sz val="8"/>
        <rFont val="PermianSerifTypeface"/>
        <family val="3"/>
      </rPr>
      <t>:</t>
    </r>
  </si>
  <si>
    <r>
      <t xml:space="preserve">IV. Prepared foodstuffs; beverages, tobacco, </t>
    </r>
    <r>
      <rPr>
        <i/>
        <sz val="8"/>
        <rFont val="PermianSerifTypeface"/>
        <family val="3"/>
      </rPr>
      <t>of which</t>
    </r>
    <r>
      <rPr>
        <b/>
        <sz val="8"/>
        <rFont val="PermianSerifTypeface"/>
        <family val="3"/>
      </rPr>
      <t>:</t>
    </r>
  </si>
  <si>
    <t>Soybeans</t>
  </si>
  <si>
    <t>Rapeseed</t>
  </si>
  <si>
    <t>Current international cooperation, net</t>
  </si>
  <si>
    <t>Personal transfers, net</t>
  </si>
  <si>
    <t>Other secondary income,net</t>
  </si>
  <si>
    <t>Note: p.p. – percentage points</t>
  </si>
  <si>
    <t>Inflow</t>
  </si>
  <si>
    <t>Outflow</t>
  </si>
  <si>
    <t>Financial and nonfinancial corporations, households, and NPISHs</t>
  </si>
  <si>
    <t>Gross acquisitions / disposals of nonproduced nonfinancial assets</t>
  </si>
  <si>
    <t>Other financial flows</t>
  </si>
  <si>
    <t>Trade credit and advances</t>
  </si>
  <si>
    <r>
      <t xml:space="preserve">Direct investment, </t>
    </r>
    <r>
      <rPr>
        <b/>
        <i/>
        <sz val="8"/>
        <color rgb="FF000000"/>
        <rFont val="PermianSerifTypeface"/>
        <family val="3"/>
      </rPr>
      <t>of which:</t>
    </r>
  </si>
  <si>
    <r>
      <t xml:space="preserve">Other investment, </t>
    </r>
    <r>
      <rPr>
        <b/>
        <i/>
        <sz val="8"/>
        <color rgb="FF000000"/>
        <rFont val="PermianSerifTypeface"/>
        <family val="3"/>
      </rPr>
      <t>of which:</t>
    </r>
  </si>
  <si>
    <t>Net acquisition of financial assets</t>
  </si>
  <si>
    <t>Net incurrence of liabilities</t>
  </si>
  <si>
    <t xml:space="preserve">Chart 17. Financial account, assets and liabilities by functional categories in Quarter I 2023 </t>
  </si>
  <si>
    <t>long-term</t>
  </si>
  <si>
    <t xml:space="preserve"> long-term</t>
  </si>
  <si>
    <t>short-term</t>
  </si>
  <si>
    <t>ERBD</t>
  </si>
  <si>
    <t xml:space="preserve"> IMF</t>
  </si>
  <si>
    <t xml:space="preserve"> IDA</t>
  </si>
  <si>
    <t xml:space="preserve"> IFAD</t>
  </si>
  <si>
    <t xml:space="preserve"> Other creditors</t>
  </si>
  <si>
    <t xml:space="preserve"> ERBD</t>
  </si>
  <si>
    <t>Assets</t>
  </si>
  <si>
    <t>Liabilities</t>
  </si>
  <si>
    <t>Note: p. p. – percentage points</t>
  </si>
  <si>
    <t>03/31/2023 / 
12/31/2022</t>
  </si>
  <si>
    <t>Изменения, отражающие:</t>
  </si>
  <si>
    <t xml:space="preserve"> other changes</t>
  </si>
  <si>
    <t xml:space="preserve"> exchange rate changes</t>
  </si>
  <si>
    <t xml:space="preserve"> total changes</t>
  </si>
  <si>
    <t>price changes</t>
  </si>
  <si>
    <t xml:space="preserve"> Assets</t>
  </si>
  <si>
    <t xml:space="preserve">Note: Official cross-exchange rates of original currencies against the US dollar at period-end are used for the evaluation of positions. </t>
  </si>
  <si>
    <t>* BOP flow valued at daily exchange rate</t>
  </si>
  <si>
    <t>BOP transacttions</t>
  </si>
  <si>
    <t>Deposit-taking corporations</t>
  </si>
  <si>
    <t>Other sectors</t>
  </si>
  <si>
    <t>Net IIP</t>
  </si>
  <si>
    <t xml:space="preserve"> 
 Liabilities</t>
  </si>
  <si>
    <t>100% of short-term external debt</t>
  </si>
  <si>
    <t>20% of M2</t>
  </si>
  <si>
    <t>100% of (30%STD + 15%OL + 5%M2 + 5%eX)</t>
  </si>
  <si>
    <t>100-150% of (30%STD + 15%OL + 5%M2 + 5%eX)</t>
  </si>
  <si>
    <t>3 months of actual imports of goods and services</t>
  </si>
  <si>
    <t>Note: Estimated data</t>
  </si>
  <si>
    <t>Financial and insurance activities</t>
  </si>
  <si>
    <t>Wholesale and retail trade; repair of motor vehicles</t>
  </si>
  <si>
    <t>Manufacturing industry</t>
  </si>
  <si>
    <t>Information and communications</t>
  </si>
  <si>
    <t>Transportation and storage</t>
  </si>
  <si>
    <t>Electric and thermal energy, gas, hot water and air conditioning</t>
  </si>
  <si>
    <t>Real estate transactions</t>
  </si>
  <si>
    <t>Construction</t>
  </si>
  <si>
    <t>Short-term</t>
  </si>
  <si>
    <t>Long-term</t>
  </si>
  <si>
    <t xml:space="preserve"> Long-term</t>
  </si>
  <si>
    <t xml:space="preserve"> Nonfinancial corporations</t>
  </si>
  <si>
    <t>Households and NPISHs**</t>
  </si>
  <si>
    <t>of which: debt of ATe*</t>
  </si>
  <si>
    <t>* ATU – administrative-territorial units</t>
  </si>
  <si>
    <t xml:space="preserve">** NPISHs - Non-Profit Institutions Serving Households </t>
  </si>
  <si>
    <t>Public external debt</t>
  </si>
  <si>
    <t xml:space="preserve">Private external debt </t>
  </si>
  <si>
    <t>Gross external debt / GDP, %</t>
  </si>
  <si>
    <t>Public external debt / GDP, %</t>
  </si>
  <si>
    <t>Private external debt / GDP, %</t>
  </si>
  <si>
    <t>Gross external debt</t>
  </si>
  <si>
    <t>Note: – percentage points</t>
  </si>
  <si>
    <t>03/31/2023 / 12/31/2022</t>
  </si>
  <si>
    <t xml:space="preserve"> years</t>
  </si>
  <si>
    <t xml:space="preserve">Public external debt </t>
  </si>
  <si>
    <t>IMF</t>
  </si>
  <si>
    <t>WB Group</t>
  </si>
  <si>
    <t>EIB</t>
  </si>
  <si>
    <t>European Commission</t>
  </si>
  <si>
    <t>EBRD</t>
  </si>
  <si>
    <t>IFAD</t>
  </si>
  <si>
    <t xml:space="preserve">IMF </t>
  </si>
  <si>
    <t>Direct governmental debt</t>
  </si>
  <si>
    <t>IDA</t>
  </si>
  <si>
    <t>IBRD</t>
  </si>
  <si>
    <t>CEB</t>
  </si>
  <si>
    <t>Bilateral creditors</t>
  </si>
  <si>
    <t>France</t>
  </si>
  <si>
    <t>Japan</t>
  </si>
  <si>
    <t>Austria</t>
  </si>
  <si>
    <t xml:space="preserve">Russia </t>
  </si>
  <si>
    <t>USA</t>
  </si>
  <si>
    <t>Germany</t>
  </si>
  <si>
    <t>Romania</t>
  </si>
  <si>
    <t>Debt of ATU**</t>
  </si>
  <si>
    <t>NEFCO</t>
  </si>
  <si>
    <t>Nonfinancial corporations</t>
  </si>
  <si>
    <t>Other fin. corporations</t>
  </si>
  <si>
    <t>Households and NPISHs</t>
  </si>
  <si>
    <t>Q I 2023</t>
  </si>
  <si>
    <t>BSTDB</t>
  </si>
  <si>
    <t xml:space="preserve">TOTAL </t>
  </si>
  <si>
    <t>Other currencies</t>
  </si>
  <si>
    <t>EU</t>
  </si>
  <si>
    <t>Israel</t>
  </si>
  <si>
    <t>Italy</t>
  </si>
  <si>
    <t>UK</t>
  </si>
  <si>
    <t>Ireland</t>
  </si>
  <si>
    <t>Belgium</t>
  </si>
  <si>
    <t>Spain</t>
  </si>
  <si>
    <t xml:space="preserve">Czechia </t>
  </si>
  <si>
    <t>Portugal</t>
  </si>
  <si>
    <t>Turkey</t>
  </si>
  <si>
    <t>Poland</t>
  </si>
  <si>
    <t>Canada</t>
  </si>
  <si>
    <t>Cyprus</t>
  </si>
  <si>
    <t>UAE</t>
  </si>
  <si>
    <t>Greece</t>
  </si>
  <si>
    <t>Kazakhstan</t>
  </si>
  <si>
    <t>Ukraine</t>
  </si>
  <si>
    <t xml:space="preserve"> Other accounts receivable/payable</t>
  </si>
  <si>
    <t>In quarter I, 2023, both trade and financial openness of the economy increased.</t>
  </si>
  <si>
    <t>In quarter I, 2023, the trade in goods deficit with the EU practically doubled and that with other countries tripled, while the deficit with the CIS decreased substantially compared to the same period of the previous year.</t>
  </si>
  <si>
    <t xml:space="preserve">Rising fuel prices, mostly, but also increase of physical volumes of diesel fuel, electricity and heating oil, determined the growth of the value of energy imports. </t>
  </si>
  <si>
    <t>Transport services had the biggest contribution to the overall growth in services exports.</t>
  </si>
  <si>
    <t>Travel services had the biggest contribution to the overall increase in imports of services.</t>
  </si>
  <si>
    <t xml:space="preserve">In quarter I, 2023, the primary revenue balance was in surplus due to increased investment income inflows, income from reserve asset management and compensation of employees. </t>
  </si>
  <si>
    <t xml:space="preserve">In quarter I, 2023, the increase in the secondary income surplus was the result of the increase in inflows and the decrease in outflows. </t>
  </si>
  <si>
    <t>Table 7. Structure of personal remittances</t>
  </si>
  <si>
    <t xml:space="preserve">The increase in personal remittances inflows was due to those from the CIS, while outflows decreased mainly due to those to the EU. </t>
  </si>
  <si>
    <t>In quarter I, 2023, the increase in the capital account balance was due to increase in capital inflows, while capital outflows decreased.</t>
  </si>
  <si>
    <t>Table 8. Sources of the net borrowing coverage, net financial flows, % GDP</t>
  </si>
  <si>
    <t xml:space="preserve">The net decrease in financial assets was mainly due to currency and deposits, while reserve assets increased. The net increase in liabilities was driven by loans, direct investments and trade credits and advances. </t>
  </si>
  <si>
    <t>In the quarter I, 2023, the main general government lender was the European Bank for Reconstruction and Development.</t>
  </si>
  <si>
    <t>Table 10. Direct investment, inflow and outflow (US$ million)</t>
  </si>
  <si>
    <t xml:space="preserve">As of 03/31/2023, the international investment position net debit balance relative to GDP deepened compared to 12/31/2022, due to the decrease in the net debit position of other sectors by -1,9 p.p., to 51,4 percent of GDP, and of position of general government by -1,0 p.p., to -22,9 percent of GDP. </t>
  </si>
  <si>
    <t xml:space="preserve">Reserve assets had the biggest share in financial assets, while other investments and direct investments had significant shares in financial liabilities. </t>
  </si>
  <si>
    <t>The major share, of both financial assets and liabilities, is accounted for long-term.</t>
  </si>
  <si>
    <t xml:space="preserve">Non-financial corporations maintained the biggest share in private external debt. </t>
  </si>
  <si>
    <t>The increase in imports of goods was due to an increase in deliveries from the EU and other countries, with the most significant positive contribution of mineral products imports.</t>
  </si>
  <si>
    <t xml:space="preserve">The surplus of the external trade balance in services was determined by increase in the value of services exports higher than the growth of imports. </t>
  </si>
  <si>
    <t>Chart 22. Position of Direct investments* – equity, by geographic region, at the end of period (US$ million)</t>
  </si>
  <si>
    <t xml:space="preserve">Financial activities and insurance, wholesale and retail trade and manufacturing were the sectors corresponding to the highest shares in the direct investment (equity) liabilities position. </t>
  </si>
  <si>
    <t xml:space="preserve">In quarter I, 2023, the gross external debt-to-GDP ratio increased. </t>
  </si>
  <si>
    <t xml:space="preserve">In quarter I, 2023, the volume of international banking transactions decreased due to a decrease of transactions with the EU, while the transactions with other countries and the CIS increased. </t>
  </si>
  <si>
    <t>Electricity</t>
  </si>
  <si>
    <t xml:space="preserve"> Position as of
03/31/2023</t>
  </si>
  <si>
    <t xml:space="preserve"> Position as of 
12/31/2022</t>
  </si>
  <si>
    <t>Russia</t>
  </si>
  <si>
    <t>Criteria are based on the IMF recommendations specified in “Assessing Reserve Adequacy - Specific Proposals", April 2015: http://www.imf.org/external/np/pp/eng/2014/121914.pdf</t>
  </si>
  <si>
    <t xml:space="preserve">Other creditors, represented by banks and non-financial corporations had the major share in the total private debt. </t>
  </si>
  <si>
    <t>Chart 31. Creditor structure of private debt in quarter I 2023</t>
  </si>
  <si>
    <t>Chart 32. Aggregated international financial flows via the national banking system (US$ million)</t>
  </si>
  <si>
    <t>Chart 33. Currency structure of international financial flows via the domestic banking system (US$ billion)</t>
  </si>
  <si>
    <t>D33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</si>
</sst>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164" formatCode="0.0"/>
    <numFmt numFmtId="165" formatCode="#,##0.0"/>
    <numFmt numFmtId="166" formatCode="_-* #,##0.00\ _₽_-;\-* #,##0.00\ _₽_-;_-* &quot;-&quot;??\ _₽_-;_-@_-"/>
    <numFmt numFmtId="167" formatCode="_-* #,##0.00\ _L_-;\-* #,##0.00\ _L_-;_-* &quot;-&quot;??\ _L_-;_-@_-"/>
    <numFmt numFmtId="168" formatCode="0.0%"/>
    <numFmt numFmtId="169" formatCode="#,##0.00;#,##0.00"/>
    <numFmt numFmtId="170" formatCode="#,##0.00_);#,##0.00"/>
    <numFmt numFmtId="171" formatCode="#,##0.00;#,##0.0"/>
    <numFmt numFmtId="172" formatCode="_*\ #,##0.0_-;* #,##0.0_-;_-* &quot;-&quot;??_-;_-@_-"/>
  </numFmts>
  <fonts count="105">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rgb="FF984806"/>
      <name val="PermianSerifTypeface"/>
      <family val="3"/>
    </font>
    <font>
      <sz val="10"/>
      <name val="Arial"/>
      <family val="2"/>
      <charset val="204"/>
    </font>
    <font>
      <sz val="10"/>
      <name val="PermianSerifTypeface"/>
      <family val="3"/>
    </font>
    <font>
      <sz val="12"/>
      <color rgb="FF984806"/>
      <name val="PermianSerifTypeface"/>
      <family val="3"/>
    </font>
    <font>
      <b/>
      <sz val="11"/>
      <color rgb="FFFF0000"/>
      <name val="PermianSerifTypeface"/>
      <family val="3"/>
    </font>
    <font>
      <b/>
      <sz val="10"/>
      <name val="PermianSerifTypeface"/>
      <family val="3"/>
    </font>
    <font>
      <sz val="8"/>
      <color rgb="FF000000"/>
      <name val="PermianSerifTypeface"/>
      <family val="3"/>
    </font>
    <font>
      <i/>
      <sz val="8"/>
      <color theme="1"/>
      <name val="PermianSerifTypeface"/>
      <family val="3"/>
    </font>
    <font>
      <sz val="8"/>
      <name val="PermianSerifTypeface"/>
      <family val="3"/>
    </font>
    <font>
      <b/>
      <sz val="8"/>
      <name val="PermianSerifTypeface"/>
      <family val="3"/>
    </font>
    <font>
      <sz val="10"/>
      <name val="Arial Cyr"/>
      <charset val="204"/>
    </font>
    <font>
      <b/>
      <sz val="11"/>
      <color theme="1"/>
      <name val="PermianSerifTypeface"/>
      <family val="3"/>
    </font>
    <font>
      <sz val="11"/>
      <color theme="1"/>
      <name val="PermianSerifTypeface"/>
      <family val="3"/>
    </font>
    <font>
      <sz val="10"/>
      <color theme="1"/>
      <name val="PermianSerifTypeface"/>
      <family val="3"/>
    </font>
    <font>
      <sz val="10"/>
      <color theme="1"/>
      <name val="Times New Roman"/>
      <family val="1"/>
      <charset val="204"/>
    </font>
    <font>
      <sz val="8"/>
      <color rgb="FFFFFFFF"/>
      <name val="PermianSerifTypeface"/>
      <family val="3"/>
    </font>
    <font>
      <b/>
      <sz val="8"/>
      <color rgb="FFFFFFFF"/>
      <name val="PermianSerifTypeface"/>
      <family val="3"/>
    </font>
    <font>
      <sz val="8"/>
      <color theme="1"/>
      <name val="PermianSerifTypeface"/>
      <family val="3"/>
    </font>
    <font>
      <sz val="8"/>
      <color rgb="FFFF0000"/>
      <name val="PermianSerifTypeface"/>
      <family val="3"/>
    </font>
    <font>
      <sz val="11"/>
      <color theme="1"/>
      <name val="Calibri"/>
      <family val="2"/>
      <charset val="204"/>
      <scheme val="minor"/>
    </font>
    <font>
      <sz val="10"/>
      <name val="PermianSansTypeface"/>
      <family val="3"/>
    </font>
    <font>
      <b/>
      <sz val="11"/>
      <name val="PermianSerifTypeface"/>
      <family val="3"/>
    </font>
    <font>
      <sz val="11"/>
      <name val="Calibri"/>
      <family val="2"/>
      <scheme val="minor"/>
    </font>
    <font>
      <sz val="11"/>
      <color theme="0"/>
      <name val="Calibri"/>
      <family val="2"/>
      <charset val="204"/>
      <scheme val="minor"/>
    </font>
    <font>
      <b/>
      <sz val="8"/>
      <color rgb="FF000000"/>
      <name val="PermianSerifTypeface"/>
      <family val="3"/>
    </font>
    <font>
      <sz val="11"/>
      <color rgb="FF000000"/>
      <name val="PermianSerifTypeface"/>
      <family val="3"/>
    </font>
    <font>
      <b/>
      <sz val="8"/>
      <color theme="1"/>
      <name val="PermianSerifTypeface"/>
      <family val="3"/>
    </font>
    <font>
      <i/>
      <sz val="8"/>
      <color rgb="FF000000"/>
      <name val="PermianSerifTypeface"/>
      <family val="3"/>
    </font>
    <font>
      <sz val="8"/>
      <color theme="1"/>
      <name val="PermianSansTypeface"/>
      <family val="3"/>
    </font>
    <font>
      <b/>
      <sz val="11"/>
      <color theme="1"/>
      <name val="PermianSansTypeface"/>
      <family val="3"/>
    </font>
    <font>
      <sz val="10"/>
      <color indexed="8"/>
      <name val="Arial"/>
      <family val="2"/>
      <charset val="204"/>
    </font>
    <font>
      <i/>
      <sz val="8"/>
      <name val="PermianSerifTypeface"/>
      <family val="3"/>
    </font>
    <font>
      <b/>
      <sz val="11"/>
      <color rgb="FF000000"/>
      <name val="PermianSerifTypeface"/>
      <family val="3"/>
    </font>
    <font>
      <sz val="11"/>
      <color indexed="8"/>
      <name val="Calibri"/>
      <family val="2"/>
      <charset val="204"/>
    </font>
    <font>
      <b/>
      <sz val="8"/>
      <color indexed="8"/>
      <name val="PermianSerifTypeface"/>
      <family val="3"/>
    </font>
    <font>
      <sz val="8"/>
      <color indexed="8"/>
      <name val="PermianSerifTypeface"/>
      <family val="3"/>
    </font>
    <font>
      <i/>
      <sz val="9"/>
      <color theme="1"/>
      <name val="PermianSerifTypeface"/>
      <family val="3"/>
    </font>
    <font>
      <i/>
      <sz val="8"/>
      <color rgb="FFFFFFFF"/>
      <name val="PermianSerifTypeface"/>
      <family val="3"/>
    </font>
    <font>
      <sz val="10"/>
      <color rgb="FFFF0000"/>
      <name val="PermianSerifTypeface"/>
      <family val="3"/>
    </font>
    <font>
      <sz val="8"/>
      <name val="PermianSansTypeface"/>
      <family val="3"/>
    </font>
    <font>
      <b/>
      <sz val="10"/>
      <name val="PermianSansTypeface"/>
      <family val="3"/>
    </font>
    <font>
      <sz val="10"/>
      <color indexed="10"/>
      <name val="PermianSansTypeface"/>
      <family val="3"/>
    </font>
    <font>
      <sz val="8"/>
      <color indexed="8"/>
      <name val="Times New Roman"/>
      <family val="1"/>
      <charset val="204"/>
    </font>
    <font>
      <b/>
      <sz val="11"/>
      <color theme="1"/>
      <name val="PermianSlabSerifTypeface"/>
      <family val="3"/>
    </font>
    <font>
      <b/>
      <sz val="8"/>
      <color indexed="8"/>
      <name val="Times New Roman"/>
      <family val="1"/>
      <charset val="204"/>
    </font>
    <font>
      <b/>
      <sz val="8"/>
      <color theme="1"/>
      <name val="Calibri"/>
      <family val="2"/>
      <charset val="204"/>
      <scheme val="minor"/>
    </font>
    <font>
      <b/>
      <sz val="8"/>
      <name val="Times New Roman"/>
      <family val="1"/>
      <charset val="204"/>
    </font>
    <font>
      <b/>
      <sz val="8"/>
      <color rgb="FF00B0F0"/>
      <name val="Times New Roman"/>
      <family val="1"/>
      <charset val="204"/>
    </font>
    <font>
      <sz val="8"/>
      <color rgb="FF000000"/>
      <name val="PermianSansTypeface"/>
      <family val="3"/>
    </font>
    <font>
      <sz val="9"/>
      <color indexed="81"/>
      <name val="Tahoma"/>
      <family val="2"/>
      <charset val="204"/>
    </font>
    <font>
      <b/>
      <sz val="9"/>
      <color indexed="81"/>
      <name val="Tahoma"/>
      <family val="2"/>
      <charset val="204"/>
    </font>
    <font>
      <b/>
      <sz val="10"/>
      <color theme="1"/>
      <name val="PermianSerifTypeface"/>
      <family val="3"/>
    </font>
    <font>
      <b/>
      <sz val="10"/>
      <color indexed="8"/>
      <name val="PermianSerifTypeface"/>
      <family val="3"/>
    </font>
    <font>
      <sz val="11"/>
      <color rgb="FF984806"/>
      <name val="PermianSerifTypeface"/>
      <family val="3"/>
    </font>
    <font>
      <b/>
      <sz val="11"/>
      <color theme="1"/>
      <name val="Calibri"/>
      <family val="2"/>
      <charset val="238"/>
      <scheme val="minor"/>
    </font>
    <font>
      <sz val="11"/>
      <color rgb="FFFF0000"/>
      <name val="PermianSerifTypeface"/>
      <family val="3"/>
    </font>
    <font>
      <sz val="11"/>
      <name val="PermianSerifTypeface"/>
      <family val="3"/>
    </font>
    <font>
      <b/>
      <sz val="11"/>
      <color theme="1"/>
      <name val="Calibri"/>
      <family val="2"/>
      <charset val="204"/>
      <scheme val="minor"/>
    </font>
    <font>
      <b/>
      <sz val="11"/>
      <color theme="1"/>
      <name val="Calibri"/>
      <family val="2"/>
      <scheme val="minor"/>
    </font>
    <font>
      <i/>
      <sz val="8"/>
      <color theme="1"/>
      <name val="Calibri"/>
      <family val="2"/>
      <scheme val="minor"/>
    </font>
    <font>
      <u/>
      <sz val="11"/>
      <color theme="10"/>
      <name val="Calibri"/>
      <family val="2"/>
      <scheme val="minor"/>
    </font>
    <font>
      <sz val="11"/>
      <color rgb="FF7E4824"/>
      <name val="PermianSerifTypeface"/>
      <family val="3"/>
    </font>
    <font>
      <sz val="9"/>
      <name val="Times New Roman"/>
      <family val="1"/>
      <charset val="204"/>
    </font>
    <font>
      <sz val="11"/>
      <name val="Calibri"/>
      <family val="2"/>
      <charset val="204"/>
      <scheme val="minor"/>
    </font>
    <font>
      <sz val="9"/>
      <color rgb="FF0070C0"/>
      <name val="Times New Roman"/>
      <family val="1"/>
      <charset val="204"/>
    </font>
    <font>
      <b/>
      <sz val="11"/>
      <name val="PermianSerifTypeface"/>
      <family val="3"/>
      <charset val="238"/>
    </font>
    <font>
      <i/>
      <sz val="8"/>
      <name val="PermianSerifTypeface-Italic"/>
    </font>
    <font>
      <b/>
      <sz val="9"/>
      <name val="PermianSerifTypeface"/>
      <family val="3"/>
    </font>
    <font>
      <sz val="10"/>
      <name val="KudriashovRum"/>
    </font>
    <font>
      <sz val="11"/>
      <color rgb="FF0070C0"/>
      <name val="Calibri"/>
      <family val="2"/>
      <charset val="204"/>
      <scheme val="minor"/>
    </font>
    <font>
      <b/>
      <sz val="8"/>
      <color rgb="FFFF0000"/>
      <name val="PermianSerifTypeface"/>
      <family val="3"/>
    </font>
    <font>
      <sz val="8"/>
      <color rgb="FF984806"/>
      <name val="PermianSerifTypeface"/>
      <family val="3"/>
    </font>
    <font>
      <sz val="11"/>
      <color rgb="FFFF0000"/>
      <name val="Calibri"/>
      <family val="2"/>
      <scheme val="minor"/>
    </font>
    <font>
      <b/>
      <i/>
      <sz val="8"/>
      <name val="PermianSerifTypeface"/>
      <family val="3"/>
    </font>
    <font>
      <b/>
      <sz val="16"/>
      <color theme="5" tint="-0.499984740745262"/>
      <name val="PermianSerifTypeface"/>
      <family val="3"/>
    </font>
    <font>
      <b/>
      <sz val="11"/>
      <color rgb="FF7E4824"/>
      <name val="PermianSerifTypeface"/>
      <family val="3"/>
    </font>
    <font>
      <sz val="10"/>
      <color indexed="8"/>
      <name val="PermianSerifTypeface"/>
      <family val="3"/>
    </font>
    <font>
      <b/>
      <sz val="12"/>
      <color theme="5" tint="-0.499984740745262"/>
      <name val="PermianSerifTypeface"/>
      <family val="3"/>
    </font>
    <font>
      <b/>
      <sz val="12"/>
      <color rgb="FF7E4824"/>
      <name val="PermianSerifTypeface"/>
      <family val="3"/>
    </font>
    <font>
      <b/>
      <i/>
      <sz val="8"/>
      <color rgb="FF000000"/>
      <name val="PermianSerifTypeface"/>
      <family val="3"/>
    </font>
    <font>
      <b/>
      <sz val="8"/>
      <color rgb="FFFFFFFF"/>
      <name val="PermianSansTypeface"/>
      <family val="3"/>
    </font>
    <font>
      <b/>
      <sz val="8"/>
      <color indexed="8"/>
      <name val="PermianSerifTypeface"/>
      <family val="3"/>
      <charset val="238"/>
    </font>
    <font>
      <b/>
      <sz val="11"/>
      <color indexed="8"/>
      <name val="Calibri"/>
      <family val="2"/>
      <charset val="238"/>
    </font>
    <font>
      <i/>
      <sz val="8"/>
      <color theme="1"/>
      <name val="PermianSansTypeface"/>
      <family val="3"/>
      <charset val="238"/>
    </font>
    <font>
      <i/>
      <sz val="11"/>
      <color theme="1"/>
      <name val="Calibri"/>
      <family val="2"/>
      <charset val="238"/>
      <scheme val="minor"/>
    </font>
    <font>
      <b/>
      <sz val="8"/>
      <name val="PermianSerifTypeface"/>
      <family val="3"/>
      <charset val="238"/>
    </font>
    <font>
      <sz val="11"/>
      <color rgb="FF000000"/>
      <name val="PermianSerifTypeface"/>
      <family val="3"/>
      <charset val="238"/>
    </font>
    <font>
      <b/>
      <sz val="8"/>
      <color theme="1"/>
      <name val="PermianSerifTypeface"/>
      <family val="3"/>
      <charset val="238"/>
    </font>
    <font>
      <b/>
      <sz val="11"/>
      <color rgb="FFFF0000"/>
      <name val="Calibri"/>
      <family val="2"/>
      <charset val="238"/>
      <scheme val="minor"/>
    </font>
    <font>
      <b/>
      <sz val="12"/>
      <color rgb="FF984806"/>
      <name val="PermianSerifTypeface"/>
      <family val="3"/>
    </font>
    <font>
      <sz val="11"/>
      <name val="PermianSerifTypeface"/>
      <family val="3"/>
      <charset val="238"/>
    </font>
    <font>
      <sz val="11"/>
      <color rgb="FFFF0000"/>
      <name val="PermianSerifTypeface"/>
      <family val="3"/>
      <charset val="238"/>
    </font>
    <font>
      <b/>
      <sz val="8"/>
      <color theme="1"/>
      <name val="Calibri"/>
      <family val="2"/>
      <charset val="238"/>
      <scheme val="minor"/>
    </font>
    <font>
      <sz val="12"/>
      <color theme="1"/>
      <name val="PermianSerifTypeface"/>
      <family val="3"/>
    </font>
    <font>
      <sz val="12"/>
      <color theme="1"/>
      <name val="Calibri"/>
      <family val="2"/>
      <scheme val="minor"/>
    </font>
    <font>
      <i/>
      <sz val="8"/>
      <name val="PermianSerifTypeface"/>
      <family val="3"/>
      <charset val="238"/>
    </font>
    <font>
      <i/>
      <sz val="8"/>
      <color rgb="FF000000"/>
      <name val="PermianSerifTypeface"/>
      <family val="3"/>
      <charset val="238"/>
    </font>
    <font>
      <b/>
      <sz val="8"/>
      <color theme="0"/>
      <name val="PermianSerifTypeface"/>
      <family val="3"/>
    </font>
    <font>
      <i/>
      <sz val="11"/>
      <name val="Calibri"/>
      <family val="2"/>
      <charset val="238"/>
      <scheme val="minor"/>
    </font>
    <font>
      <i/>
      <sz val="9"/>
      <name val="Times New Roman"/>
      <family val="1"/>
      <charset val="238"/>
    </font>
  </fonts>
  <fills count="8">
    <fill>
      <patternFill patternType="none"/>
    </fill>
    <fill>
      <patternFill patternType="gray125"/>
    </fill>
    <fill>
      <patternFill patternType="solid">
        <fgColor theme="9"/>
      </patternFill>
    </fill>
    <fill>
      <patternFill patternType="solid">
        <fgColor rgb="FFB78659"/>
        <bgColor indexed="64"/>
      </patternFill>
    </fill>
    <fill>
      <patternFill patternType="solid">
        <fgColor rgb="FFF2F2F2"/>
        <bgColor indexed="64"/>
      </patternFill>
    </fill>
    <fill>
      <patternFill patternType="solid">
        <fgColor theme="0"/>
        <bgColor indexed="64"/>
      </patternFill>
    </fill>
    <fill>
      <patternFill patternType="solid">
        <fgColor rgb="FFFBE5D6"/>
        <bgColor indexed="64"/>
      </patternFill>
    </fill>
    <fill>
      <patternFill patternType="solid">
        <fgColor theme="0" tint="-4.9989318521683403E-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FFFFFF"/>
      </right>
      <top style="thick">
        <color rgb="FF725032"/>
      </top>
      <bottom/>
      <diagonal/>
    </border>
    <border>
      <left/>
      <right style="medium">
        <color rgb="FFFFFFFF"/>
      </right>
      <top/>
      <bottom style="thick">
        <color rgb="FFFFFFFF"/>
      </bottom>
      <diagonal/>
    </border>
    <border>
      <left/>
      <right/>
      <top style="thick">
        <color rgb="FF725032"/>
      </top>
      <bottom/>
      <diagonal/>
    </border>
    <border>
      <left/>
      <right/>
      <top/>
      <bottom style="thick">
        <color rgb="FFFFFFFF"/>
      </bottom>
      <diagonal/>
    </border>
    <border>
      <left/>
      <right/>
      <top/>
      <bottom style="thick">
        <color rgb="FF725032"/>
      </bottom>
      <diagonal/>
    </border>
    <border>
      <left style="medium">
        <color rgb="FFFFFFFF"/>
      </left>
      <right/>
      <top style="thick">
        <color rgb="FF725032"/>
      </top>
      <bottom/>
      <diagonal/>
    </border>
    <border>
      <left style="medium">
        <color rgb="FFFFFFFF"/>
      </left>
      <right style="medium">
        <color rgb="FFFFFFFF"/>
      </right>
      <top style="thick">
        <color rgb="FF725032"/>
      </top>
      <bottom/>
      <diagonal/>
    </border>
    <border>
      <left/>
      <right/>
      <top style="thick">
        <color rgb="FFFFFFFF"/>
      </top>
      <bottom/>
      <diagonal/>
    </border>
    <border>
      <left style="thin">
        <color indexed="64"/>
      </left>
      <right/>
      <top/>
      <bottom style="thin">
        <color indexed="64"/>
      </bottom>
      <diagonal/>
    </border>
    <border>
      <left/>
      <right style="medium">
        <color rgb="FFFFFFFF"/>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rgb="FFFFFFFF"/>
      </bottom>
      <diagonal/>
    </border>
    <border>
      <left/>
      <right/>
      <top style="thin">
        <color indexed="64"/>
      </top>
      <bottom/>
      <diagonal/>
    </border>
    <border>
      <left/>
      <right style="thin">
        <color theme="0"/>
      </right>
      <top style="thick">
        <color rgb="FF725032"/>
      </top>
      <bottom/>
      <diagonal/>
    </border>
    <border>
      <left style="thin">
        <color theme="0"/>
      </left>
      <right/>
      <top style="thick">
        <color rgb="FF725032"/>
      </top>
      <bottom/>
      <diagonal/>
    </border>
    <border>
      <left/>
      <right style="thin">
        <color theme="0"/>
      </right>
      <top/>
      <bottom/>
      <diagonal/>
    </border>
    <border>
      <left style="thin">
        <color theme="0"/>
      </left>
      <right/>
      <top/>
      <bottom/>
      <diagonal/>
    </border>
    <border>
      <left style="thin">
        <color theme="0"/>
      </left>
      <right/>
      <top/>
      <bottom style="thick">
        <color rgb="FFFFFFFF"/>
      </bottom>
      <diagonal/>
    </border>
    <border>
      <left/>
      <right/>
      <top style="thick">
        <color rgb="FFFFFFFF"/>
      </top>
      <bottom style="thick">
        <color rgb="FFFFFFFF"/>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theme="1"/>
      </left>
      <right/>
      <top style="thin">
        <color theme="1"/>
      </top>
      <bottom style="thin">
        <color theme="1"/>
      </bottom>
      <diagonal/>
    </border>
    <border>
      <left/>
      <right/>
      <top/>
      <bottom style="thin">
        <color theme="0"/>
      </bottom>
      <diagonal/>
    </border>
    <border>
      <left style="thin">
        <color theme="0"/>
      </left>
      <right style="medium">
        <color rgb="FFFFFFFF"/>
      </right>
      <top style="thick">
        <color rgb="FF725032"/>
      </top>
      <bottom/>
      <diagonal/>
    </border>
    <border>
      <left style="thin">
        <color theme="0"/>
      </left>
      <right/>
      <top/>
      <bottom style="thick">
        <color rgb="FF725032"/>
      </bottom>
      <diagonal/>
    </border>
    <border>
      <left style="thin">
        <color theme="0"/>
      </left>
      <right style="medium">
        <color rgb="FFFFFFFF"/>
      </right>
      <top style="thin">
        <color theme="0"/>
      </top>
      <bottom style="thick">
        <color rgb="FFFFFFFF"/>
      </bottom>
      <diagonal/>
    </border>
    <border>
      <left style="thin">
        <color theme="0"/>
      </left>
      <right/>
      <top style="thin">
        <color theme="0"/>
      </top>
      <bottom style="thick">
        <color rgb="FFFFFFFF"/>
      </bottom>
      <diagonal/>
    </border>
    <border>
      <left/>
      <right/>
      <top style="thin">
        <color theme="0"/>
      </top>
      <bottom style="thick">
        <color rgb="FFFFFFFF"/>
      </bottom>
      <diagonal/>
    </border>
    <border>
      <left style="thin">
        <color theme="0"/>
      </left>
      <right/>
      <top/>
      <bottom style="thin">
        <color theme="0"/>
      </bottom>
      <diagonal/>
    </border>
    <border>
      <left style="thin">
        <color theme="0"/>
      </left>
      <right style="thin">
        <color theme="0"/>
      </right>
      <top/>
      <bottom/>
      <diagonal/>
    </border>
    <border>
      <left style="thin">
        <color theme="0"/>
      </left>
      <right style="thin">
        <color theme="0"/>
      </right>
      <top/>
      <bottom style="thick">
        <color rgb="FFFFFFFF"/>
      </bottom>
      <diagonal/>
    </border>
    <border>
      <left style="thin">
        <color theme="0"/>
      </left>
      <right style="thin">
        <color theme="0"/>
      </right>
      <top/>
      <bottom style="thick">
        <color rgb="FF725032"/>
      </bottom>
      <diagonal/>
    </border>
    <border>
      <left style="medium">
        <color rgb="FFFFFFFF"/>
      </left>
      <right style="thin">
        <color theme="0"/>
      </right>
      <top style="thick">
        <color rgb="FF725032"/>
      </top>
      <bottom/>
      <diagonal/>
    </border>
    <border>
      <left style="thin">
        <color theme="0"/>
      </left>
      <right style="thin">
        <color theme="0"/>
      </right>
      <top style="thick">
        <color rgb="FF725032"/>
      </top>
      <bottom/>
      <diagonal/>
    </border>
    <border>
      <left/>
      <right/>
      <top style="thick">
        <color rgb="FF542804"/>
      </top>
      <bottom/>
      <diagonal/>
    </border>
    <border>
      <left/>
      <right/>
      <top/>
      <bottom style="thick">
        <color rgb="FF542804"/>
      </bottom>
      <diagonal/>
    </border>
    <border>
      <left/>
      <right style="medium">
        <color rgb="FFFFFFFF"/>
      </right>
      <top/>
      <bottom style="thick">
        <color rgb="FF725032"/>
      </bottom>
      <diagonal/>
    </border>
    <border>
      <left/>
      <right/>
      <top style="thick">
        <color rgb="FFFFFFFF"/>
      </top>
      <bottom style="thick">
        <color rgb="FF725032"/>
      </bottom>
      <diagonal/>
    </border>
    <border>
      <left style="medium">
        <color rgb="FFFFFFFF"/>
      </left>
      <right/>
      <top/>
      <bottom/>
      <diagonal/>
    </border>
    <border>
      <left/>
      <right style="medium">
        <color rgb="FFFFFFFF"/>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ck">
        <color rgb="FF725032"/>
      </top>
      <bottom style="thin">
        <color theme="0"/>
      </bottom>
      <diagonal/>
    </border>
    <border>
      <left style="thin">
        <color theme="0"/>
      </left>
      <right style="thin">
        <color theme="0"/>
      </right>
      <top/>
      <bottom style="thin">
        <color theme="0"/>
      </bottom>
      <diagonal/>
    </border>
    <border>
      <left style="thin">
        <color theme="0"/>
      </left>
      <right/>
      <top style="thick">
        <color rgb="FF542804"/>
      </top>
      <bottom/>
      <diagonal/>
    </border>
    <border>
      <left style="thin">
        <color theme="0"/>
      </left>
      <right style="thin">
        <color theme="0"/>
      </right>
      <top style="thick">
        <color rgb="FF542804"/>
      </top>
      <bottom/>
      <diagonal/>
    </border>
    <border>
      <left style="thin">
        <color theme="0"/>
      </left>
      <right style="thin">
        <color theme="0"/>
      </right>
      <top style="thin">
        <color theme="0"/>
      </top>
      <bottom style="thick">
        <color rgb="FFFFFFFF"/>
      </bottom>
      <diagonal/>
    </border>
    <border>
      <left/>
      <right style="thin">
        <color theme="0"/>
      </right>
      <top style="thin">
        <color theme="0"/>
      </top>
      <bottom style="thick">
        <color rgb="FFFFFFFF"/>
      </bottom>
      <diagonal/>
    </border>
    <border>
      <left style="thin">
        <color theme="0"/>
      </left>
      <right/>
      <top/>
      <bottom style="thick">
        <color rgb="FF542804"/>
      </bottom>
      <diagonal/>
    </border>
    <border>
      <left style="thin">
        <color theme="0"/>
      </left>
      <right style="thin">
        <color theme="0"/>
      </right>
      <top style="thin">
        <color theme="0"/>
      </top>
      <bottom style="thin">
        <color theme="0"/>
      </bottom>
      <diagonal/>
    </border>
    <border>
      <left/>
      <right/>
      <top style="thick">
        <color rgb="FF725032"/>
      </top>
      <bottom style="thin">
        <color theme="0"/>
      </bottom>
      <diagonal/>
    </border>
    <border>
      <left/>
      <right style="medium">
        <color rgb="FFFFFFFF"/>
      </right>
      <top style="thick">
        <color rgb="FF725032"/>
      </top>
      <bottom style="thin">
        <color theme="0"/>
      </bottom>
      <diagonal/>
    </border>
    <border>
      <left/>
      <right/>
      <top style="thick">
        <color theme="0"/>
      </top>
      <bottom style="thick">
        <color rgb="FF725032"/>
      </bottom>
      <diagonal/>
    </border>
    <border>
      <left style="thin">
        <color theme="0"/>
      </left>
      <right/>
      <top style="thick">
        <color theme="0"/>
      </top>
      <bottom style="thick">
        <color rgb="FF725032"/>
      </bottom>
      <diagonal/>
    </border>
    <border>
      <left style="thin">
        <color theme="0"/>
      </left>
      <right style="medium">
        <color rgb="FFFFFFFF"/>
      </right>
      <top style="thick">
        <color rgb="FF725032"/>
      </top>
      <bottom style="thick">
        <color rgb="FFFFFFFF"/>
      </bottom>
      <diagonal/>
    </border>
    <border>
      <left style="thin">
        <color theme="0"/>
      </left>
      <right style="medium">
        <color rgb="FFFFFFFF"/>
      </right>
      <top/>
      <bottom style="thick">
        <color rgb="FFFFFFFF"/>
      </bottom>
      <diagonal/>
    </border>
    <border>
      <left style="thin">
        <color theme="0"/>
      </left>
      <right/>
      <top style="thin">
        <color theme="0"/>
      </top>
      <bottom style="thick">
        <color theme="0"/>
      </bottom>
      <diagonal/>
    </border>
    <border>
      <left/>
      <right/>
      <top style="thin">
        <color theme="0"/>
      </top>
      <bottom style="thick">
        <color theme="0"/>
      </bottom>
      <diagonal/>
    </border>
    <border>
      <left style="thin">
        <color theme="0"/>
      </left>
      <right/>
      <top style="thick">
        <color rgb="FF725032"/>
      </top>
      <bottom style="thick">
        <color rgb="FFFFFFFF"/>
      </bottom>
      <diagonal/>
    </border>
    <border>
      <left style="thin">
        <color theme="1"/>
      </left>
      <right style="thin">
        <color theme="1"/>
      </right>
      <top style="thin">
        <color theme="1"/>
      </top>
      <bottom style="thin">
        <color theme="1"/>
      </bottom>
      <diagonal/>
    </border>
    <border>
      <left style="thin">
        <color theme="0"/>
      </left>
      <right style="thin">
        <color theme="0"/>
      </right>
      <top/>
      <bottom style="medium">
        <color rgb="FFFFFFFF"/>
      </bottom>
      <diagonal/>
    </border>
  </borders>
  <cellStyleXfs count="25">
    <xf numFmtId="0" fontId="0" fillId="0" borderId="0"/>
    <xf numFmtId="9" fontId="4" fillId="0" borderId="0" applyFont="0" applyFill="0" applyBorder="0" applyAlignment="0" applyProtection="0"/>
    <xf numFmtId="0" fontId="6" fillId="0" borderId="0"/>
    <xf numFmtId="0" fontId="15" fillId="0" borderId="0"/>
    <xf numFmtId="0" fontId="24" fillId="0" borderId="0"/>
    <xf numFmtId="0" fontId="28" fillId="2" borderId="0" applyNumberFormat="0" applyBorder="0" applyAlignment="0" applyProtection="0"/>
    <xf numFmtId="0" fontId="6" fillId="0" borderId="0"/>
    <xf numFmtId="0" fontId="24" fillId="0" borderId="0"/>
    <xf numFmtId="0" fontId="4" fillId="0" borderId="0"/>
    <xf numFmtId="0" fontId="35" fillId="0" borderId="0">
      <alignment vertical="top"/>
    </xf>
    <xf numFmtId="0" fontId="38" fillId="0" borderId="0"/>
    <xf numFmtId="166" fontId="4" fillId="0" borderId="0" applyFont="0" applyFill="0" applyBorder="0" applyAlignment="0" applyProtection="0"/>
    <xf numFmtId="0" fontId="24" fillId="0" borderId="0"/>
    <xf numFmtId="0" fontId="3" fillId="0" borderId="0"/>
    <xf numFmtId="0" fontId="6" fillId="0" borderId="0"/>
    <xf numFmtId="0" fontId="3" fillId="0" borderId="0"/>
    <xf numFmtId="0" fontId="6" fillId="0" borderId="0"/>
    <xf numFmtId="0" fontId="6" fillId="0" borderId="0"/>
    <xf numFmtId="166" fontId="6" fillId="0" borderId="0" applyFont="0" applyFill="0" applyBorder="0" applyAlignment="0" applyProtection="0"/>
    <xf numFmtId="0" fontId="24" fillId="0" borderId="0"/>
    <xf numFmtId="0" fontId="2" fillId="0" borderId="0"/>
    <xf numFmtId="0" fontId="2" fillId="0" borderId="0"/>
    <xf numFmtId="0" fontId="65" fillId="0" borderId="0" applyNumberFormat="0" applyFill="0" applyBorder="0" applyAlignment="0" applyProtection="0"/>
    <xf numFmtId="0" fontId="67" fillId="0" borderId="0"/>
    <xf numFmtId="0" fontId="73" fillId="0" borderId="0"/>
  </cellStyleXfs>
  <cellXfs count="870">
    <xf numFmtId="0" fontId="0" fillId="0" borderId="0" xfId="0"/>
    <xf numFmtId="0" fontId="7" fillId="0" borderId="0" xfId="2" applyFont="1"/>
    <xf numFmtId="0" fontId="10" fillId="0" borderId="0" xfId="2" applyFont="1"/>
    <xf numFmtId="164" fontId="11" fillId="0" borderId="0" xfId="2" applyNumberFormat="1" applyFont="1" applyAlignment="1">
      <alignment horizontal="center" vertical="center"/>
    </xf>
    <xf numFmtId="0" fontId="12" fillId="0" borderId="0" xfId="0" applyFont="1" applyAlignment="1">
      <alignment horizontal="left" vertical="center"/>
    </xf>
    <xf numFmtId="0" fontId="13" fillId="0" borderId="1" xfId="2" applyFont="1" applyBorder="1"/>
    <xf numFmtId="49" fontId="14" fillId="0" borderId="1" xfId="3" applyNumberFormat="1" applyFont="1" applyBorder="1" applyAlignment="1">
      <alignment horizontal="center" vertical="center"/>
    </xf>
    <xf numFmtId="0" fontId="14" fillId="0" borderId="1" xfId="2" applyFont="1" applyBorder="1" applyAlignment="1">
      <alignment horizontal="center"/>
    </xf>
    <xf numFmtId="164" fontId="13" fillId="0" borderId="1" xfId="2" applyNumberFormat="1" applyFont="1" applyBorder="1"/>
    <xf numFmtId="0" fontId="18" fillId="0" borderId="0" xfId="0" applyFont="1" applyAlignment="1">
      <alignment vertical="center"/>
    </xf>
    <xf numFmtId="0" fontId="17" fillId="0" borderId="0" xfId="0" applyFont="1"/>
    <xf numFmtId="0" fontId="21" fillId="3" borderId="0" xfId="0" applyFont="1" applyFill="1" applyAlignment="1">
      <alignment horizontal="center" vertical="center" wrapText="1"/>
    </xf>
    <xf numFmtId="0" fontId="21" fillId="3" borderId="8" xfId="0" applyFont="1" applyFill="1" applyBorder="1" applyAlignment="1">
      <alignment horizontal="center" vertical="center" wrapText="1"/>
    </xf>
    <xf numFmtId="0" fontId="11" fillId="4" borderId="8" xfId="0" applyFont="1" applyFill="1" applyBorder="1" applyAlignment="1">
      <alignment vertical="center" wrapText="1"/>
    </xf>
    <xf numFmtId="0" fontId="11" fillId="4" borderId="9" xfId="0" applyFont="1" applyFill="1" applyBorder="1" applyAlignment="1">
      <alignment vertical="center" wrapText="1"/>
    </xf>
    <xf numFmtId="0" fontId="12" fillId="0" borderId="0" xfId="0" applyFont="1" applyAlignment="1">
      <alignment vertical="center"/>
    </xf>
    <xf numFmtId="0" fontId="25" fillId="0" borderId="0" xfId="4" applyFont="1"/>
    <xf numFmtId="0" fontId="25" fillId="0" borderId="0" xfId="4" applyFont="1" applyProtection="1">
      <protection locked="0"/>
    </xf>
    <xf numFmtId="0" fontId="14" fillId="0" borderId="1" xfId="4" applyFont="1" applyBorder="1" applyAlignment="1">
      <alignment horizontal="center" vertical="center"/>
    </xf>
    <xf numFmtId="0" fontId="14" fillId="0" borderId="1" xfId="4" applyFont="1" applyBorder="1" applyAlignment="1">
      <alignment horizontal="center"/>
    </xf>
    <xf numFmtId="0" fontId="13" fillId="0" borderId="1" xfId="4" applyFont="1" applyBorder="1" applyAlignment="1">
      <alignment wrapText="1"/>
    </xf>
    <xf numFmtId="0" fontId="13" fillId="0" borderId="0" xfId="4" applyFont="1"/>
    <xf numFmtId="49" fontId="14" fillId="0" borderId="1" xfId="4" applyNumberFormat="1" applyFont="1" applyBorder="1" applyAlignment="1">
      <alignment horizontal="center" wrapText="1"/>
    </xf>
    <xf numFmtId="0" fontId="21" fillId="3" borderId="14" xfId="0" applyFont="1" applyFill="1" applyBorder="1" applyAlignment="1">
      <alignment horizontal="center" vertical="center" wrapText="1"/>
    </xf>
    <xf numFmtId="0" fontId="29" fillId="4" borderId="8" xfId="0" applyFont="1" applyFill="1" applyBorder="1" applyAlignment="1">
      <alignment vertical="center" wrapText="1"/>
    </xf>
    <xf numFmtId="0" fontId="19" fillId="0" borderId="0" xfId="0" applyFont="1" applyAlignment="1">
      <alignment vertical="center" wrapText="1"/>
    </xf>
    <xf numFmtId="0" fontId="32" fillId="0" borderId="0" xfId="0" applyFont="1" applyAlignment="1">
      <alignment vertical="center"/>
    </xf>
    <xf numFmtId="0" fontId="33" fillId="0" borderId="0" xfId="0" applyFont="1"/>
    <xf numFmtId="0" fontId="34" fillId="0" borderId="0" xfId="0" applyFont="1"/>
    <xf numFmtId="0" fontId="14" fillId="0" borderId="1" xfId="8" applyFont="1" applyBorder="1" applyAlignment="1">
      <alignment horizontal="center"/>
    </xf>
    <xf numFmtId="2" fontId="14" fillId="0" borderId="1" xfId="8" applyNumberFormat="1" applyFont="1" applyBorder="1" applyAlignment="1">
      <alignment horizontal="left" vertical="top" wrapText="1"/>
    </xf>
    <xf numFmtId="4" fontId="13" fillId="0" borderId="1" xfId="0" applyNumberFormat="1" applyFont="1" applyBorder="1" applyAlignment="1">
      <alignment horizontal="right" vertical="top"/>
    </xf>
    <xf numFmtId="0" fontId="36" fillId="0" borderId="0" xfId="0" applyFont="1"/>
    <xf numFmtId="0" fontId="37" fillId="0" borderId="0" xfId="0" applyFont="1" applyAlignment="1">
      <alignment vertical="center"/>
    </xf>
    <xf numFmtId="0" fontId="21" fillId="3" borderId="8" xfId="0" applyFont="1" applyFill="1" applyBorder="1" applyAlignment="1">
      <alignment horizontal="center" vertical="center"/>
    </xf>
    <xf numFmtId="0" fontId="29" fillId="4" borderId="8" xfId="0" applyFont="1" applyFill="1" applyBorder="1" applyAlignment="1">
      <alignment vertical="center"/>
    </xf>
    <xf numFmtId="0" fontId="11" fillId="4" borderId="8" xfId="0" applyFont="1" applyFill="1" applyBorder="1" applyAlignment="1">
      <alignment horizontal="left" vertical="center" indent="1"/>
    </xf>
    <xf numFmtId="0" fontId="32" fillId="4" borderId="8" xfId="0" applyFont="1" applyFill="1" applyBorder="1" applyAlignment="1">
      <alignment horizontal="left" vertical="center" indent="2"/>
    </xf>
    <xf numFmtId="0" fontId="29" fillId="4" borderId="9" xfId="0" applyFont="1" applyFill="1" applyBorder="1" applyAlignment="1">
      <alignment vertical="center"/>
    </xf>
    <xf numFmtId="2" fontId="38" fillId="0" borderId="0" xfId="10" applyNumberFormat="1"/>
    <xf numFmtId="0" fontId="38" fillId="0" borderId="0" xfId="10"/>
    <xf numFmtId="2" fontId="39" fillId="0" borderId="1" xfId="10" applyNumberFormat="1" applyFont="1" applyBorder="1" applyAlignment="1">
      <alignment horizontal="center" vertical="center"/>
    </xf>
    <xf numFmtId="0" fontId="12" fillId="0" borderId="0" xfId="0" applyFont="1"/>
    <xf numFmtId="0" fontId="17" fillId="0" borderId="0" xfId="0" applyFont="1" applyAlignment="1">
      <alignment vertical="center" wrapText="1"/>
    </xf>
    <xf numFmtId="164" fontId="17" fillId="0" borderId="0" xfId="0" applyNumberFormat="1" applyFont="1"/>
    <xf numFmtId="0" fontId="41" fillId="0" borderId="0" xfId="0" applyFont="1" applyAlignment="1">
      <alignment vertical="center"/>
    </xf>
    <xf numFmtId="0" fontId="16" fillId="0" borderId="0" xfId="0" applyFont="1" applyAlignment="1">
      <alignment vertical="center"/>
    </xf>
    <xf numFmtId="0" fontId="18" fillId="0" borderId="0" xfId="0" applyFont="1"/>
    <xf numFmtId="0" fontId="11" fillId="4" borderId="8" xfId="0" applyFont="1" applyFill="1" applyBorder="1" applyAlignment="1">
      <alignment horizontal="right" vertical="center"/>
    </xf>
    <xf numFmtId="0" fontId="11" fillId="4" borderId="8" xfId="0" applyFont="1" applyFill="1" applyBorder="1" applyAlignment="1">
      <alignment horizontal="right" vertical="center" wrapText="1"/>
    </xf>
    <xf numFmtId="0" fontId="29" fillId="4" borderId="9" xfId="0" applyFont="1" applyFill="1" applyBorder="1" applyAlignment="1">
      <alignment vertical="center" wrapText="1"/>
    </xf>
    <xf numFmtId="0" fontId="31" fillId="0" borderId="0" xfId="7" applyFont="1" applyAlignment="1">
      <alignment horizontal="right"/>
    </xf>
    <xf numFmtId="2" fontId="31" fillId="0" borderId="0" xfId="7" applyNumberFormat="1" applyFont="1" applyAlignment="1">
      <alignment horizontal="right"/>
    </xf>
    <xf numFmtId="164" fontId="31" fillId="0" borderId="0" xfId="7" applyNumberFormat="1" applyFont="1" applyAlignment="1">
      <alignment horizontal="right"/>
    </xf>
    <xf numFmtId="0" fontId="17" fillId="0" borderId="0" xfId="0" applyFont="1" applyAlignment="1">
      <alignment horizontal="left"/>
    </xf>
    <xf numFmtId="168" fontId="0" fillId="0" borderId="0" xfId="0" applyNumberFormat="1"/>
    <xf numFmtId="2" fontId="0" fillId="0" borderId="0" xfId="0" applyNumberFormat="1"/>
    <xf numFmtId="0" fontId="0" fillId="0" borderId="0" xfId="0" applyAlignment="1">
      <alignment vertical="top"/>
    </xf>
    <xf numFmtId="0" fontId="16" fillId="0" borderId="0" xfId="0" applyFont="1"/>
    <xf numFmtId="0" fontId="11" fillId="4" borderId="9" xfId="0" applyFont="1" applyFill="1" applyBorder="1" applyAlignment="1">
      <alignment horizontal="right" vertical="center" wrapText="1"/>
    </xf>
    <xf numFmtId="0" fontId="22" fillId="0" borderId="1" xfId="0" applyFont="1" applyBorder="1" applyAlignment="1">
      <alignment vertical="top" wrapText="1"/>
    </xf>
    <xf numFmtId="0" fontId="22" fillId="0" borderId="0" xfId="0" applyFont="1" applyAlignment="1">
      <alignment vertical="top"/>
    </xf>
    <xf numFmtId="0" fontId="13" fillId="0" borderId="0" xfId="13" applyFont="1"/>
    <xf numFmtId="0" fontId="14" fillId="0" borderId="1" xfId="13" applyFont="1" applyBorder="1" applyAlignment="1">
      <alignment horizontal="center"/>
    </xf>
    <xf numFmtId="4" fontId="13" fillId="0" borderId="0" xfId="13" applyNumberFormat="1" applyFont="1"/>
    <xf numFmtId="164" fontId="13" fillId="0" borderId="0" xfId="13" applyNumberFormat="1" applyFont="1"/>
    <xf numFmtId="2" fontId="13" fillId="0" borderId="0" xfId="13" applyNumberFormat="1" applyFont="1"/>
    <xf numFmtId="0" fontId="13" fillId="0" borderId="0" xfId="13" applyFont="1" applyAlignment="1">
      <alignment wrapText="1"/>
    </xf>
    <xf numFmtId="0" fontId="13" fillId="0" borderId="1" xfId="0" applyFont="1" applyBorder="1" applyAlignment="1">
      <alignment horizontal="left" vertical="top" wrapText="1"/>
    </xf>
    <xf numFmtId="0" fontId="22" fillId="0" borderId="0" xfId="13" applyFont="1"/>
    <xf numFmtId="4" fontId="22" fillId="0" borderId="0" xfId="13" applyNumberFormat="1" applyFont="1"/>
    <xf numFmtId="2" fontId="22" fillId="0" borderId="0" xfId="13" applyNumberFormat="1" applyFont="1"/>
    <xf numFmtId="164" fontId="22" fillId="0" borderId="0" xfId="13" applyNumberFormat="1" applyFont="1"/>
    <xf numFmtId="0" fontId="22" fillId="0" borderId="0" xfId="13" applyFont="1" applyAlignment="1">
      <alignment wrapText="1"/>
    </xf>
    <xf numFmtId="0" fontId="18" fillId="0" borderId="0" xfId="0" applyFont="1" applyAlignment="1">
      <alignment vertical="top"/>
    </xf>
    <xf numFmtId="0" fontId="43" fillId="0" borderId="0" xfId="0" applyFont="1" applyAlignment="1">
      <alignment vertical="top"/>
    </xf>
    <xf numFmtId="2" fontId="43" fillId="0" borderId="0" xfId="0" applyNumberFormat="1" applyFont="1" applyAlignment="1">
      <alignment vertical="top"/>
    </xf>
    <xf numFmtId="0" fontId="25" fillId="0" borderId="0" xfId="14" applyFont="1"/>
    <xf numFmtId="0" fontId="14" fillId="0" borderId="1" xfId="14" applyFont="1" applyBorder="1" applyAlignment="1">
      <alignment horizontal="center"/>
    </xf>
    <xf numFmtId="0" fontId="14" fillId="0" borderId="2" xfId="14" applyFont="1" applyBorder="1" applyAlignment="1">
      <alignment wrapText="1"/>
    </xf>
    <xf numFmtId="4" fontId="14" fillId="5" borderId="1" xfId="14" applyNumberFormat="1" applyFont="1" applyFill="1" applyBorder="1" applyAlignment="1">
      <alignment vertical="top"/>
    </xf>
    <xf numFmtId="4" fontId="44" fillId="0" borderId="0" xfId="14" applyNumberFormat="1" applyFont="1"/>
    <xf numFmtId="0" fontId="45" fillId="0" borderId="0" xfId="14" applyFont="1"/>
    <xf numFmtId="4" fontId="13" fillId="0" borderId="1" xfId="14" applyNumberFormat="1" applyFont="1" applyBorder="1" applyAlignment="1">
      <alignment vertical="top"/>
    </xf>
    <xf numFmtId="0" fontId="44" fillId="0" borderId="0" xfId="14" applyFont="1"/>
    <xf numFmtId="0" fontId="46" fillId="0" borderId="0" xfId="14" applyFont="1"/>
    <xf numFmtId="165" fontId="13" fillId="0" borderId="1" xfId="14" applyNumberFormat="1" applyFont="1" applyBorder="1" applyAlignment="1">
      <alignment vertical="top"/>
    </xf>
    <xf numFmtId="2" fontId="44" fillId="0" borderId="0" xfId="14" applyNumberFormat="1" applyFont="1"/>
    <xf numFmtId="1" fontId="13" fillId="0" borderId="0" xfId="14" applyNumberFormat="1" applyFont="1"/>
    <xf numFmtId="0" fontId="12" fillId="0" borderId="0" xfId="0" applyFont="1" applyAlignment="1">
      <alignment horizontal="justify" vertical="center"/>
    </xf>
    <xf numFmtId="0" fontId="13" fillId="0" borderId="1" xfId="0" applyFont="1" applyBorder="1" applyAlignment="1">
      <alignment wrapText="1"/>
    </xf>
    <xf numFmtId="0" fontId="29" fillId="4" borderId="8" xfId="0" applyFont="1" applyFill="1" applyBorder="1" applyAlignment="1">
      <alignment horizontal="right" vertical="center" wrapText="1"/>
    </xf>
    <xf numFmtId="0" fontId="11" fillId="4" borderId="9" xfId="0" applyFont="1" applyFill="1" applyBorder="1" applyAlignment="1">
      <alignment vertical="center"/>
    </xf>
    <xf numFmtId="0" fontId="14" fillId="0" borderId="1" xfId="19" applyFont="1" applyBorder="1" applyAlignment="1">
      <alignment horizontal="center"/>
    </xf>
    <xf numFmtId="0" fontId="47" fillId="0" borderId="0" xfId="19" applyFont="1"/>
    <xf numFmtId="0" fontId="49" fillId="0" borderId="0" xfId="19" applyFont="1"/>
    <xf numFmtId="0" fontId="51" fillId="0" borderId="0" xfId="19" applyFont="1" applyAlignment="1">
      <alignment horizontal="center"/>
    </xf>
    <xf numFmtId="4" fontId="52" fillId="0" borderId="0" xfId="19" applyNumberFormat="1" applyFont="1"/>
    <xf numFmtId="0" fontId="40" fillId="0" borderId="1" xfId="19" applyFont="1" applyBorder="1"/>
    <xf numFmtId="0" fontId="40" fillId="0" borderId="0" xfId="19" applyFont="1"/>
    <xf numFmtId="0" fontId="21" fillId="3" borderId="11" xfId="0" applyFont="1" applyFill="1" applyBorder="1" applyAlignment="1">
      <alignment horizontal="center" vertical="center" wrapText="1"/>
    </xf>
    <xf numFmtId="3" fontId="11" fillId="4" borderId="8" xfId="0" applyNumberFormat="1" applyFont="1" applyFill="1" applyBorder="1" applyAlignment="1">
      <alignment vertical="center" wrapText="1"/>
    </xf>
    <xf numFmtId="2" fontId="29" fillId="4" borderId="8" xfId="0" applyNumberFormat="1" applyFont="1" applyFill="1" applyBorder="1" applyAlignment="1">
      <alignment vertical="center" wrapText="1"/>
    </xf>
    <xf numFmtId="2" fontId="11" fillId="4" borderId="8" xfId="0" applyNumberFormat="1" applyFont="1" applyFill="1" applyBorder="1" applyAlignment="1">
      <alignment vertical="center" wrapText="1"/>
    </xf>
    <xf numFmtId="0" fontId="8" fillId="0" borderId="0" xfId="0" applyFont="1" applyAlignment="1">
      <alignment horizontal="left" vertical="center"/>
    </xf>
    <xf numFmtId="0" fontId="16" fillId="0" borderId="0" xfId="0" applyFont="1" applyAlignment="1">
      <alignment horizontal="left" vertical="top"/>
    </xf>
    <xf numFmtId="0" fontId="16" fillId="0" borderId="0" xfId="0" applyFont="1" applyAlignment="1">
      <alignment vertical="top"/>
    </xf>
    <xf numFmtId="0" fontId="40" fillId="0" borderId="1" xfId="10" applyFont="1" applyBorder="1" applyAlignment="1">
      <alignment horizontal="left" vertical="top"/>
    </xf>
    <xf numFmtId="164" fontId="0" fillId="0" borderId="0" xfId="0" applyNumberFormat="1"/>
    <xf numFmtId="0" fontId="17" fillId="0" borderId="0" xfId="0" applyFont="1" applyAlignment="1">
      <alignment vertical="center"/>
    </xf>
    <xf numFmtId="0" fontId="11" fillId="0" borderId="0" xfId="0" applyFont="1" applyAlignment="1">
      <alignment horizontal="left" vertical="center" readingOrder="1"/>
    </xf>
    <xf numFmtId="0" fontId="31" fillId="0" borderId="1" xfId="7" applyFont="1" applyBorder="1" applyAlignment="1">
      <alignment horizontal="left"/>
    </xf>
    <xf numFmtId="0" fontId="31" fillId="0" borderId="1" xfId="7" applyFont="1" applyBorder="1" applyAlignment="1">
      <alignment horizontal="center"/>
    </xf>
    <xf numFmtId="0" fontId="31" fillId="0" borderId="1" xfId="7" applyFont="1" applyBorder="1" applyAlignment="1">
      <alignment horizontal="center" vertical="center"/>
    </xf>
    <xf numFmtId="0" fontId="31" fillId="0" borderId="1" xfId="12" applyFont="1" applyBorder="1" applyAlignment="1">
      <alignment vertical="top" wrapText="1"/>
    </xf>
    <xf numFmtId="0" fontId="5" fillId="0" borderId="0" xfId="0" applyFont="1" applyAlignment="1">
      <alignment vertical="center"/>
    </xf>
    <xf numFmtId="0" fontId="9" fillId="0" borderId="0" xfId="0" applyFont="1" applyAlignment="1">
      <alignment horizontal="left" vertical="top" wrapText="1"/>
    </xf>
    <xf numFmtId="0" fontId="26" fillId="0" borderId="0" xfId="0" applyFont="1" applyAlignment="1">
      <alignment vertical="center"/>
    </xf>
    <xf numFmtId="0" fontId="27" fillId="0" borderId="0" xfId="0" applyFont="1"/>
    <xf numFmtId="0" fontId="26" fillId="0" borderId="0" xfId="0" applyFont="1" applyAlignment="1">
      <alignment horizontal="left" vertical="center" wrapText="1"/>
    </xf>
    <xf numFmtId="0" fontId="26" fillId="0" borderId="0" xfId="0" applyFont="1" applyAlignment="1">
      <alignment vertical="center" wrapText="1"/>
    </xf>
    <xf numFmtId="0" fontId="27" fillId="0" borderId="0" xfId="0" applyFont="1" applyAlignment="1">
      <alignment wrapText="1"/>
    </xf>
    <xf numFmtId="0" fontId="48" fillId="0" borderId="0" xfId="19" applyFont="1" applyAlignment="1">
      <alignment horizontal="left" vertical="center" wrapText="1"/>
    </xf>
    <xf numFmtId="0" fontId="0" fillId="0" borderId="0" xfId="0" applyAlignment="1">
      <alignment wrapText="1"/>
    </xf>
    <xf numFmtId="0" fontId="14" fillId="0" borderId="1" xfId="0" applyFont="1" applyBorder="1" applyAlignment="1">
      <alignment horizontal="center"/>
    </xf>
    <xf numFmtId="0" fontId="22" fillId="0" borderId="1" xfId="0" applyFont="1" applyBorder="1"/>
    <xf numFmtId="0" fontId="13" fillId="0" borderId="1" xfId="0" applyFont="1" applyBorder="1" applyAlignment="1">
      <alignment vertical="top" wrapText="1"/>
    </xf>
    <xf numFmtId="168" fontId="22" fillId="0" borderId="1" xfId="1" applyNumberFormat="1" applyFont="1" applyFill="1" applyBorder="1" applyAlignment="1">
      <alignment vertical="top"/>
    </xf>
    <xf numFmtId="0" fontId="31" fillId="0" borderId="1" xfId="13" applyFont="1" applyBorder="1" applyAlignment="1">
      <alignment horizontal="center"/>
    </xf>
    <xf numFmtId="0" fontId="22" fillId="4" borderId="8" xfId="0" applyFont="1" applyFill="1" applyBorder="1" applyAlignment="1">
      <alignment vertical="center" wrapText="1"/>
    </xf>
    <xf numFmtId="0" fontId="31" fillId="4" borderId="8" xfId="0" applyFont="1" applyFill="1" applyBorder="1" applyAlignment="1">
      <alignment vertical="center" wrapText="1"/>
    </xf>
    <xf numFmtId="0" fontId="31" fillId="4" borderId="9" xfId="0" applyFont="1" applyFill="1" applyBorder="1" applyAlignment="1">
      <alignment vertical="center" wrapText="1"/>
    </xf>
    <xf numFmtId="0" fontId="22" fillId="0" borderId="1" xfId="0" applyFont="1" applyBorder="1" applyAlignment="1">
      <alignment horizontal="center" vertical="center"/>
    </xf>
    <xf numFmtId="0" fontId="31" fillId="0" borderId="1" xfId="0" applyFont="1" applyBorder="1" applyAlignment="1">
      <alignment horizontal="center" vertical="center"/>
    </xf>
    <xf numFmtId="2" fontId="31" fillId="0" borderId="1" xfId="0" applyNumberFormat="1" applyFont="1" applyBorder="1" applyAlignment="1">
      <alignment horizontal="center" vertical="center"/>
    </xf>
    <xf numFmtId="0" fontId="22" fillId="0" borderId="1" xfId="0" applyFont="1" applyBorder="1" applyAlignment="1">
      <alignment horizontal="left" vertical="top" wrapText="1"/>
    </xf>
    <xf numFmtId="10" fontId="22" fillId="0" borderId="1" xfId="1" applyNumberFormat="1" applyFont="1" applyFill="1" applyBorder="1" applyAlignment="1">
      <alignment vertical="top" wrapText="1"/>
    </xf>
    <xf numFmtId="0" fontId="22" fillId="0" borderId="1" xfId="0" applyFont="1" applyBorder="1" applyAlignment="1">
      <alignment wrapText="1"/>
    </xf>
    <xf numFmtId="0" fontId="22" fillId="0" borderId="1" xfId="0" applyFont="1" applyBorder="1" applyAlignment="1">
      <alignment horizontal="left" vertical="center"/>
    </xf>
    <xf numFmtId="0" fontId="31" fillId="0" borderId="1" xfId="0" applyFont="1" applyBorder="1" applyAlignment="1">
      <alignment horizontal="left" vertical="center"/>
    </xf>
    <xf numFmtId="0" fontId="14" fillId="0" borderId="1" xfId="8" applyFont="1" applyBorder="1" applyAlignment="1">
      <alignment horizontal="center" wrapText="1"/>
    </xf>
    <xf numFmtId="0" fontId="14" fillId="0" borderId="1" xfId="8" applyFont="1" applyBorder="1" applyAlignment="1">
      <alignment horizontal="center" vertical="center" wrapText="1"/>
    </xf>
    <xf numFmtId="0" fontId="22" fillId="0" borderId="0" xfId="0" applyFont="1"/>
    <xf numFmtId="0" fontId="22" fillId="0" borderId="1" xfId="0" applyFont="1" applyBorder="1" applyAlignment="1">
      <alignment horizontal="left" vertical="top"/>
    </xf>
    <xf numFmtId="0" fontId="22" fillId="0" borderId="1" xfId="0" applyFont="1" applyBorder="1" applyAlignment="1">
      <alignment horizontal="right" vertical="top"/>
    </xf>
    <xf numFmtId="169" fontId="22" fillId="0" borderId="1" xfId="0" applyNumberFormat="1" applyFont="1" applyBorder="1" applyAlignment="1">
      <alignment horizontal="right"/>
    </xf>
    <xf numFmtId="0" fontId="5" fillId="0" borderId="0" xfId="0" applyFont="1" applyAlignment="1">
      <alignment horizontal="left" vertical="center"/>
    </xf>
    <xf numFmtId="0" fontId="11" fillId="4" borderId="0" xfId="0" applyFont="1" applyFill="1" applyAlignment="1">
      <alignment horizontal="right" vertical="center" wrapText="1"/>
    </xf>
    <xf numFmtId="0" fontId="31" fillId="0" borderId="1" xfId="0" applyFont="1" applyBorder="1" applyAlignment="1">
      <alignment horizontal="center"/>
    </xf>
    <xf numFmtId="0" fontId="31" fillId="0" borderId="1" xfId="0" applyFont="1" applyBorder="1"/>
    <xf numFmtId="0" fontId="14" fillId="0" borderId="1" xfId="0" applyFont="1" applyBorder="1" applyAlignment="1">
      <alignment horizontal="center" vertical="center"/>
    </xf>
    <xf numFmtId="2" fontId="14" fillId="0" borderId="1" xfId="0" applyNumberFormat="1" applyFont="1" applyBorder="1" applyAlignment="1">
      <alignment horizontal="center" vertical="center"/>
    </xf>
    <xf numFmtId="10" fontId="13" fillId="0" borderId="1" xfId="1" applyNumberFormat="1" applyFont="1" applyBorder="1" applyAlignment="1">
      <alignment vertical="top" wrapText="1"/>
    </xf>
    <xf numFmtId="0" fontId="40" fillId="0" borderId="1" xfId="19" applyFont="1" applyBorder="1" applyAlignment="1">
      <alignment wrapText="1"/>
    </xf>
    <xf numFmtId="0" fontId="9" fillId="0" borderId="0" xfId="2" applyFont="1"/>
    <xf numFmtId="0" fontId="57" fillId="0" borderId="0" xfId="19" applyFont="1"/>
    <xf numFmtId="0" fontId="56" fillId="0" borderId="0" xfId="0" applyFont="1" applyAlignment="1">
      <alignment horizontal="left" vertical="top" wrapText="1"/>
    </xf>
    <xf numFmtId="0" fontId="56" fillId="0" borderId="0" xfId="0" applyFont="1" applyAlignment="1">
      <alignment horizontal="left" vertical="top"/>
    </xf>
    <xf numFmtId="0" fontId="56" fillId="0" borderId="0" xfId="0" applyFont="1"/>
    <xf numFmtId="0" fontId="56" fillId="6" borderId="0" xfId="0" applyFont="1" applyFill="1"/>
    <xf numFmtId="0" fontId="56" fillId="6" borderId="0" xfId="14" applyFont="1" applyFill="1"/>
    <xf numFmtId="0" fontId="10" fillId="0" borderId="0" xfId="14" applyFont="1"/>
    <xf numFmtId="0" fontId="10" fillId="0" borderId="0" xfId="4" applyFont="1"/>
    <xf numFmtId="0" fontId="56" fillId="0" borderId="0" xfId="19" applyFont="1" applyAlignment="1">
      <alignment horizontal="left" vertical="top"/>
    </xf>
    <xf numFmtId="0" fontId="56" fillId="0" borderId="0" xfId="14" applyFont="1" applyAlignment="1">
      <alignment horizontal="left" vertical="top"/>
    </xf>
    <xf numFmtId="0" fontId="56" fillId="0" borderId="0" xfId="13" applyFont="1" applyAlignment="1">
      <alignment horizontal="left" vertical="top"/>
    </xf>
    <xf numFmtId="0" fontId="56" fillId="0" borderId="0" xfId="4" applyFont="1" applyAlignment="1">
      <alignment horizontal="left" vertical="top"/>
    </xf>
    <xf numFmtId="0" fontId="2" fillId="0" borderId="0" xfId="20"/>
    <xf numFmtId="0" fontId="2" fillId="0" borderId="1" xfId="20" applyBorder="1" applyAlignment="1">
      <alignment horizontal="center" vertical="center"/>
    </xf>
    <xf numFmtId="0" fontId="14" fillId="0" borderId="1" xfId="20" applyFont="1" applyBorder="1" applyAlignment="1">
      <alignment horizontal="center" vertical="center" wrapText="1"/>
    </xf>
    <xf numFmtId="0" fontId="2" fillId="0" borderId="0" xfId="20" applyAlignment="1">
      <alignment horizontal="center" vertical="center"/>
    </xf>
    <xf numFmtId="2" fontId="59" fillId="0" borderId="0" xfId="20" applyNumberFormat="1" applyFont="1"/>
    <xf numFmtId="0" fontId="59" fillId="0" borderId="0" xfId="20" applyFont="1"/>
    <xf numFmtId="0" fontId="13" fillId="0" borderId="1" xfId="14" applyFont="1" applyBorder="1" applyAlignment="1">
      <alignment wrapText="1"/>
    </xf>
    <xf numFmtId="2" fontId="2" fillId="0" borderId="0" xfId="20" applyNumberFormat="1"/>
    <xf numFmtId="0" fontId="56" fillId="0" borderId="0" xfId="0" applyFont="1" applyAlignment="1">
      <alignment vertical="center"/>
    </xf>
    <xf numFmtId="0" fontId="32" fillId="4" borderId="8" xfId="0" applyFont="1" applyFill="1" applyBorder="1" applyAlignment="1">
      <alignment vertical="center" wrapText="1"/>
    </xf>
    <xf numFmtId="0" fontId="32" fillId="4" borderId="9" xfId="0" applyFont="1" applyFill="1" applyBorder="1" applyAlignment="1">
      <alignment vertical="center" wrapText="1"/>
    </xf>
    <xf numFmtId="0" fontId="42" fillId="0" borderId="0" xfId="0" applyFont="1" applyAlignment="1">
      <alignment vertical="center"/>
    </xf>
    <xf numFmtId="0" fontId="61" fillId="0" borderId="0" xfId="0" applyFont="1" applyAlignment="1">
      <alignment horizontal="left" wrapText="1"/>
    </xf>
    <xf numFmtId="0" fontId="22" fillId="0" borderId="0" xfId="0" applyFont="1" applyAlignment="1">
      <alignment vertical="center" wrapText="1"/>
    </xf>
    <xf numFmtId="168" fontId="11" fillId="0" borderId="0" xfId="0" applyNumberFormat="1" applyFont="1"/>
    <xf numFmtId="168" fontId="23" fillId="0" borderId="0" xfId="0" applyNumberFormat="1" applyFont="1"/>
    <xf numFmtId="168" fontId="13" fillId="0" borderId="0" xfId="0" applyNumberFormat="1" applyFont="1"/>
    <xf numFmtId="168" fontId="22" fillId="0" borderId="0" xfId="0" applyNumberFormat="1" applyFont="1"/>
    <xf numFmtId="168" fontId="13" fillId="0" borderId="1" xfId="0" applyNumberFormat="1" applyFont="1" applyBorder="1"/>
    <xf numFmtId="2" fontId="22" fillId="0" borderId="0" xfId="0" applyNumberFormat="1" applyFont="1"/>
    <xf numFmtId="0" fontId="14" fillId="0" borderId="1" xfId="0" applyFont="1" applyBorder="1"/>
    <xf numFmtId="168" fontId="14" fillId="0" borderId="1" xfId="0" applyNumberFormat="1" applyFont="1" applyBorder="1"/>
    <xf numFmtId="0" fontId="31" fillId="0" borderId="0" xfId="0" applyFont="1"/>
    <xf numFmtId="0" fontId="21" fillId="3" borderId="23" xfId="0" applyFont="1" applyFill="1" applyBorder="1" applyAlignment="1">
      <alignment horizontal="center" vertical="center" wrapText="1"/>
    </xf>
    <xf numFmtId="0" fontId="32" fillId="4" borderId="8" xfId="0" applyFont="1" applyFill="1" applyBorder="1" applyAlignment="1">
      <alignment vertical="center"/>
    </xf>
    <xf numFmtId="0" fontId="12" fillId="4" borderId="8" xfId="0" applyFont="1" applyFill="1" applyBorder="1" applyAlignment="1">
      <alignment vertical="center"/>
    </xf>
    <xf numFmtId="0" fontId="19" fillId="4" borderId="8" xfId="0" applyFont="1" applyFill="1" applyBorder="1" applyAlignment="1">
      <alignment vertical="top"/>
    </xf>
    <xf numFmtId="0" fontId="12" fillId="4" borderId="8" xfId="0" applyFont="1" applyFill="1" applyBorder="1" applyAlignment="1">
      <alignment vertical="center" wrapText="1"/>
    </xf>
    <xf numFmtId="0" fontId="32" fillId="4" borderId="9" xfId="0" applyFont="1" applyFill="1" applyBorder="1" applyAlignment="1">
      <alignment vertical="center"/>
    </xf>
    <xf numFmtId="4" fontId="11" fillId="4" borderId="8" xfId="0" applyNumberFormat="1" applyFont="1" applyFill="1" applyBorder="1" applyAlignment="1">
      <alignment vertical="center" wrapText="1"/>
    </xf>
    <xf numFmtId="4" fontId="11" fillId="4" borderId="8" xfId="0" applyNumberFormat="1" applyFont="1" applyFill="1" applyBorder="1" applyAlignment="1">
      <alignment horizontal="right" vertical="center" wrapText="1"/>
    </xf>
    <xf numFmtId="4" fontId="29" fillId="4" borderId="8" xfId="0" applyNumberFormat="1" applyFont="1" applyFill="1" applyBorder="1" applyAlignment="1">
      <alignment vertical="center"/>
    </xf>
    <xf numFmtId="4" fontId="29" fillId="4" borderId="8" xfId="0" applyNumberFormat="1" applyFont="1" applyFill="1" applyBorder="1" applyAlignment="1">
      <alignment vertical="center" wrapText="1"/>
    </xf>
    <xf numFmtId="4" fontId="29" fillId="4" borderId="8" xfId="0" applyNumberFormat="1" applyFont="1" applyFill="1" applyBorder="1" applyAlignment="1">
      <alignment horizontal="right" vertical="center"/>
    </xf>
    <xf numFmtId="4" fontId="29" fillId="4" borderId="8" xfId="0" applyNumberFormat="1" applyFont="1" applyFill="1" applyBorder="1" applyAlignment="1">
      <alignment horizontal="right" vertical="center" wrapText="1"/>
    </xf>
    <xf numFmtId="4" fontId="11" fillId="4" borderId="8" xfId="0" applyNumberFormat="1" applyFont="1" applyFill="1" applyBorder="1" applyAlignment="1">
      <alignment vertical="center"/>
    </xf>
    <xf numFmtId="4" fontId="22" fillId="4" borderId="8" xfId="0" applyNumberFormat="1" applyFont="1" applyFill="1" applyBorder="1" applyAlignment="1">
      <alignment vertical="center"/>
    </xf>
    <xf numFmtId="4" fontId="22" fillId="4" borderId="8" xfId="0" applyNumberFormat="1" applyFont="1" applyFill="1" applyBorder="1" applyAlignment="1">
      <alignment vertical="center" wrapText="1"/>
    </xf>
    <xf numFmtId="4" fontId="11" fillId="4" borderId="9" xfId="0" applyNumberFormat="1" applyFont="1" applyFill="1" applyBorder="1" applyAlignment="1">
      <alignment vertical="center"/>
    </xf>
    <xf numFmtId="0" fontId="22" fillId="4" borderId="9" xfId="0" applyFont="1" applyFill="1" applyBorder="1" applyAlignment="1">
      <alignment vertical="center"/>
    </xf>
    <xf numFmtId="0" fontId="2" fillId="0" borderId="0" xfId="21"/>
    <xf numFmtId="0" fontId="2" fillId="0" borderId="0" xfId="21" applyAlignment="1">
      <alignment vertical="top"/>
    </xf>
    <xf numFmtId="0" fontId="61" fillId="0" borderId="0" xfId="0" applyFont="1" applyAlignment="1">
      <alignment horizontal="left" vertical="top" wrapText="1"/>
    </xf>
    <xf numFmtId="0" fontId="62" fillId="0" borderId="0" xfId="21" applyFont="1"/>
    <xf numFmtId="0" fontId="2" fillId="0" borderId="0" xfId="21" applyProtection="1">
      <protection locked="0"/>
    </xf>
    <xf numFmtId="0" fontId="13" fillId="5" borderId="1" xfId="16" applyFont="1" applyFill="1" applyBorder="1" applyAlignment="1">
      <alignment wrapText="1"/>
    </xf>
    <xf numFmtId="165" fontId="13" fillId="5" borderId="1" xfId="21" applyNumberFormat="1" applyFont="1" applyFill="1" applyBorder="1" applyAlignment="1">
      <alignment horizontal="right" vertical="top"/>
    </xf>
    <xf numFmtId="0" fontId="2" fillId="0" borderId="0" xfId="21" applyAlignment="1">
      <alignment horizontal="right" vertical="top"/>
    </xf>
    <xf numFmtId="0" fontId="7" fillId="0" borderId="0" xfId="14" applyFont="1"/>
    <xf numFmtId="0" fontId="7" fillId="0" borderId="0" xfId="14" applyFont="1" applyAlignment="1">
      <alignment wrapText="1"/>
    </xf>
    <xf numFmtId="0" fontId="13" fillId="0" borderId="0" xfId="14" applyFont="1" applyAlignment="1">
      <alignment wrapText="1"/>
    </xf>
    <xf numFmtId="0" fontId="13" fillId="0" borderId="0" xfId="14" applyFont="1"/>
    <xf numFmtId="0" fontId="14" fillId="0" borderId="1" xfId="14" applyFont="1" applyBorder="1" applyAlignment="1">
      <alignment horizontal="center" wrapText="1"/>
    </xf>
    <xf numFmtId="165" fontId="13" fillId="0" borderId="1" xfId="14" applyNumberFormat="1" applyFont="1" applyBorder="1" applyAlignment="1">
      <alignment vertical="top" wrapText="1"/>
    </xf>
    <xf numFmtId="0" fontId="66" fillId="0" borderId="0" xfId="22" applyFont="1" applyAlignment="1">
      <alignment vertical="center"/>
    </xf>
    <xf numFmtId="0" fontId="67" fillId="0" borderId="0" xfId="23"/>
    <xf numFmtId="4" fontId="24" fillId="0" borderId="0" xfId="12" applyNumberFormat="1" applyAlignment="1">
      <alignment horizontal="right"/>
    </xf>
    <xf numFmtId="4" fontId="68" fillId="0" borderId="0" xfId="12" applyNumberFormat="1" applyFont="1"/>
    <xf numFmtId="0" fontId="69" fillId="0" borderId="0" xfId="23" applyFont="1"/>
    <xf numFmtId="2" fontId="14" fillId="0" borderId="0" xfId="14" applyNumberFormat="1" applyFont="1"/>
    <xf numFmtId="0" fontId="13" fillId="0" borderId="0" xfId="14" applyFont="1" applyAlignment="1">
      <alignment horizontal="right"/>
    </xf>
    <xf numFmtId="0" fontId="13" fillId="0" borderId="0" xfId="14" applyFont="1" applyAlignment="1" applyProtection="1">
      <alignment horizontal="right"/>
      <protection locked="0"/>
    </xf>
    <xf numFmtId="0" fontId="36" fillId="0" borderId="0" xfId="14" applyFont="1" applyAlignment="1">
      <alignment vertical="center"/>
    </xf>
    <xf numFmtId="0" fontId="14" fillId="0" borderId="1" xfId="17" applyFont="1" applyBorder="1" applyAlignment="1">
      <alignment horizontal="center"/>
    </xf>
    <xf numFmtId="0" fontId="14" fillId="0" borderId="0" xfId="14" applyFont="1" applyAlignment="1">
      <alignment horizontal="center"/>
    </xf>
    <xf numFmtId="0" fontId="13" fillId="0" borderId="1" xfId="14" applyFont="1" applyBorder="1" applyAlignment="1">
      <alignment vertical="center"/>
    </xf>
    <xf numFmtId="164" fontId="13" fillId="0" borderId="0" xfId="14" applyNumberFormat="1" applyFont="1"/>
    <xf numFmtId="0" fontId="13" fillId="0" borderId="1" xfId="14" applyFont="1" applyBorder="1" applyAlignment="1">
      <alignment vertical="center" wrapText="1"/>
    </xf>
    <xf numFmtId="167" fontId="13" fillId="0" borderId="0" xfId="14" applyNumberFormat="1" applyFont="1" applyAlignment="1">
      <alignment horizontal="right"/>
    </xf>
    <xf numFmtId="2" fontId="13" fillId="0" borderId="0" xfId="14" applyNumberFormat="1" applyFont="1" applyAlignment="1">
      <alignment horizontal="right"/>
    </xf>
    <xf numFmtId="4" fontId="13" fillId="0" borderId="0" xfId="14" applyNumberFormat="1" applyFont="1" applyAlignment="1">
      <alignment horizontal="right"/>
    </xf>
    <xf numFmtId="4" fontId="22" fillId="0" borderId="0" xfId="4" applyNumberFormat="1" applyFont="1"/>
    <xf numFmtId="4" fontId="22" fillId="0" borderId="0" xfId="4" applyNumberFormat="1" applyFont="1" applyAlignment="1">
      <alignment wrapText="1"/>
    </xf>
    <xf numFmtId="4" fontId="22" fillId="0" borderId="0" xfId="4" applyNumberFormat="1" applyFont="1" applyProtection="1">
      <protection locked="0"/>
    </xf>
    <xf numFmtId="4" fontId="31" fillId="0" borderId="0" xfId="4" applyNumberFormat="1" applyFont="1" applyAlignment="1">
      <alignment horizontal="center"/>
    </xf>
    <xf numFmtId="4" fontId="13" fillId="0" borderId="1" xfId="14" applyNumberFormat="1" applyFont="1" applyBorder="1" applyAlignment="1">
      <alignment wrapText="1"/>
    </xf>
    <xf numFmtId="165" fontId="13" fillId="0" borderId="0" xfId="14" applyNumberFormat="1" applyFont="1"/>
    <xf numFmtId="165" fontId="13" fillId="0" borderId="16" xfId="14" applyNumberFormat="1" applyFont="1" applyBorder="1" applyAlignment="1">
      <alignment vertical="top"/>
    </xf>
    <xf numFmtId="165" fontId="11" fillId="0" borderId="0" xfId="14" applyNumberFormat="1" applyFont="1"/>
    <xf numFmtId="3" fontId="12" fillId="0" borderId="0" xfId="4" applyNumberFormat="1" applyFont="1" applyAlignment="1">
      <alignment horizontal="left"/>
    </xf>
    <xf numFmtId="4" fontId="23" fillId="0" borderId="0" xfId="14" applyNumberFormat="1" applyFont="1"/>
    <xf numFmtId="4" fontId="11" fillId="0" borderId="0" xfId="14" applyNumberFormat="1" applyFont="1"/>
    <xf numFmtId="0" fontId="26" fillId="0" borderId="0" xfId="2" applyFont="1" applyAlignment="1">
      <alignment vertical="center"/>
    </xf>
    <xf numFmtId="0" fontId="72" fillId="0" borderId="0" xfId="14" applyFont="1"/>
    <xf numFmtId="0" fontId="13" fillId="0" borderId="1" xfId="14" applyFont="1" applyBorder="1" applyAlignment="1">
      <alignment horizontal="left" vertical="center" wrapText="1"/>
    </xf>
    <xf numFmtId="164" fontId="13" fillId="0" borderId="1" xfId="14" applyNumberFormat="1" applyFont="1" applyBorder="1" applyAlignment="1">
      <alignment vertical="top"/>
    </xf>
    <xf numFmtId="171" fontId="13" fillId="0" borderId="1" xfId="14" applyNumberFormat="1" applyFont="1" applyBorder="1" applyAlignment="1">
      <alignment vertical="top"/>
    </xf>
    <xf numFmtId="4" fontId="36" fillId="0" borderId="0" xfId="24" applyNumberFormat="1" applyFont="1" applyAlignment="1">
      <alignment wrapText="1"/>
    </xf>
    <xf numFmtId="4" fontId="32" fillId="4" borderId="8" xfId="0" applyNumberFormat="1" applyFont="1" applyFill="1" applyBorder="1" applyAlignment="1">
      <alignment horizontal="right" vertical="center" wrapText="1"/>
    </xf>
    <xf numFmtId="0" fontId="11" fillId="4" borderId="8" xfId="0" applyFont="1" applyFill="1" applyBorder="1" applyAlignment="1">
      <alignment horizontal="left" vertical="center" indent="3"/>
    </xf>
    <xf numFmtId="0" fontId="29" fillId="4" borderId="8" xfId="0" applyFont="1" applyFill="1" applyBorder="1" applyAlignment="1">
      <alignment horizontal="left" vertical="center" indent="1"/>
    </xf>
    <xf numFmtId="4" fontId="29" fillId="4" borderId="9" xfId="0" applyNumberFormat="1" applyFont="1" applyFill="1" applyBorder="1" applyAlignment="1">
      <alignment horizontal="right" vertical="center" wrapText="1"/>
    </xf>
    <xf numFmtId="0" fontId="24" fillId="0" borderId="0" xfId="4"/>
    <xf numFmtId="0" fontId="61" fillId="0" borderId="0" xfId="0" applyFont="1" applyAlignment="1">
      <alignment vertical="top" wrapText="1"/>
    </xf>
    <xf numFmtId="0" fontId="27" fillId="0" borderId="0" xfId="0" applyFont="1" applyAlignment="1">
      <alignment vertical="top" wrapText="1"/>
    </xf>
    <xf numFmtId="0" fontId="18" fillId="0" borderId="0" xfId="4" applyFont="1" applyAlignment="1">
      <alignment vertical="center"/>
    </xf>
    <xf numFmtId="0" fontId="14" fillId="0" borderId="1" xfId="4" applyFont="1" applyBorder="1"/>
    <xf numFmtId="4" fontId="13" fillId="0" borderId="1" xfId="4" applyNumberFormat="1" applyFont="1" applyBorder="1" applyAlignment="1">
      <alignment horizontal="right" vertical="top"/>
    </xf>
    <xf numFmtId="4" fontId="13" fillId="0" borderId="1" xfId="4" applyNumberFormat="1" applyFont="1" applyBorder="1" applyAlignment="1">
      <alignment vertical="top"/>
    </xf>
    <xf numFmtId="164" fontId="24" fillId="0" borderId="0" xfId="4" applyNumberFormat="1"/>
    <xf numFmtId="2" fontId="24" fillId="0" borderId="0" xfId="4" applyNumberFormat="1"/>
    <xf numFmtId="4" fontId="24" fillId="0" borderId="0" xfId="4" applyNumberFormat="1"/>
    <xf numFmtId="164" fontId="13" fillId="0" borderId="1" xfId="4" applyNumberFormat="1" applyFont="1" applyBorder="1" applyAlignment="1">
      <alignment vertical="top"/>
    </xf>
    <xf numFmtId="164" fontId="74" fillId="0" borderId="0" xfId="4" applyNumberFormat="1" applyFont="1"/>
    <xf numFmtId="0" fontId="74" fillId="0" borderId="0" xfId="4" applyFont="1"/>
    <xf numFmtId="0" fontId="18" fillId="0" borderId="0" xfId="4" applyFont="1"/>
    <xf numFmtId="0" fontId="24" fillId="0" borderId="0" xfId="4" applyProtection="1">
      <protection locked="0"/>
    </xf>
    <xf numFmtId="0" fontId="23" fillId="3" borderId="8" xfId="0" applyFont="1" applyFill="1" applyBorder="1" applyAlignment="1">
      <alignment vertical="center" wrapText="1"/>
    </xf>
    <xf numFmtId="0" fontId="22" fillId="0" borderId="4" xfId="0" applyFont="1" applyBorder="1" applyAlignment="1">
      <alignment horizontal="center" vertical="center"/>
    </xf>
    <xf numFmtId="2" fontId="22" fillId="0" borderId="1" xfId="0" applyNumberFormat="1" applyFont="1" applyBorder="1" applyAlignment="1">
      <alignment horizontal="right" vertical="top"/>
    </xf>
    <xf numFmtId="0" fontId="0" fillId="0" borderId="0" xfId="0" applyAlignment="1">
      <alignment horizontal="right" vertical="top"/>
    </xf>
    <xf numFmtId="0" fontId="17" fillId="5" borderId="0" xfId="0" applyFont="1" applyFill="1" applyAlignment="1">
      <alignment horizontal="left" vertical="top" wrapText="1"/>
    </xf>
    <xf numFmtId="0" fontId="0" fillId="5" borderId="0" xfId="0" applyFill="1" applyAlignment="1">
      <alignment vertical="top"/>
    </xf>
    <xf numFmtId="0" fontId="0" fillId="5" borderId="0" xfId="0" applyFill="1"/>
    <xf numFmtId="0" fontId="0" fillId="5" borderId="0" xfId="0" applyFill="1" applyAlignment="1">
      <alignment horizontal="right" vertical="top"/>
    </xf>
    <xf numFmtId="0" fontId="0" fillId="5" borderId="1" xfId="0" applyFill="1" applyBorder="1" applyAlignment="1">
      <alignment horizontal="center" vertical="top"/>
    </xf>
    <xf numFmtId="0" fontId="22" fillId="5" borderId="1" xfId="19" applyFont="1" applyFill="1" applyBorder="1" applyAlignment="1">
      <alignment horizontal="center" vertical="top" wrapText="1"/>
    </xf>
    <xf numFmtId="0" fontId="0" fillId="5" borderId="0" xfId="0" applyFill="1" applyAlignment="1">
      <alignment horizontal="center"/>
    </xf>
    <xf numFmtId="0" fontId="22" fillId="5" borderId="2" xfId="19" applyFont="1" applyFill="1" applyBorder="1" applyAlignment="1">
      <alignment vertical="top" wrapText="1"/>
    </xf>
    <xf numFmtId="168" fontId="33" fillId="5" borderId="1" xfId="1" applyNumberFormat="1" applyFont="1" applyFill="1" applyBorder="1" applyAlignment="1">
      <alignment vertical="top"/>
    </xf>
    <xf numFmtId="0" fontId="22" fillId="5" borderId="29" xfId="19" applyFont="1" applyFill="1" applyBorder="1" applyAlignment="1">
      <alignment vertical="top" wrapText="1"/>
    </xf>
    <xf numFmtId="168" fontId="44" fillId="5" borderId="1" xfId="0" applyNumberFormat="1" applyFont="1" applyFill="1" applyBorder="1" applyAlignment="1">
      <alignment vertical="top"/>
    </xf>
    <xf numFmtId="0" fontId="22" fillId="4" borderId="9" xfId="0" applyFont="1" applyFill="1" applyBorder="1" applyAlignment="1">
      <alignment vertical="center" wrapText="1"/>
    </xf>
    <xf numFmtId="0" fontId="76" fillId="0" borderId="1" xfId="0" applyFont="1" applyBorder="1" applyAlignment="1">
      <alignment horizontal="right" vertical="top"/>
    </xf>
    <xf numFmtId="4" fontId="22" fillId="0" borderId="1" xfId="0" applyNumberFormat="1" applyFont="1" applyBorder="1" applyAlignment="1">
      <alignment horizontal="right" vertical="top"/>
    </xf>
    <xf numFmtId="0" fontId="61" fillId="5" borderId="0" xfId="0" applyFont="1" applyFill="1" applyAlignment="1">
      <alignment horizontal="left" vertical="top" wrapText="1"/>
    </xf>
    <xf numFmtId="0" fontId="27" fillId="5" borderId="0" xfId="0" applyFont="1" applyFill="1" applyAlignment="1">
      <alignment vertical="top" wrapText="1"/>
    </xf>
    <xf numFmtId="0" fontId="17" fillId="0" borderId="1" xfId="0" applyFont="1" applyBorder="1"/>
    <xf numFmtId="0" fontId="31" fillId="5" borderId="1" xfId="19" applyFont="1" applyFill="1" applyBorder="1" applyAlignment="1">
      <alignment horizontal="center" vertical="center" wrapText="1"/>
    </xf>
    <xf numFmtId="168" fontId="22" fillId="0" borderId="1" xfId="1" applyNumberFormat="1" applyFont="1" applyBorder="1" applyAlignment="1">
      <alignment vertical="top"/>
    </xf>
    <xf numFmtId="168" fontId="17" fillId="0" borderId="0" xfId="0" applyNumberFormat="1" applyFont="1"/>
    <xf numFmtId="2" fontId="17" fillId="0" borderId="0" xfId="0" applyNumberFormat="1" applyFont="1"/>
    <xf numFmtId="0" fontId="13" fillId="0" borderId="0" xfId="19" applyFont="1"/>
    <xf numFmtId="0" fontId="61" fillId="0" borderId="0" xfId="19" applyFont="1"/>
    <xf numFmtId="0" fontId="14" fillId="0" borderId="0" xfId="19" applyFont="1"/>
    <xf numFmtId="0" fontId="78" fillId="0" borderId="0" xfId="19" applyFont="1"/>
    <xf numFmtId="4" fontId="13" fillId="0" borderId="0" xfId="19" applyNumberFormat="1" applyFont="1"/>
    <xf numFmtId="164" fontId="14" fillId="0" borderId="1" xfId="19" applyNumberFormat="1" applyFont="1" applyBorder="1" applyAlignment="1">
      <alignment horizontal="center"/>
    </xf>
    <xf numFmtId="164" fontId="14" fillId="0" borderId="16" xfId="19" applyNumberFormat="1" applyFont="1" applyBorder="1" applyAlignment="1">
      <alignment horizontal="center"/>
    </xf>
    <xf numFmtId="4" fontId="14" fillId="0" borderId="1" xfId="19" applyNumberFormat="1" applyFont="1" applyBorder="1" applyAlignment="1">
      <alignment horizontal="right"/>
    </xf>
    <xf numFmtId="4" fontId="14" fillId="0" borderId="1" xfId="19" applyNumberFormat="1" applyFont="1" applyBorder="1"/>
    <xf numFmtId="4" fontId="13" fillId="0" borderId="1" xfId="19" applyNumberFormat="1" applyFont="1" applyBorder="1" applyAlignment="1">
      <alignment horizontal="right" vertical="center"/>
    </xf>
    <xf numFmtId="170" fontId="14" fillId="0" borderId="1" xfId="19" applyNumberFormat="1" applyFont="1" applyBorder="1" applyAlignment="1">
      <alignment horizontal="right"/>
    </xf>
    <xf numFmtId="170" fontId="14" fillId="0" borderId="1" xfId="19" applyNumberFormat="1" applyFont="1" applyBorder="1"/>
    <xf numFmtId="170" fontId="13" fillId="0" borderId="1" xfId="19" applyNumberFormat="1" applyFont="1" applyBorder="1" applyAlignment="1">
      <alignment horizontal="right" vertical="center"/>
    </xf>
    <xf numFmtId="0" fontId="79" fillId="0" borderId="0" xfId="0" applyFont="1"/>
    <xf numFmtId="0" fontId="80" fillId="0" borderId="0" xfId="0" applyFont="1"/>
    <xf numFmtId="0" fontId="83" fillId="0" borderId="0" xfId="0" applyFont="1"/>
    <xf numFmtId="0" fontId="82" fillId="0" borderId="0" xfId="0" applyFont="1"/>
    <xf numFmtId="0" fontId="62" fillId="0" borderId="0" xfId="0" applyFont="1" applyAlignment="1">
      <alignment horizontal="center"/>
    </xf>
    <xf numFmtId="0" fontId="29" fillId="4" borderId="9" xfId="0" applyFont="1" applyFill="1" applyBorder="1" applyAlignment="1">
      <alignment horizontal="right" vertical="center" wrapText="1"/>
    </xf>
    <xf numFmtId="0" fontId="31" fillId="0" borderId="1" xfId="13" applyFont="1" applyBorder="1" applyAlignment="1">
      <alignment horizontal="center" vertical="center"/>
    </xf>
    <xf numFmtId="0" fontId="60" fillId="0" borderId="0" xfId="0" applyFont="1" applyAlignment="1">
      <alignment wrapText="1"/>
    </xf>
    <xf numFmtId="0" fontId="9" fillId="0" borderId="0" xfId="14" applyFont="1" applyAlignment="1">
      <alignment wrapText="1"/>
    </xf>
    <xf numFmtId="0" fontId="61" fillId="0" borderId="0" xfId="22" applyFont="1" applyAlignment="1">
      <alignment vertical="top"/>
    </xf>
    <xf numFmtId="0" fontId="17" fillId="0" borderId="0" xfId="0" applyFont="1" applyAlignment="1">
      <alignment vertical="top"/>
    </xf>
    <xf numFmtId="4" fontId="22" fillId="0" borderId="1" xfId="19" applyNumberFormat="1" applyFont="1" applyBorder="1" applyAlignment="1">
      <alignment horizontal="right" vertical="top"/>
    </xf>
    <xf numFmtId="170" fontId="22" fillId="0" borderId="1" xfId="19" applyNumberFormat="1" applyFont="1" applyBorder="1" applyAlignment="1">
      <alignment horizontal="right" vertical="top"/>
    </xf>
    <xf numFmtId="164" fontId="29" fillId="4" borderId="9" xfId="0" applyNumberFormat="1" applyFont="1" applyFill="1" applyBorder="1" applyAlignment="1">
      <alignment vertical="center" wrapText="1"/>
    </xf>
    <xf numFmtId="164" fontId="29" fillId="4" borderId="9" xfId="0" applyNumberFormat="1" applyFont="1" applyFill="1" applyBorder="1" applyAlignment="1">
      <alignment vertical="center"/>
    </xf>
    <xf numFmtId="0" fontId="0" fillId="0" borderId="30" xfId="0" applyBorder="1"/>
    <xf numFmtId="0" fontId="77" fillId="0" borderId="0" xfId="0" applyFont="1"/>
    <xf numFmtId="0" fontId="16" fillId="0" borderId="0" xfId="2" applyFont="1" applyAlignment="1">
      <alignment horizontal="left" vertical="top"/>
    </xf>
    <xf numFmtId="0" fontId="61" fillId="0" borderId="0" xfId="2" applyFont="1"/>
    <xf numFmtId="0" fontId="26" fillId="0" borderId="0" xfId="2" applyFont="1"/>
    <xf numFmtId="0" fontId="60" fillId="0" borderId="0" xfId="0" applyFont="1"/>
    <xf numFmtId="0" fontId="13" fillId="0" borderId="1" xfId="4" applyFont="1" applyBorder="1" applyAlignment="1">
      <alignment horizontal="center"/>
    </xf>
    <xf numFmtId="4" fontId="13" fillId="0" borderId="1" xfId="19" applyNumberFormat="1" applyFont="1" applyBorder="1" applyAlignment="1">
      <alignment horizontal="right"/>
    </xf>
    <xf numFmtId="4" fontId="13" fillId="0" borderId="1" xfId="19" applyNumberFormat="1" applyFont="1" applyBorder="1"/>
    <xf numFmtId="170" fontId="13" fillId="0" borderId="1" xfId="19" applyNumberFormat="1" applyFont="1" applyBorder="1" applyAlignment="1">
      <alignment horizontal="right"/>
    </xf>
    <xf numFmtId="170" fontId="13" fillId="0" borderId="1" xfId="19" applyNumberFormat="1" applyFont="1" applyBorder="1"/>
    <xf numFmtId="0" fontId="22" fillId="0" borderId="15" xfId="0" applyFont="1" applyBorder="1" applyAlignment="1">
      <alignment horizontal="center" vertical="top"/>
    </xf>
    <xf numFmtId="0" fontId="0" fillId="0" borderId="1" xfId="0" applyBorder="1"/>
    <xf numFmtId="3" fontId="11" fillId="7" borderId="8" xfId="0" applyNumberFormat="1" applyFont="1" applyFill="1" applyBorder="1" applyAlignment="1">
      <alignment vertical="center" wrapText="1"/>
    </xf>
    <xf numFmtId="0" fontId="11" fillId="7" borderId="8" xfId="0" applyFont="1" applyFill="1" applyBorder="1" applyAlignment="1">
      <alignment vertical="center" wrapText="1"/>
    </xf>
    <xf numFmtId="0" fontId="22" fillId="7" borderId="8" xfId="0" applyFont="1" applyFill="1" applyBorder="1" applyAlignment="1">
      <alignment vertical="center" wrapText="1"/>
    </xf>
    <xf numFmtId="0" fontId="11" fillId="7" borderId="9" xfId="0" applyFont="1" applyFill="1" applyBorder="1" applyAlignment="1">
      <alignment vertical="center" wrapText="1"/>
    </xf>
    <xf numFmtId="164" fontId="25" fillId="0" borderId="0" xfId="4" applyNumberFormat="1" applyFont="1"/>
    <xf numFmtId="0" fontId="13" fillId="4" borderId="8" xfId="0" applyFont="1" applyFill="1" applyBorder="1" applyAlignment="1">
      <alignment horizontal="left" vertical="center" wrapText="1" indent="1"/>
    </xf>
    <xf numFmtId="0" fontId="36" fillId="4" borderId="0" xfId="0" applyFont="1" applyFill="1" applyAlignment="1">
      <alignment horizontal="left" vertical="center" wrapText="1" indent="1"/>
    </xf>
    <xf numFmtId="0" fontId="13" fillId="4" borderId="9" xfId="0" applyFont="1" applyFill="1" applyBorder="1" applyAlignment="1">
      <alignment horizontal="left" vertical="center" wrapText="1" indent="1"/>
    </xf>
    <xf numFmtId="168" fontId="22" fillId="0" borderId="1" xfId="1" applyNumberFormat="1" applyFont="1" applyFill="1" applyBorder="1" applyAlignment="1">
      <alignment horizontal="right" vertical="top"/>
    </xf>
    <xf numFmtId="164" fontId="13" fillId="0" borderId="1" xfId="0" applyNumberFormat="1" applyFont="1" applyBorder="1" applyAlignment="1">
      <alignment horizontal="right" vertical="top"/>
    </xf>
    <xf numFmtId="0" fontId="22" fillId="0" borderId="1" xfId="0" applyFont="1" applyBorder="1" applyAlignment="1">
      <alignment horizontal="center"/>
    </xf>
    <xf numFmtId="164" fontId="29" fillId="4" borderId="8" xfId="0" applyNumberFormat="1" applyFont="1" applyFill="1" applyBorder="1" applyAlignment="1">
      <alignment vertical="top"/>
    </xf>
    <xf numFmtId="164" fontId="29" fillId="4" borderId="8" xfId="0" applyNumberFormat="1" applyFont="1" applyFill="1" applyBorder="1" applyAlignment="1">
      <alignment vertical="top" wrapText="1"/>
    </xf>
    <xf numFmtId="164" fontId="11" fillId="4" borderId="8" xfId="0" applyNumberFormat="1" applyFont="1" applyFill="1" applyBorder="1" applyAlignment="1">
      <alignment vertical="top"/>
    </xf>
    <xf numFmtId="164" fontId="11" fillId="4" borderId="8" xfId="0" applyNumberFormat="1" applyFont="1" applyFill="1" applyBorder="1" applyAlignment="1">
      <alignment vertical="top" wrapText="1"/>
    </xf>
    <xf numFmtId="164" fontId="22" fillId="4" borderId="8" xfId="0" applyNumberFormat="1" applyFont="1" applyFill="1" applyBorder="1" applyAlignment="1">
      <alignment vertical="top"/>
    </xf>
    <xf numFmtId="164" fontId="22" fillId="4" borderId="8" xfId="0" applyNumberFormat="1" applyFont="1" applyFill="1" applyBorder="1" applyAlignment="1">
      <alignment vertical="top" wrapText="1"/>
    </xf>
    <xf numFmtId="164" fontId="29" fillId="4" borderId="9" xfId="0" applyNumberFormat="1" applyFont="1" applyFill="1" applyBorder="1" applyAlignment="1">
      <alignment vertical="top"/>
    </xf>
    <xf numFmtId="164" fontId="29" fillId="4" borderId="9" xfId="0" applyNumberFormat="1" applyFont="1" applyFill="1" applyBorder="1" applyAlignment="1">
      <alignment vertical="top" wrapText="1"/>
    </xf>
    <xf numFmtId="2" fontId="14" fillId="0" borderId="1" xfId="0" applyNumberFormat="1" applyFont="1" applyBorder="1" applyAlignment="1">
      <alignment vertical="top"/>
    </xf>
    <xf numFmtId="2" fontId="13" fillId="0" borderId="1" xfId="0" applyNumberFormat="1" applyFont="1" applyBorder="1" applyAlignment="1">
      <alignment vertical="top"/>
    </xf>
    <xf numFmtId="0" fontId="14" fillId="0" borderId="1" xfId="14" applyFont="1" applyBorder="1" applyAlignment="1">
      <alignment wrapText="1"/>
    </xf>
    <xf numFmtId="0" fontId="36" fillId="4" borderId="8" xfId="0" applyFont="1" applyFill="1" applyBorder="1" applyAlignment="1">
      <alignment horizontal="left" vertical="center" wrapText="1" indent="2"/>
    </xf>
    <xf numFmtId="0" fontId="36" fillId="4" borderId="9" xfId="0" applyFont="1" applyFill="1" applyBorder="1" applyAlignment="1">
      <alignment horizontal="left" vertical="center" wrapText="1" indent="2"/>
    </xf>
    <xf numFmtId="2" fontId="11" fillId="4" borderId="8" xfId="0" applyNumberFormat="1" applyFont="1" applyFill="1" applyBorder="1" applyAlignment="1">
      <alignment horizontal="right" vertical="center" wrapText="1"/>
    </xf>
    <xf numFmtId="0" fontId="56" fillId="0" borderId="0" xfId="0" applyFont="1" applyAlignment="1">
      <alignment vertical="top"/>
    </xf>
    <xf numFmtId="4" fontId="31" fillId="0" borderId="1" xfId="0" applyNumberFormat="1" applyFont="1" applyBorder="1" applyAlignment="1">
      <alignment horizontal="right" vertical="top"/>
    </xf>
    <xf numFmtId="2" fontId="13" fillId="0" borderId="1" xfId="0" applyNumberFormat="1" applyFont="1" applyBorder="1" applyAlignment="1">
      <alignment horizontal="right" vertical="top"/>
    </xf>
    <xf numFmtId="164" fontId="22" fillId="0" borderId="1" xfId="0" applyNumberFormat="1" applyFont="1" applyBorder="1" applyAlignment="1">
      <alignment horizontal="right" vertical="top"/>
    </xf>
    <xf numFmtId="2" fontId="31" fillId="4" borderId="8" xfId="0" applyNumberFormat="1" applyFont="1" applyFill="1" applyBorder="1" applyAlignment="1">
      <alignment vertical="center" wrapText="1"/>
    </xf>
    <xf numFmtId="2" fontId="22" fillId="4" borderId="8" xfId="0" applyNumberFormat="1" applyFont="1" applyFill="1" applyBorder="1" applyAlignment="1">
      <alignment vertical="center" wrapText="1"/>
    </xf>
    <xf numFmtId="0" fontId="13" fillId="4" borderId="0" xfId="0" applyFont="1" applyFill="1" applyAlignment="1">
      <alignment horizontal="left" vertical="center" indent="1"/>
    </xf>
    <xf numFmtId="0" fontId="13" fillId="4" borderId="8" xfId="0" applyFont="1" applyFill="1" applyBorder="1" applyAlignment="1">
      <alignment horizontal="left" vertical="center" indent="1"/>
    </xf>
    <xf numFmtId="0" fontId="14" fillId="4" borderId="8" xfId="0" applyFont="1" applyFill="1" applyBorder="1" applyAlignment="1">
      <alignment vertical="center"/>
    </xf>
    <xf numFmtId="0" fontId="13" fillId="4" borderId="9" xfId="0" applyFont="1" applyFill="1" applyBorder="1" applyAlignment="1">
      <alignment horizontal="left" vertical="center" indent="1"/>
    </xf>
    <xf numFmtId="172" fontId="13" fillId="0" borderId="1" xfId="14" applyNumberFormat="1" applyFont="1" applyBorder="1" applyAlignment="1">
      <alignment vertical="top" wrapText="1"/>
    </xf>
    <xf numFmtId="0" fontId="21" fillId="3" borderId="20" xfId="0" applyFont="1" applyFill="1" applyBorder="1" applyAlignment="1">
      <alignment horizontal="center" vertical="center" wrapText="1"/>
    </xf>
    <xf numFmtId="0" fontId="21" fillId="3" borderId="31" xfId="0" applyFont="1" applyFill="1" applyBorder="1" applyAlignment="1">
      <alignment horizontal="center" vertical="center" wrapText="1"/>
    </xf>
    <xf numFmtId="0" fontId="11" fillId="4" borderId="8" xfId="0" applyFont="1" applyFill="1" applyBorder="1" applyAlignment="1">
      <alignment vertical="top" wrapText="1"/>
    </xf>
    <xf numFmtId="0" fontId="11" fillId="4" borderId="23" xfId="0" applyFont="1" applyFill="1" applyBorder="1" applyAlignment="1">
      <alignment vertical="top" wrapText="1"/>
    </xf>
    <xf numFmtId="0" fontId="21" fillId="3" borderId="8" xfId="0" applyFont="1" applyFill="1" applyBorder="1" applyAlignment="1">
      <alignment horizontal="center" vertical="top" wrapText="1"/>
    </xf>
    <xf numFmtId="0" fontId="11" fillId="4" borderId="32" xfId="0" applyFont="1" applyFill="1" applyBorder="1" applyAlignment="1">
      <alignment vertical="center" wrapText="1"/>
    </xf>
    <xf numFmtId="0" fontId="21" fillId="3" borderId="34" xfId="0" applyFont="1" applyFill="1" applyBorder="1" applyAlignment="1">
      <alignment horizontal="center" vertical="center" wrapText="1"/>
    </xf>
    <xf numFmtId="0" fontId="21" fillId="3" borderId="35" xfId="0" applyFont="1" applyFill="1" applyBorder="1" applyAlignment="1">
      <alignment horizontal="center" vertical="center" wrapText="1"/>
    </xf>
    <xf numFmtId="0" fontId="21" fillId="3" borderId="36" xfId="0" applyFont="1" applyFill="1" applyBorder="1" applyAlignment="1">
      <alignment horizontal="center" vertical="center" wrapText="1"/>
    </xf>
    <xf numFmtId="0" fontId="21" fillId="3" borderId="33" xfId="0" applyFont="1" applyFill="1" applyBorder="1" applyAlignment="1">
      <alignment horizontal="center" vertical="center" wrapText="1"/>
    </xf>
    <xf numFmtId="0" fontId="13" fillId="4" borderId="8" xfId="0" applyFont="1" applyFill="1" applyBorder="1" applyAlignment="1">
      <alignment horizontal="left" vertical="center" indent="2"/>
    </xf>
    <xf numFmtId="0" fontId="36" fillId="4" borderId="8" xfId="0" applyFont="1" applyFill="1" applyBorder="1" applyAlignment="1">
      <alignment horizontal="left" vertical="center" indent="1"/>
    </xf>
    <xf numFmtId="0" fontId="14" fillId="4" borderId="9" xfId="0" applyFont="1" applyFill="1" applyBorder="1" applyAlignment="1">
      <alignment vertical="center"/>
    </xf>
    <xf numFmtId="0" fontId="21" fillId="3" borderId="41" xfId="0" applyFont="1" applyFill="1" applyBorder="1" applyAlignment="1">
      <alignment horizontal="center" vertical="center" wrapText="1"/>
    </xf>
    <xf numFmtId="4" fontId="14" fillId="0" borderId="1" xfId="8" applyNumberFormat="1" applyFont="1" applyBorder="1" applyAlignment="1">
      <alignment horizontal="right" vertical="top"/>
    </xf>
    <xf numFmtId="0" fontId="29" fillId="4" borderId="8" xfId="0" applyFont="1" applyFill="1" applyBorder="1" applyAlignment="1">
      <alignment horizontal="right" vertical="center"/>
    </xf>
    <xf numFmtId="0" fontId="11" fillId="4" borderId="6" xfId="0" applyFont="1" applyFill="1" applyBorder="1" applyAlignment="1">
      <alignment horizontal="right" vertical="center" wrapText="1"/>
    </xf>
    <xf numFmtId="0" fontId="29" fillId="4" borderId="43" xfId="0" applyFont="1" applyFill="1" applyBorder="1" applyAlignment="1">
      <alignment vertical="center" wrapText="1"/>
    </xf>
    <xf numFmtId="2" fontId="31" fillId="0" borderId="1" xfId="0" applyNumberFormat="1" applyFont="1" applyBorder="1" applyAlignment="1">
      <alignment horizontal="right" vertical="center" wrapText="1"/>
    </xf>
    <xf numFmtId="168" fontId="18" fillId="0" borderId="0" xfId="0" applyNumberFormat="1" applyFont="1"/>
    <xf numFmtId="0" fontId="29" fillId="4" borderId="44" xfId="0" applyFont="1" applyFill="1" applyBorder="1" applyAlignment="1">
      <alignment horizontal="right" vertical="center" wrapText="1"/>
    </xf>
    <xf numFmtId="0" fontId="11" fillId="4" borderId="0" xfId="0" applyFont="1" applyFill="1" applyAlignment="1">
      <alignment horizontal="right" vertical="center"/>
    </xf>
    <xf numFmtId="0" fontId="17" fillId="0" borderId="1" xfId="0" applyFont="1" applyBorder="1" applyAlignment="1">
      <alignment wrapText="1"/>
    </xf>
    <xf numFmtId="0" fontId="13" fillId="0" borderId="1" xfId="0" applyFont="1" applyBorder="1"/>
    <xf numFmtId="0" fontId="11" fillId="0" borderId="0" xfId="0" applyFont="1" applyAlignment="1">
      <alignment horizontal="right" vertical="center"/>
    </xf>
    <xf numFmtId="0" fontId="11" fillId="0" borderId="0" xfId="0" applyFont="1" applyAlignment="1">
      <alignment horizontal="right" vertical="center" wrapText="1"/>
    </xf>
    <xf numFmtId="0" fontId="11" fillId="4" borderId="9" xfId="0" applyFont="1" applyFill="1" applyBorder="1" applyAlignment="1">
      <alignment horizontal="right" vertical="center"/>
    </xf>
    <xf numFmtId="0" fontId="14" fillId="4" borderId="8" xfId="0" applyFont="1" applyFill="1" applyBorder="1" applyAlignment="1">
      <alignment vertical="center" wrapText="1"/>
    </xf>
    <xf numFmtId="0" fontId="29" fillId="4" borderId="8" xfId="0" applyFont="1" applyFill="1" applyBorder="1" applyAlignment="1">
      <alignment vertical="top" wrapText="1"/>
    </xf>
    <xf numFmtId="0" fontId="11" fillId="4" borderId="0" xfId="0" applyFont="1" applyFill="1" applyAlignment="1">
      <alignment horizontal="right" vertical="top" wrapText="1"/>
    </xf>
    <xf numFmtId="0" fontId="11" fillId="4" borderId="9" xfId="0" applyFont="1" applyFill="1" applyBorder="1" applyAlignment="1">
      <alignment horizontal="right" vertical="top" wrapText="1"/>
    </xf>
    <xf numFmtId="0" fontId="21" fillId="3" borderId="46" xfId="0" applyFont="1" applyFill="1" applyBorder="1" applyAlignment="1">
      <alignment horizontal="center" vertical="center" wrapText="1"/>
    </xf>
    <xf numFmtId="164" fontId="29" fillId="4" borderId="8" xfId="0" applyNumberFormat="1" applyFont="1" applyFill="1" applyBorder="1" applyAlignment="1">
      <alignment horizontal="right" vertical="center" wrapText="1"/>
    </xf>
    <xf numFmtId="164" fontId="29" fillId="4" borderId="8" xfId="0" applyNumberFormat="1" applyFont="1" applyFill="1" applyBorder="1" applyAlignment="1">
      <alignment horizontal="right" vertical="center"/>
    </xf>
    <xf numFmtId="164" fontId="11" fillId="4" borderId="8" xfId="0" applyNumberFormat="1" applyFont="1" applyFill="1" applyBorder="1" applyAlignment="1">
      <alignment horizontal="right" vertical="center" wrapText="1"/>
    </xf>
    <xf numFmtId="164" fontId="11" fillId="4" borderId="8" xfId="0" applyNumberFormat="1" applyFont="1" applyFill="1" applyBorder="1" applyAlignment="1">
      <alignment horizontal="right" vertical="center"/>
    </xf>
    <xf numFmtId="2" fontId="29" fillId="4" borderId="8" xfId="0" applyNumberFormat="1" applyFont="1" applyFill="1" applyBorder="1" applyAlignment="1">
      <alignment horizontal="right" vertical="top" wrapText="1"/>
    </xf>
    <xf numFmtId="2" fontId="11" fillId="4" borderId="8" xfId="0" applyNumberFormat="1" applyFont="1" applyFill="1" applyBorder="1" applyAlignment="1">
      <alignment horizontal="right" vertical="top" wrapText="1"/>
    </xf>
    <xf numFmtId="2" fontId="32" fillId="4" borderId="0" xfId="0" applyNumberFormat="1" applyFont="1" applyFill="1" applyAlignment="1">
      <alignment horizontal="right" vertical="top" wrapText="1"/>
    </xf>
    <xf numFmtId="2" fontId="32" fillId="4" borderId="0" xfId="0" applyNumberFormat="1" applyFont="1" applyFill="1" applyAlignment="1">
      <alignment horizontal="right" vertical="top"/>
    </xf>
    <xf numFmtId="0" fontId="16" fillId="0" borderId="0" xfId="0" applyFont="1" applyAlignment="1">
      <alignment horizontal="left" vertical="center"/>
    </xf>
    <xf numFmtId="0" fontId="21" fillId="3" borderId="22" xfId="0" applyFont="1" applyFill="1" applyBorder="1" applyAlignment="1">
      <alignment horizontal="center" vertical="center" wrapText="1"/>
    </xf>
    <xf numFmtId="0" fontId="11" fillId="4" borderId="38" xfId="0" applyFont="1" applyFill="1" applyBorder="1" applyAlignment="1">
      <alignment horizontal="center" vertical="center" wrapText="1"/>
    </xf>
    <xf numFmtId="0" fontId="11" fillId="4" borderId="39" xfId="0" applyFont="1" applyFill="1" applyBorder="1" applyAlignment="1">
      <alignment horizontal="center" vertical="center" wrapText="1"/>
    </xf>
    <xf numFmtId="0" fontId="75" fillId="3" borderId="40" xfId="0" applyFont="1" applyFill="1" applyBorder="1" applyAlignment="1">
      <alignment vertical="center"/>
    </xf>
    <xf numFmtId="2" fontId="29" fillId="7" borderId="8" xfId="0" applyNumberFormat="1" applyFont="1" applyFill="1" applyBorder="1" applyAlignment="1">
      <alignment horizontal="right" vertical="top" wrapText="1"/>
    </xf>
    <xf numFmtId="2" fontId="11" fillId="7" borderId="8" xfId="0" applyNumberFormat="1" applyFont="1" applyFill="1" applyBorder="1" applyAlignment="1">
      <alignment horizontal="right" vertical="top" wrapText="1"/>
    </xf>
    <xf numFmtId="2" fontId="32" fillId="7" borderId="0" xfId="0" applyNumberFormat="1" applyFont="1" applyFill="1" applyAlignment="1">
      <alignment horizontal="right" vertical="top" wrapText="1"/>
    </xf>
    <xf numFmtId="164" fontId="32" fillId="4" borderId="8" xfId="0" applyNumberFormat="1" applyFont="1" applyFill="1" applyBorder="1" applyAlignment="1">
      <alignment horizontal="right" vertical="center" wrapText="1"/>
    </xf>
    <xf numFmtId="164" fontId="32" fillId="4" borderId="8" xfId="0" applyNumberFormat="1" applyFont="1" applyFill="1" applyBorder="1" applyAlignment="1">
      <alignment horizontal="right" vertical="center"/>
    </xf>
    <xf numFmtId="2" fontId="29" fillId="4" borderId="8" xfId="0" applyNumberFormat="1" applyFont="1" applyFill="1" applyBorder="1" applyAlignment="1">
      <alignment vertical="center"/>
    </xf>
    <xf numFmtId="2" fontId="11" fillId="4" borderId="8" xfId="0" applyNumberFormat="1" applyFont="1" applyFill="1" applyBorder="1" applyAlignment="1">
      <alignment vertical="center"/>
    </xf>
    <xf numFmtId="2" fontId="11" fillId="4" borderId="8" xfId="0" applyNumberFormat="1" applyFont="1" applyFill="1" applyBorder="1" applyAlignment="1">
      <alignment horizontal="right" vertical="center"/>
    </xf>
    <xf numFmtId="2" fontId="29" fillId="4" borderId="43" xfId="0" applyNumberFormat="1" applyFont="1" applyFill="1" applyBorder="1" applyAlignment="1">
      <alignment horizontal="right" vertical="center"/>
    </xf>
    <xf numFmtId="2" fontId="29" fillId="4" borderId="43" xfId="0" applyNumberFormat="1" applyFont="1" applyFill="1" applyBorder="1" applyAlignment="1">
      <alignment horizontal="right" vertical="center" wrapText="1"/>
    </xf>
    <xf numFmtId="0" fontId="29" fillId="4" borderId="9" xfId="0" applyFont="1" applyFill="1" applyBorder="1" applyAlignment="1">
      <alignment horizontal="left" vertical="center" indent="1"/>
    </xf>
    <xf numFmtId="0" fontId="11" fillId="4" borderId="8" xfId="0" applyFont="1" applyFill="1" applyBorder="1" applyAlignment="1">
      <alignment horizontal="left" vertical="center" indent="2"/>
    </xf>
    <xf numFmtId="2" fontId="22" fillId="4" borderId="8" xfId="0" applyNumberFormat="1" applyFont="1" applyFill="1" applyBorder="1" applyAlignment="1">
      <alignment vertical="center"/>
    </xf>
    <xf numFmtId="2" fontId="12" fillId="4" borderId="8" xfId="0" applyNumberFormat="1" applyFont="1" applyFill="1" applyBorder="1" applyAlignment="1">
      <alignment horizontal="right" vertical="center"/>
    </xf>
    <xf numFmtId="2" fontId="32" fillId="4" borderId="8" xfId="0" applyNumberFormat="1" applyFont="1" applyFill="1" applyBorder="1" applyAlignment="1">
      <alignment horizontal="right" vertical="center"/>
    </xf>
    <xf numFmtId="2" fontId="12" fillId="4" borderId="8" xfId="0" applyNumberFormat="1" applyFont="1" applyFill="1" applyBorder="1" applyAlignment="1">
      <alignment horizontal="right" vertical="center" wrapText="1"/>
    </xf>
    <xf numFmtId="2" fontId="32" fillId="4" borderId="8" xfId="0" applyNumberFormat="1" applyFont="1" applyFill="1" applyBorder="1" applyAlignment="1">
      <alignment horizontal="right" vertical="center" wrapText="1"/>
    </xf>
    <xf numFmtId="2" fontId="32" fillId="4" borderId="9" xfId="0" applyNumberFormat="1" applyFont="1" applyFill="1" applyBorder="1" applyAlignment="1">
      <alignment horizontal="right" vertical="center"/>
    </xf>
    <xf numFmtId="2" fontId="32" fillId="4" borderId="9" xfId="0" applyNumberFormat="1" applyFont="1" applyFill="1" applyBorder="1" applyAlignment="1">
      <alignment horizontal="right" vertical="center" wrapText="1"/>
    </xf>
    <xf numFmtId="0" fontId="31" fillId="3" borderId="8" xfId="0" applyFont="1" applyFill="1" applyBorder="1" applyAlignment="1">
      <alignment vertical="center" wrapText="1"/>
    </xf>
    <xf numFmtId="4" fontId="13" fillId="0" borderId="1" xfId="18" applyNumberFormat="1" applyFont="1" applyFill="1" applyBorder="1" applyAlignment="1">
      <alignment horizontal="right" vertical="center" wrapText="1"/>
    </xf>
    <xf numFmtId="4" fontId="13" fillId="0" borderId="1" xfId="14" applyNumberFormat="1" applyFont="1" applyBorder="1" applyAlignment="1">
      <alignment horizontal="right"/>
    </xf>
    <xf numFmtId="4" fontId="13" fillId="0" borderId="1" xfId="14" applyNumberFormat="1" applyFont="1" applyBorder="1"/>
    <xf numFmtId="4" fontId="13" fillId="0" borderId="1" xfId="14" applyNumberFormat="1" applyFont="1" applyBorder="1" applyAlignment="1">
      <alignment horizontal="right" vertical="center" wrapText="1"/>
    </xf>
    <xf numFmtId="2" fontId="11" fillId="4" borderId="8" xfId="0" applyNumberFormat="1" applyFont="1" applyFill="1" applyBorder="1" applyAlignment="1">
      <alignment horizontal="left" vertical="center" indent="1"/>
    </xf>
    <xf numFmtId="0" fontId="11" fillId="4" borderId="8" xfId="0" applyFont="1" applyFill="1" applyBorder="1" applyAlignment="1">
      <alignment horizontal="left" vertical="center" indent="4"/>
    </xf>
    <xf numFmtId="0" fontId="11" fillId="4" borderId="38" xfId="0" applyFont="1" applyFill="1" applyBorder="1" applyAlignment="1">
      <alignment horizontal="center" vertical="top" wrapText="1"/>
    </xf>
    <xf numFmtId="0" fontId="21" fillId="3" borderId="30" xfId="0" applyFont="1" applyFill="1" applyBorder="1" applyAlignment="1">
      <alignment horizontal="center" vertical="center" wrapText="1"/>
    </xf>
    <xf numFmtId="0" fontId="59" fillId="0" borderId="0" xfId="0" applyFont="1"/>
    <xf numFmtId="164" fontId="29" fillId="4" borderId="34" xfId="0" applyNumberFormat="1" applyFont="1" applyFill="1" applyBorder="1" applyAlignment="1">
      <alignment horizontal="right" vertical="center" wrapText="1"/>
    </xf>
    <xf numFmtId="164" fontId="29" fillId="4" borderId="23" xfId="0" applyNumberFormat="1" applyFont="1" applyFill="1" applyBorder="1" applyAlignment="1">
      <alignment horizontal="right" vertical="center" wrapText="1"/>
    </xf>
    <xf numFmtId="164" fontId="11" fillId="4" borderId="23" xfId="0" applyNumberFormat="1" applyFont="1" applyFill="1" applyBorder="1" applyAlignment="1">
      <alignment horizontal="right" vertical="center" wrapText="1"/>
    </xf>
    <xf numFmtId="164" fontId="32" fillId="4" borderId="23" xfId="0" applyNumberFormat="1" applyFont="1" applyFill="1" applyBorder="1" applyAlignment="1">
      <alignment horizontal="right" vertical="center" wrapText="1"/>
    </xf>
    <xf numFmtId="164" fontId="29" fillId="4" borderId="32" xfId="0" applyNumberFormat="1" applyFont="1" applyFill="1" applyBorder="1" applyAlignment="1">
      <alignment vertical="center" wrapText="1"/>
    </xf>
    <xf numFmtId="0" fontId="21" fillId="3" borderId="53" xfId="0" applyFont="1" applyFill="1" applyBorder="1" applyAlignment="1">
      <alignment horizontal="center" vertical="center" wrapText="1"/>
    </xf>
    <xf numFmtId="0" fontId="21" fillId="3" borderId="22" xfId="0" applyFont="1" applyFill="1" applyBorder="1" applyAlignment="1">
      <alignment horizontal="center" vertical="center"/>
    </xf>
    <xf numFmtId="0" fontId="21" fillId="3" borderId="0" xfId="0" applyFont="1" applyFill="1" applyAlignment="1">
      <alignment horizontal="center" vertical="center"/>
    </xf>
    <xf numFmtId="0" fontId="21" fillId="3" borderId="37" xfId="0" applyFont="1" applyFill="1" applyBorder="1" applyAlignment="1">
      <alignment horizontal="center" vertical="center" wrapText="1"/>
    </xf>
    <xf numFmtId="164" fontId="29" fillId="4" borderId="23" xfId="0" applyNumberFormat="1" applyFont="1" applyFill="1" applyBorder="1" applyAlignment="1">
      <alignment vertical="center" wrapText="1"/>
    </xf>
    <xf numFmtId="164" fontId="11" fillId="4" borderId="23" xfId="0" applyNumberFormat="1" applyFont="1" applyFill="1" applyBorder="1" applyAlignment="1">
      <alignment vertical="center" wrapText="1"/>
    </xf>
    <xf numFmtId="164" fontId="29" fillId="4" borderId="56" xfId="0" applyNumberFormat="1" applyFont="1" applyFill="1" applyBorder="1" applyAlignment="1">
      <alignment horizontal="right" vertical="center" wrapText="1"/>
    </xf>
    <xf numFmtId="0" fontId="22" fillId="0" borderId="1" xfId="7" applyFont="1" applyBorder="1" applyAlignment="1">
      <alignment horizontal="left" indent="1"/>
    </xf>
    <xf numFmtId="2" fontId="13" fillId="0" borderId="1" xfId="8" applyNumberFormat="1" applyFont="1" applyBorder="1" applyAlignment="1">
      <alignment horizontal="left" vertical="top" wrapText="1" indent="1"/>
    </xf>
    <xf numFmtId="0" fontId="13" fillId="0" borderId="1" xfId="9" applyFont="1" applyBorder="1" applyAlignment="1">
      <alignment horizontal="left" vertical="top" wrapText="1" indent="1"/>
    </xf>
    <xf numFmtId="0" fontId="86" fillId="0" borderId="1" xfId="10" applyFont="1" applyBorder="1" applyAlignment="1">
      <alignment horizontal="left" vertical="top" wrapText="1"/>
    </xf>
    <xf numFmtId="0" fontId="87" fillId="0" borderId="0" xfId="10" applyFont="1"/>
    <xf numFmtId="2" fontId="16" fillId="0" borderId="0" xfId="0" applyNumberFormat="1" applyFont="1"/>
    <xf numFmtId="0" fontId="22" fillId="0" borderId="1" xfId="0" applyFont="1" applyBorder="1" applyAlignment="1">
      <alignment horizontal="left" indent="1"/>
    </xf>
    <xf numFmtId="0" fontId="22" fillId="0" borderId="1" xfId="12" applyFont="1" applyBorder="1" applyAlignment="1">
      <alignment horizontal="left" vertical="top" wrapText="1" indent="1"/>
    </xf>
    <xf numFmtId="0" fontId="88" fillId="0" borderId="0" xfId="0" applyFont="1" applyAlignment="1">
      <alignment vertical="top"/>
    </xf>
    <xf numFmtId="0" fontId="89" fillId="0" borderId="0" xfId="0" applyFont="1"/>
    <xf numFmtId="2" fontId="90" fillId="0" borderId="1" xfId="0" applyNumberFormat="1" applyFont="1" applyBorder="1" applyAlignment="1">
      <alignment horizontal="right" vertical="top"/>
    </xf>
    <xf numFmtId="2" fontId="59" fillId="0" borderId="0" xfId="0" applyNumberFormat="1" applyFont="1"/>
    <xf numFmtId="0" fontId="11" fillId="4" borderId="8" xfId="0" applyFont="1" applyFill="1" applyBorder="1" applyAlignment="1">
      <alignment horizontal="left" vertical="center" wrapText="1" indent="1"/>
    </xf>
    <xf numFmtId="0" fontId="30" fillId="6" borderId="0" xfId="0" applyFont="1" applyFill="1" applyAlignment="1">
      <alignment horizontal="left" vertical="center" readingOrder="1"/>
    </xf>
    <xf numFmtId="0" fontId="17" fillId="6" borderId="0" xfId="0" applyFont="1" applyFill="1" applyAlignment="1">
      <alignment vertical="center" wrapText="1"/>
    </xf>
    <xf numFmtId="0" fontId="17" fillId="6" borderId="0" xfId="0" applyFont="1" applyFill="1"/>
    <xf numFmtId="0" fontId="58" fillId="6" borderId="0" xfId="0" applyFont="1" applyFill="1" applyAlignment="1">
      <alignment horizontal="left" vertical="center"/>
    </xf>
    <xf numFmtId="0" fontId="21" fillId="3" borderId="57" xfId="0" applyFont="1" applyFill="1" applyBorder="1" applyAlignment="1">
      <alignment horizontal="center" vertical="center" wrapText="1"/>
    </xf>
    <xf numFmtId="0" fontId="14" fillId="0" borderId="1" xfId="0" applyFont="1" applyBorder="1" applyAlignment="1">
      <alignment vertical="top" wrapText="1"/>
    </xf>
    <xf numFmtId="0" fontId="31" fillId="4" borderId="8" xfId="0" applyFont="1" applyFill="1" applyBorder="1" applyAlignment="1">
      <alignment vertical="top" wrapText="1"/>
    </xf>
    <xf numFmtId="0" fontId="22" fillId="4" borderId="0" xfId="0" applyFont="1" applyFill="1" applyAlignment="1">
      <alignment horizontal="right" vertical="top" wrapText="1"/>
    </xf>
    <xf numFmtId="0" fontId="22" fillId="4" borderId="9" xfId="0" applyFont="1" applyFill="1" applyBorder="1" applyAlignment="1">
      <alignment horizontal="right" vertical="top" wrapText="1"/>
    </xf>
    <xf numFmtId="0" fontId="85" fillId="3" borderId="53" xfId="0" applyFont="1" applyFill="1" applyBorder="1" applyAlignment="1">
      <alignment horizontal="center" vertical="center" wrapText="1"/>
    </xf>
    <xf numFmtId="0" fontId="85" fillId="3" borderId="22" xfId="0" applyFont="1" applyFill="1" applyBorder="1" applyAlignment="1">
      <alignment horizontal="center" vertical="center" wrapText="1"/>
    </xf>
    <xf numFmtId="0" fontId="85" fillId="3" borderId="0" xfId="0" applyFont="1" applyFill="1" applyAlignment="1">
      <alignment horizontal="center" vertical="center" wrapText="1"/>
    </xf>
    <xf numFmtId="0" fontId="85" fillId="3" borderId="37" xfId="0" applyFont="1" applyFill="1" applyBorder="1" applyAlignment="1">
      <alignment horizontal="center" vertical="center" wrapText="1"/>
    </xf>
    <xf numFmtId="0" fontId="85" fillId="3" borderId="34" xfId="0" applyFont="1" applyFill="1" applyBorder="1" applyAlignment="1">
      <alignment horizontal="center" vertical="center" wrapText="1"/>
    </xf>
    <xf numFmtId="0" fontId="11" fillId="4" borderId="60" xfId="0" applyFont="1" applyFill="1" applyBorder="1" applyAlignment="1">
      <alignment horizontal="right" vertical="top" wrapText="1"/>
    </xf>
    <xf numFmtId="0" fontId="22" fillId="4" borderId="60" xfId="0" applyFont="1" applyFill="1" applyBorder="1" applyAlignment="1">
      <alignment horizontal="right" vertical="top" wrapText="1"/>
    </xf>
    <xf numFmtId="0" fontId="61" fillId="0" borderId="0" xfId="13" applyFont="1"/>
    <xf numFmtId="0" fontId="14" fillId="0" borderId="1" xfId="0" applyFont="1" applyBorder="1" applyAlignment="1">
      <alignment horizontal="left" vertical="top" wrapText="1"/>
    </xf>
    <xf numFmtId="4" fontId="14" fillId="0" borderId="1" xfId="0" applyNumberFormat="1" applyFont="1" applyBorder="1" applyAlignment="1">
      <alignment horizontal="right" vertical="top"/>
    </xf>
    <xf numFmtId="0" fontId="14" fillId="0" borderId="0" xfId="13" applyFont="1"/>
    <xf numFmtId="0" fontId="17" fillId="0" borderId="0" xfId="13" applyFont="1"/>
    <xf numFmtId="0" fontId="21" fillId="3" borderId="63" xfId="0" applyFont="1" applyFill="1" applyBorder="1" applyAlignment="1">
      <alignment horizontal="center" vertical="center" wrapText="1"/>
    </xf>
    <xf numFmtId="0" fontId="29" fillId="4" borderId="23" xfId="0" applyFont="1" applyFill="1" applyBorder="1" applyAlignment="1">
      <alignment horizontal="right" vertical="top" wrapText="1"/>
    </xf>
    <xf numFmtId="0" fontId="11" fillId="4" borderId="22" xfId="0" applyFont="1" applyFill="1" applyBorder="1" applyAlignment="1">
      <alignment horizontal="right" vertical="top" wrapText="1"/>
    </xf>
    <xf numFmtId="0" fontId="11" fillId="4" borderId="61" xfId="0" applyFont="1" applyFill="1" applyBorder="1" applyAlignment="1">
      <alignment horizontal="right" vertical="top" wrapText="1"/>
    </xf>
    <xf numFmtId="0" fontId="13" fillId="0" borderId="1" xfId="0" applyFont="1" applyBorder="1" applyAlignment="1">
      <alignment horizontal="left" vertical="top" wrapText="1" indent="1"/>
    </xf>
    <xf numFmtId="0" fontId="22" fillId="0" borderId="1" xfId="13" applyFont="1" applyBorder="1" applyAlignment="1">
      <alignment horizontal="left" wrapText="1" indent="1"/>
    </xf>
    <xf numFmtId="0" fontId="92" fillId="0" borderId="1" xfId="13" applyFont="1" applyBorder="1" applyAlignment="1">
      <alignment wrapText="1"/>
    </xf>
    <xf numFmtId="4" fontId="90" fillId="0" borderId="1" xfId="0" applyNumberFormat="1" applyFont="1" applyBorder="1" applyAlignment="1">
      <alignment horizontal="right" vertical="top"/>
    </xf>
    <xf numFmtId="0" fontId="93" fillId="0" borderId="0" xfId="0" applyFont="1"/>
    <xf numFmtId="0" fontId="92" fillId="0" borderId="0" xfId="13" applyFont="1"/>
    <xf numFmtId="0" fontId="21" fillId="3" borderId="64" xfId="0" applyFont="1" applyFill="1" applyBorder="1" applyAlignment="1">
      <alignment horizontal="center" vertical="center" wrapText="1"/>
    </xf>
    <xf numFmtId="0" fontId="22" fillId="4" borderId="8" xfId="0" applyFont="1" applyFill="1" applyBorder="1" applyAlignment="1">
      <alignment horizontal="left" vertical="center" wrapText="1" indent="1"/>
    </xf>
    <xf numFmtId="0" fontId="22" fillId="0" borderId="16" xfId="0" applyFont="1" applyBorder="1" applyAlignment="1">
      <alignment horizontal="left" vertical="top"/>
    </xf>
    <xf numFmtId="2" fontId="22" fillId="0" borderId="1" xfId="0" applyNumberFormat="1" applyFont="1" applyBorder="1" applyAlignment="1">
      <alignment vertical="top"/>
    </xf>
    <xf numFmtId="0" fontId="31" fillId="0" borderId="1" xfId="0" applyFont="1" applyBorder="1" applyAlignment="1">
      <alignment vertical="top" wrapText="1"/>
    </xf>
    <xf numFmtId="2" fontId="31" fillId="0" borderId="1" xfId="0" applyNumberFormat="1" applyFont="1" applyBorder="1" applyAlignment="1">
      <alignment vertical="top"/>
    </xf>
    <xf numFmtId="0" fontId="22" fillId="0" borderId="1" xfId="0" applyFont="1" applyBorder="1" applyAlignment="1">
      <alignment horizontal="left" vertical="top" wrapText="1" indent="1"/>
    </xf>
    <xf numFmtId="0" fontId="13" fillId="0" borderId="13" xfId="14" applyFont="1" applyBorder="1" applyAlignment="1">
      <alignment horizontal="left" wrapText="1" indent="1"/>
    </xf>
    <xf numFmtId="4" fontId="13" fillId="0" borderId="0" xfId="14" applyNumberFormat="1" applyFont="1" applyAlignment="1">
      <alignment vertical="top"/>
    </xf>
    <xf numFmtId="0" fontId="13" fillId="0" borderId="1" xfId="14" applyFont="1" applyBorder="1" applyAlignment="1">
      <alignment horizontal="left" wrapText="1" indent="1"/>
    </xf>
    <xf numFmtId="0" fontId="13" fillId="0" borderId="1" xfId="14" applyFont="1" applyBorder="1" applyAlignment="1">
      <alignment horizontal="left" wrapText="1"/>
    </xf>
    <xf numFmtId="0" fontId="0" fillId="0" borderId="0" xfId="0" applyAlignment="1">
      <alignment horizontal="left"/>
    </xf>
    <xf numFmtId="0" fontId="21" fillId="3" borderId="55" xfId="0" applyFont="1" applyFill="1" applyBorder="1" applyAlignment="1">
      <alignment horizontal="center" vertical="center" wrapText="1"/>
    </xf>
    <xf numFmtId="0" fontId="21" fillId="3" borderId="23" xfId="0" applyFont="1" applyFill="1" applyBorder="1" applyAlignment="1">
      <alignment horizontal="center" vertical="center"/>
    </xf>
    <xf numFmtId="4" fontId="29" fillId="4" borderId="8" xfId="0" applyNumberFormat="1" applyFont="1" applyFill="1" applyBorder="1" applyAlignment="1">
      <alignment horizontal="right" vertical="top" wrapText="1"/>
    </xf>
    <xf numFmtId="0" fontId="29" fillId="4" borderId="23" xfId="0" applyFont="1" applyFill="1" applyBorder="1" applyAlignment="1">
      <alignment vertical="top"/>
    </xf>
    <xf numFmtId="4" fontId="32" fillId="4" borderId="8" xfId="0" applyNumberFormat="1" applyFont="1" applyFill="1" applyBorder="1" applyAlignment="1">
      <alignment horizontal="right" vertical="top" wrapText="1"/>
    </xf>
    <xf numFmtId="0" fontId="32" fillId="4" borderId="23" xfId="0" applyFont="1" applyFill="1" applyBorder="1" applyAlignment="1">
      <alignment horizontal="right" vertical="top"/>
    </xf>
    <xf numFmtId="4" fontId="22" fillId="4" borderId="8" xfId="0" applyNumberFormat="1" applyFont="1" applyFill="1" applyBorder="1" applyAlignment="1">
      <alignment horizontal="right" vertical="top" wrapText="1"/>
    </xf>
    <xf numFmtId="0" fontId="22" fillId="4" borderId="23" xfId="0" applyFont="1" applyFill="1" applyBorder="1" applyAlignment="1">
      <alignment vertical="top"/>
    </xf>
    <xf numFmtId="0" fontId="21" fillId="3" borderId="23" xfId="0" applyFont="1" applyFill="1" applyBorder="1" applyAlignment="1">
      <alignment horizontal="center" vertical="top"/>
    </xf>
    <xf numFmtId="164" fontId="29" fillId="4" borderId="8" xfId="0" applyNumberFormat="1" applyFont="1" applyFill="1" applyBorder="1" applyAlignment="1">
      <alignment horizontal="right" vertical="top" wrapText="1"/>
    </xf>
    <xf numFmtId="164" fontId="29" fillId="4" borderId="23" xfId="0" applyNumberFormat="1" applyFont="1" applyFill="1" applyBorder="1" applyAlignment="1">
      <alignment vertical="top"/>
    </xf>
    <xf numFmtId="164" fontId="22" fillId="4" borderId="8" xfId="0" applyNumberFormat="1" applyFont="1" applyFill="1" applyBorder="1" applyAlignment="1">
      <alignment horizontal="right" vertical="top" wrapText="1"/>
    </xf>
    <xf numFmtId="164" fontId="22" fillId="4" borderId="23" xfId="0" applyNumberFormat="1" applyFont="1" applyFill="1" applyBorder="1" applyAlignment="1">
      <alignment vertical="top"/>
    </xf>
    <xf numFmtId="0" fontId="11" fillId="4" borderId="32" xfId="0" applyFont="1" applyFill="1" applyBorder="1" applyAlignment="1">
      <alignment vertical="top"/>
    </xf>
    <xf numFmtId="0" fontId="22" fillId="4" borderId="9" xfId="0" applyFont="1" applyFill="1" applyBorder="1" applyAlignment="1">
      <alignment horizontal="left" vertical="center" wrapText="1" indent="1"/>
    </xf>
    <xf numFmtId="0" fontId="96" fillId="0" borderId="0" xfId="0" applyFont="1" applyAlignment="1">
      <alignment wrapText="1"/>
    </xf>
    <xf numFmtId="0" fontId="95" fillId="0" borderId="0" xfId="14" applyFont="1"/>
    <xf numFmtId="0" fontId="67" fillId="0" borderId="67" xfId="23" applyBorder="1"/>
    <xf numFmtId="0" fontId="13" fillId="0" borderId="67" xfId="23" applyFont="1" applyBorder="1" applyAlignment="1">
      <alignment wrapText="1"/>
    </xf>
    <xf numFmtId="4" fontId="13" fillId="0" borderId="67" xfId="23" applyNumberFormat="1" applyFont="1" applyBorder="1" applyAlignment="1">
      <alignment vertical="top"/>
    </xf>
    <xf numFmtId="4" fontId="13" fillId="0" borderId="67" xfId="14" applyNumberFormat="1" applyFont="1" applyBorder="1" applyAlignment="1">
      <alignment vertical="top"/>
    </xf>
    <xf numFmtId="49" fontId="67" fillId="0" borderId="67" xfId="23" applyNumberFormat="1" applyBorder="1" applyAlignment="1">
      <alignment horizontal="center" vertical="center" wrapText="1"/>
    </xf>
    <xf numFmtId="14" fontId="67" fillId="0" borderId="67" xfId="23" applyNumberFormat="1" applyBorder="1" applyAlignment="1">
      <alignment horizontal="center" vertical="center" wrapText="1"/>
    </xf>
    <xf numFmtId="0" fontId="23" fillId="3" borderId="7" xfId="0" applyFont="1" applyFill="1" applyBorder="1" applyAlignment="1">
      <alignment vertical="center"/>
    </xf>
    <xf numFmtId="14" fontId="21" fillId="3" borderId="66" xfId="0" applyNumberFormat="1" applyFont="1" applyFill="1" applyBorder="1" applyAlignment="1">
      <alignment horizontal="center" vertical="center" wrapText="1"/>
    </xf>
    <xf numFmtId="0" fontId="21" fillId="3" borderId="62" xfId="0" applyFont="1" applyFill="1" applyBorder="1" applyAlignment="1">
      <alignment horizontal="center" vertical="center" wrapText="1"/>
    </xf>
    <xf numFmtId="0" fontId="29" fillId="4" borderId="23" xfId="0" applyFont="1" applyFill="1" applyBorder="1" applyAlignment="1">
      <alignment vertical="center" wrapText="1"/>
    </xf>
    <xf numFmtId="0" fontId="11" fillId="4" borderId="23" xfId="0" applyFont="1" applyFill="1" applyBorder="1" applyAlignment="1">
      <alignment horizontal="right" vertical="center" wrapText="1"/>
    </xf>
    <xf numFmtId="0" fontId="29" fillId="4" borderId="23" xfId="0" applyFont="1" applyFill="1" applyBorder="1" applyAlignment="1">
      <alignment horizontal="right" vertical="center" wrapText="1"/>
    </xf>
    <xf numFmtId="0" fontId="32" fillId="4" borderId="23" xfId="0" applyFont="1" applyFill="1" applyBorder="1" applyAlignment="1">
      <alignment vertical="center" wrapText="1"/>
    </xf>
    <xf numFmtId="0" fontId="32" fillId="4" borderId="23" xfId="0" applyFont="1" applyFill="1" applyBorder="1" applyAlignment="1">
      <alignment horizontal="right" vertical="center" wrapText="1"/>
    </xf>
    <xf numFmtId="0" fontId="11" fillId="4" borderId="23" xfId="0" applyFont="1" applyFill="1" applyBorder="1" applyAlignment="1">
      <alignment vertical="center" wrapText="1"/>
    </xf>
    <xf numFmtId="0" fontId="29" fillId="4" borderId="32" xfId="0" applyFont="1" applyFill="1" applyBorder="1" applyAlignment="1">
      <alignment horizontal="right" vertical="center" wrapText="1"/>
    </xf>
    <xf numFmtId="0" fontId="90" fillId="0" borderId="1" xfId="4" applyFont="1" applyBorder="1" applyAlignment="1">
      <alignment wrapText="1"/>
    </xf>
    <xf numFmtId="4" fontId="90" fillId="0" borderId="1" xfId="4" applyNumberFormat="1" applyFont="1" applyBorder="1" applyAlignment="1">
      <alignment vertical="top"/>
    </xf>
    <xf numFmtId="0" fontId="59" fillId="0" borderId="0" xfId="4" applyFont="1"/>
    <xf numFmtId="0" fontId="22" fillId="0" borderId="1" xfId="0" applyFont="1" applyBorder="1" applyAlignment="1">
      <alignment horizontal="left" wrapText="1" indent="1"/>
    </xf>
    <xf numFmtId="0" fontId="92" fillId="0" borderId="1" xfId="12" applyFont="1" applyBorder="1" applyAlignment="1">
      <alignment wrapText="1"/>
    </xf>
    <xf numFmtId="2" fontId="92" fillId="0" borderId="1" xfId="0" applyNumberFormat="1" applyFont="1" applyBorder="1" applyAlignment="1">
      <alignment horizontal="right" vertical="top"/>
    </xf>
    <xf numFmtId="0" fontId="11" fillId="4" borderId="8" xfId="0" applyFont="1" applyFill="1" applyBorder="1" applyAlignment="1">
      <alignment horizontal="right" vertical="top" wrapText="1"/>
    </xf>
    <xf numFmtId="2" fontId="22" fillId="4" borderId="8" xfId="0" applyNumberFormat="1" applyFont="1" applyFill="1" applyBorder="1" applyAlignment="1">
      <alignment horizontal="right" vertical="top" wrapText="1"/>
    </xf>
    <xf numFmtId="0" fontId="22" fillId="4" borderId="8" xfId="0" applyFont="1" applyFill="1" applyBorder="1" applyAlignment="1">
      <alignment horizontal="right" vertical="top" wrapText="1"/>
    </xf>
    <xf numFmtId="0" fontId="10" fillId="0" borderId="0" xfId="4" applyFont="1" applyAlignment="1">
      <alignment horizontal="left"/>
    </xf>
    <xf numFmtId="0" fontId="14" fillId="0" borderId="4" xfId="19" applyFont="1" applyBorder="1" applyAlignment="1">
      <alignment horizontal="center"/>
    </xf>
    <xf numFmtId="4" fontId="14" fillId="0" borderId="4" xfId="19" applyNumberFormat="1" applyFont="1" applyBorder="1" applyAlignment="1">
      <alignment horizontal="right"/>
    </xf>
    <xf numFmtId="4" fontId="13" fillId="0" borderId="4" xfId="19" applyNumberFormat="1" applyFont="1" applyBorder="1" applyAlignment="1">
      <alignment horizontal="right"/>
    </xf>
    <xf numFmtId="4" fontId="13" fillId="0" borderId="4" xfId="19" applyNumberFormat="1" applyFont="1" applyBorder="1" applyAlignment="1">
      <alignment horizontal="right" vertical="center"/>
    </xf>
    <xf numFmtId="170" fontId="14" fillId="0" borderId="4" xfId="19" applyNumberFormat="1" applyFont="1" applyBorder="1" applyAlignment="1">
      <alignment horizontal="right"/>
    </xf>
    <xf numFmtId="170" fontId="13" fillId="0" borderId="4" xfId="19" applyNumberFormat="1" applyFont="1" applyBorder="1" applyAlignment="1">
      <alignment horizontal="right"/>
    </xf>
    <xf numFmtId="170" fontId="13" fillId="0" borderId="4" xfId="19" applyNumberFormat="1" applyFont="1" applyBorder="1" applyAlignment="1">
      <alignment horizontal="right" vertical="center"/>
    </xf>
    <xf numFmtId="0" fontId="14" fillId="0" borderId="67" xfId="19" applyFont="1" applyBorder="1" applyAlignment="1">
      <alignment vertical="center"/>
    </xf>
    <xf numFmtId="0" fontId="13" fillId="0" borderId="67" xfId="19" applyFont="1" applyBorder="1" applyAlignment="1">
      <alignment vertical="center"/>
    </xf>
    <xf numFmtId="0" fontId="53" fillId="0" borderId="0" xfId="0" applyFont="1" applyAlignment="1">
      <alignment horizontal="right" vertical="center" wrapText="1"/>
    </xf>
    <xf numFmtId="0" fontId="11" fillId="4" borderId="22" xfId="0" applyFont="1" applyFill="1" applyBorder="1" applyAlignment="1">
      <alignment horizontal="right" vertical="center" wrapText="1"/>
    </xf>
    <xf numFmtId="0" fontId="53" fillId="0" borderId="22" xfId="0" applyFont="1" applyBorder="1" applyAlignment="1">
      <alignment horizontal="right" vertical="center" wrapText="1"/>
    </xf>
    <xf numFmtId="0" fontId="11" fillId="4" borderId="32" xfId="0" applyFont="1" applyFill="1" applyBorder="1" applyAlignment="1">
      <alignment horizontal="right" vertical="center" wrapText="1"/>
    </xf>
    <xf numFmtId="0" fontId="21" fillId="3" borderId="51" xfId="0" applyFont="1" applyFill="1" applyBorder="1" applyAlignment="1">
      <alignment horizontal="center" vertical="center" wrapText="1"/>
    </xf>
    <xf numFmtId="0" fontId="98" fillId="0" borderId="0" xfId="0" applyFont="1"/>
    <xf numFmtId="0" fontId="99" fillId="0" borderId="0" xfId="0" applyFont="1"/>
    <xf numFmtId="0" fontId="94" fillId="0" borderId="0" xfId="0" applyFont="1" applyAlignment="1">
      <alignment vertical="center"/>
    </xf>
    <xf numFmtId="0" fontId="99" fillId="0" borderId="0" xfId="0" applyFont="1" applyAlignment="1">
      <alignment horizontal="left"/>
    </xf>
    <xf numFmtId="0" fontId="13" fillId="4" borderId="60" xfId="0" applyFont="1" applyFill="1" applyBorder="1" applyAlignment="1">
      <alignment horizontal="left" vertical="center" wrapText="1" indent="1"/>
    </xf>
    <xf numFmtId="2" fontId="11" fillId="4" borderId="60" xfId="0" applyNumberFormat="1" applyFont="1" applyFill="1" applyBorder="1" applyAlignment="1">
      <alignment vertical="center" wrapText="1"/>
    </xf>
    <xf numFmtId="2" fontId="11" fillId="4" borderId="60" xfId="0" applyNumberFormat="1" applyFont="1" applyFill="1" applyBorder="1" applyAlignment="1">
      <alignment vertical="center"/>
    </xf>
    <xf numFmtId="2" fontId="11" fillId="7" borderId="60" xfId="0" applyNumberFormat="1" applyFont="1" applyFill="1" applyBorder="1" applyAlignment="1">
      <alignment vertical="center" wrapText="1"/>
    </xf>
    <xf numFmtId="0" fontId="100" fillId="4" borderId="8" xfId="0" applyFont="1" applyFill="1" applyBorder="1" applyAlignment="1">
      <alignment horizontal="left" vertical="center" wrapText="1" indent="2"/>
    </xf>
    <xf numFmtId="2" fontId="101" fillId="4" borderId="8" xfId="0" applyNumberFormat="1" applyFont="1" applyFill="1" applyBorder="1" applyAlignment="1">
      <alignment horizontal="right" vertical="top" wrapText="1"/>
    </xf>
    <xf numFmtId="2" fontId="101" fillId="7" borderId="8" xfId="0" applyNumberFormat="1" applyFont="1" applyFill="1" applyBorder="1" applyAlignment="1">
      <alignment horizontal="right" vertical="top" wrapText="1"/>
    </xf>
    <xf numFmtId="164" fontId="31" fillId="4" borderId="23" xfId="0" applyNumberFormat="1" applyFont="1" applyFill="1" applyBorder="1" applyAlignment="1">
      <alignment horizontal="right" vertical="center" wrapText="1"/>
    </xf>
    <xf numFmtId="164" fontId="22" fillId="4" borderId="23" xfId="0" applyNumberFormat="1" applyFont="1" applyFill="1" applyBorder="1" applyAlignment="1">
      <alignment horizontal="right" vertical="center" wrapText="1"/>
    </xf>
    <xf numFmtId="164" fontId="31" fillId="4" borderId="32" xfId="0" applyNumberFormat="1" applyFont="1" applyFill="1" applyBorder="1" applyAlignment="1">
      <alignment horizontal="right" vertical="center" wrapText="1"/>
    </xf>
    <xf numFmtId="0" fontId="21" fillId="3" borderId="31" xfId="0" applyFont="1" applyFill="1" applyBorder="1" applyAlignment="1">
      <alignment horizontal="center" vertical="center"/>
    </xf>
    <xf numFmtId="0" fontId="21" fillId="3" borderId="63" xfId="0" applyFont="1" applyFill="1" applyBorder="1" applyAlignment="1">
      <alignment horizontal="center" vertical="center"/>
    </xf>
    <xf numFmtId="0" fontId="92" fillId="0" borderId="1" xfId="0" applyFont="1" applyBorder="1" applyAlignment="1">
      <alignment horizontal="left" vertical="top" wrapText="1"/>
    </xf>
    <xf numFmtId="4" fontId="92" fillId="0" borderId="1" xfId="0" applyNumberFormat="1" applyFont="1" applyBorder="1" applyAlignment="1">
      <alignment horizontal="right" vertical="top"/>
    </xf>
    <xf numFmtId="0" fontId="61" fillId="6" borderId="0" xfId="4" applyFont="1" applyFill="1" applyAlignment="1">
      <alignment horizontal="left"/>
    </xf>
    <xf numFmtId="0" fontId="10" fillId="6" borderId="0" xfId="4" applyFont="1" applyFill="1" applyAlignment="1">
      <alignment horizontal="left"/>
    </xf>
    <xf numFmtId="0" fontId="23" fillId="0" borderId="1" xfId="0" applyFont="1" applyBorder="1"/>
    <xf numFmtId="0" fontId="102" fillId="3" borderId="34" xfId="0" applyFont="1" applyFill="1" applyBorder="1" applyAlignment="1">
      <alignment horizontal="center" vertical="center" wrapText="1"/>
    </xf>
    <xf numFmtId="0" fontId="102" fillId="3" borderId="54" xfId="0" applyFont="1" applyFill="1" applyBorder="1" applyAlignment="1">
      <alignment horizontal="center" vertical="center" wrapText="1"/>
    </xf>
    <xf numFmtId="0" fontId="9" fillId="0" borderId="0" xfId="0" applyFont="1" applyAlignment="1">
      <alignment vertical="top" wrapText="1"/>
    </xf>
    <xf numFmtId="4" fontId="89" fillId="0" borderId="0" xfId="12" applyNumberFormat="1" applyFont="1" applyAlignment="1">
      <alignment horizontal="right"/>
    </xf>
    <xf numFmtId="4" fontId="103" fillId="0" borderId="0" xfId="12" applyNumberFormat="1" applyFont="1"/>
    <xf numFmtId="0" fontId="104" fillId="0" borderId="0" xfId="23" applyFont="1"/>
    <xf numFmtId="4" fontId="22" fillId="0" borderId="1" xfId="0" applyNumberFormat="1" applyFont="1" applyBorder="1"/>
    <xf numFmtId="4" fontId="13" fillId="0" borderId="1" xfId="0" applyNumberFormat="1" applyFont="1" applyBorder="1"/>
    <xf numFmtId="4" fontId="86" fillId="0" borderId="1" xfId="0" applyNumberFormat="1" applyFont="1" applyBorder="1"/>
    <xf numFmtId="4" fontId="40" fillId="0" borderId="1" xfId="0" applyNumberFormat="1" applyFont="1" applyBorder="1"/>
    <xf numFmtId="2" fontId="22" fillId="0" borderId="1" xfId="0" applyNumberFormat="1" applyFont="1" applyBorder="1" applyAlignment="1">
      <alignment horizontal="right" vertical="center" wrapText="1"/>
    </xf>
    <xf numFmtId="4" fontId="29" fillId="4" borderId="8" xfId="0" applyNumberFormat="1" applyFont="1" applyFill="1" applyBorder="1" applyAlignment="1">
      <alignment horizontal="right" vertical="center" wrapText="1" indent="1"/>
    </xf>
    <xf numFmtId="4" fontId="11" fillId="4" borderId="8" xfId="0" applyNumberFormat="1" applyFont="1" applyFill="1" applyBorder="1" applyAlignment="1">
      <alignment horizontal="right" vertical="center" wrapText="1" indent="1"/>
    </xf>
    <xf numFmtId="4" fontId="32" fillId="4" borderId="8" xfId="0" applyNumberFormat="1" applyFont="1" applyFill="1" applyBorder="1" applyAlignment="1">
      <alignment horizontal="right" vertical="center" wrapText="1" indent="1"/>
    </xf>
    <xf numFmtId="4" fontId="32" fillId="4" borderId="8" xfId="0" applyNumberFormat="1" applyFont="1" applyFill="1" applyBorder="1" applyAlignment="1">
      <alignment horizontal="center" vertical="center" wrapText="1"/>
    </xf>
    <xf numFmtId="4" fontId="12" fillId="4" borderId="8" xfId="0" applyNumberFormat="1" applyFont="1" applyFill="1" applyBorder="1" applyAlignment="1">
      <alignment horizontal="right" vertical="center" wrapText="1"/>
    </xf>
    <xf numFmtId="4" fontId="12" fillId="4" borderId="8" xfId="0" applyNumberFormat="1" applyFont="1" applyFill="1" applyBorder="1" applyAlignment="1">
      <alignment horizontal="right" vertical="center" wrapText="1" indent="1"/>
    </xf>
    <xf numFmtId="4" fontId="22" fillId="4" borderId="8" xfId="0" applyNumberFormat="1" applyFont="1" applyFill="1" applyBorder="1" applyAlignment="1">
      <alignment horizontal="right" vertical="center" wrapText="1"/>
    </xf>
    <xf numFmtId="4" fontId="32" fillId="4" borderId="8" xfId="0" applyNumberFormat="1" applyFont="1" applyFill="1" applyBorder="1" applyAlignment="1">
      <alignment vertical="center" wrapText="1"/>
    </xf>
    <xf numFmtId="4" fontId="11" fillId="4" borderId="12" xfId="0" applyNumberFormat="1" applyFont="1" applyFill="1" applyBorder="1" applyAlignment="1">
      <alignment vertical="center" wrapText="1"/>
    </xf>
    <xf numFmtId="4" fontId="14" fillId="4" borderId="9" xfId="0" applyNumberFormat="1" applyFont="1" applyFill="1" applyBorder="1" applyAlignment="1">
      <alignment horizontal="right" vertical="center" wrapText="1"/>
    </xf>
    <xf numFmtId="164" fontId="11" fillId="4" borderId="8" xfId="0" applyNumberFormat="1" applyFont="1" applyFill="1" applyBorder="1" applyAlignment="1">
      <alignment vertical="center" wrapText="1"/>
    </xf>
    <xf numFmtId="0" fontId="94" fillId="0" borderId="0" xfId="0" applyFont="1"/>
    <xf numFmtId="0" fontId="94" fillId="0" borderId="0" xfId="22" applyFont="1"/>
    <xf numFmtId="0" fontId="94" fillId="0" borderId="0" xfId="22" applyFont="1" applyAlignment="1">
      <alignment vertical="center"/>
    </xf>
    <xf numFmtId="164" fontId="13" fillId="0" borderId="1" xfId="5" applyNumberFormat="1" applyFont="1" applyFill="1" applyBorder="1" applyAlignment="1">
      <alignment horizontal="right" vertical="top" wrapText="1"/>
    </xf>
    <xf numFmtId="0" fontId="14" fillId="0" borderId="2" xfId="2" applyFont="1" applyBorder="1" applyAlignment="1">
      <alignment horizontal="center"/>
    </xf>
    <xf numFmtId="0" fontId="14" fillId="0" borderId="3" xfId="2" applyFont="1" applyBorder="1" applyAlignment="1">
      <alignment horizontal="center"/>
    </xf>
    <xf numFmtId="0" fontId="14" fillId="0" borderId="4" xfId="2" applyFont="1" applyBorder="1" applyAlignment="1">
      <alignment horizontal="center"/>
    </xf>
    <xf numFmtId="0" fontId="13" fillId="0" borderId="15" xfId="2" applyFont="1" applyBorder="1" applyAlignment="1">
      <alignment horizontal="center"/>
    </xf>
    <xf numFmtId="0" fontId="13" fillId="0" borderId="16" xfId="2" applyFont="1" applyBorder="1" applyAlignment="1">
      <alignment horizontal="center"/>
    </xf>
    <xf numFmtId="0" fontId="9" fillId="0" borderId="0" xfId="0" applyFont="1" applyAlignment="1">
      <alignment horizontal="left" vertical="top" wrapText="1"/>
    </xf>
    <xf numFmtId="0" fontId="94" fillId="0" borderId="0" xfId="22" applyFont="1" applyAlignment="1">
      <alignment horizontal="left" vertical="center"/>
    </xf>
    <xf numFmtId="0" fontId="61" fillId="6" borderId="0" xfId="0" applyFont="1" applyFill="1" applyAlignment="1">
      <alignment horizontal="left" vertical="top"/>
    </xf>
    <xf numFmtId="0" fontId="26" fillId="0" borderId="0" xfId="0" applyFont="1" applyAlignment="1">
      <alignment horizontal="left" vertical="top" wrapText="1"/>
    </xf>
    <xf numFmtId="0" fontId="20" fillId="3" borderId="7" xfId="0" applyFont="1" applyFill="1" applyBorder="1" applyAlignment="1">
      <alignment horizontal="right" vertical="center" wrapText="1"/>
    </xf>
    <xf numFmtId="0" fontId="20" fillId="3" borderId="8" xfId="0" applyFont="1" applyFill="1" applyBorder="1" applyAlignment="1">
      <alignment horizontal="right" vertical="center" wrapText="1"/>
    </xf>
    <xf numFmtId="0" fontId="21" fillId="3" borderId="20"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16" fillId="0" borderId="0" xfId="0" applyFont="1" applyAlignment="1">
      <alignment horizontal="left"/>
    </xf>
    <xf numFmtId="0" fontId="13" fillId="0" borderId="18" xfId="4" applyFont="1" applyBorder="1"/>
    <xf numFmtId="0" fontId="13" fillId="0" borderId="1" xfId="4" applyFont="1" applyBorder="1" applyAlignment="1">
      <alignment horizontal="center"/>
    </xf>
    <xf numFmtId="0" fontId="26" fillId="0" borderId="0" xfId="0" applyFont="1" applyAlignment="1">
      <alignment vertical="center"/>
    </xf>
    <xf numFmtId="0" fontId="27" fillId="0" borderId="0" xfId="0" applyFont="1"/>
    <xf numFmtId="1" fontId="14" fillId="0" borderId="1" xfId="4" applyNumberFormat="1" applyFont="1" applyBorder="1" applyAlignment="1">
      <alignment horizontal="center"/>
    </xf>
    <xf numFmtId="0" fontId="14" fillId="0" borderId="1" xfId="4" applyFont="1" applyBorder="1" applyAlignment="1">
      <alignment horizontal="center"/>
    </xf>
    <xf numFmtId="0" fontId="61" fillId="6" borderId="0" xfId="4" applyFont="1" applyFill="1" applyAlignment="1">
      <alignment horizontal="left"/>
    </xf>
    <xf numFmtId="0" fontId="16" fillId="0" borderId="0" xfId="0" applyFont="1" applyAlignment="1">
      <alignment horizontal="left" vertical="top"/>
    </xf>
    <xf numFmtId="0" fontId="21" fillId="3" borderId="0" xfId="0" applyFont="1" applyFill="1" applyAlignment="1">
      <alignment horizontal="center" vertical="center" wrapText="1"/>
    </xf>
    <xf numFmtId="0" fontId="21" fillId="3" borderId="10"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16" fillId="0" borderId="0" xfId="0" applyFont="1" applyAlignment="1">
      <alignment horizontal="left" vertical="center"/>
    </xf>
    <xf numFmtId="0" fontId="26" fillId="0" borderId="0" xfId="0" applyFont="1" applyAlignment="1">
      <alignment horizontal="left" vertical="center" wrapText="1"/>
    </xf>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14" fillId="0" borderId="2" xfId="8" applyFont="1" applyBorder="1" applyAlignment="1">
      <alignment horizontal="center"/>
    </xf>
    <xf numFmtId="0" fontId="14" fillId="0" borderId="3" xfId="8" applyFont="1" applyBorder="1" applyAlignment="1">
      <alignment horizontal="center"/>
    </xf>
    <xf numFmtId="0" fontId="14" fillId="0" borderId="4" xfId="8" applyFont="1" applyBorder="1" applyAlignment="1">
      <alignment horizontal="center"/>
    </xf>
    <xf numFmtId="0" fontId="14" fillId="0" borderId="15" xfId="0" applyFont="1" applyBorder="1" applyAlignment="1">
      <alignment horizontal="center"/>
    </xf>
    <xf numFmtId="0" fontId="14" fillId="0" borderId="16" xfId="0" applyFont="1" applyBorder="1" applyAlignment="1">
      <alignment horizontal="center"/>
    </xf>
    <xf numFmtId="0" fontId="16" fillId="0" borderId="0" xfId="0" applyFont="1" applyAlignment="1">
      <alignment horizontal="left" vertical="top" wrapText="1"/>
    </xf>
    <xf numFmtId="0" fontId="21" fillId="3" borderId="48" xfId="0" applyFont="1" applyFill="1" applyBorder="1" applyAlignment="1">
      <alignment horizontal="center" vertical="center" wrapText="1"/>
    </xf>
    <xf numFmtId="0" fontId="21" fillId="3" borderId="49" xfId="0" applyFont="1" applyFill="1" applyBorder="1" applyAlignment="1">
      <alignment horizontal="center" vertical="center" wrapText="1"/>
    </xf>
    <xf numFmtId="0" fontId="29" fillId="3" borderId="7" xfId="0" applyFont="1" applyFill="1" applyBorder="1" applyAlignment="1">
      <alignment horizontal="center" vertical="center"/>
    </xf>
    <xf numFmtId="0" fontId="29" fillId="3" borderId="0" xfId="0" applyFont="1" applyFill="1" applyAlignment="1">
      <alignment horizontal="center" vertical="center"/>
    </xf>
    <xf numFmtId="0" fontId="21" fillId="3" borderId="41" xfId="0" applyFont="1" applyFill="1" applyBorder="1" applyAlignment="1">
      <alignment horizontal="center" vertical="center" wrapText="1"/>
    </xf>
    <xf numFmtId="0" fontId="21" fillId="3" borderId="51" xfId="0" applyFont="1" applyFill="1" applyBorder="1" applyAlignment="1">
      <alignment horizontal="center" vertical="center" wrapText="1"/>
    </xf>
    <xf numFmtId="0" fontId="31" fillId="0" borderId="1" xfId="10" applyFont="1" applyBorder="1" applyAlignment="1">
      <alignment horizontal="left" vertical="center"/>
    </xf>
    <xf numFmtId="0" fontId="14" fillId="0" borderId="1" xfId="10" applyFont="1" applyBorder="1" applyAlignment="1">
      <alignment horizontal="center" vertical="center"/>
    </xf>
    <xf numFmtId="0" fontId="31" fillId="0" borderId="1" xfId="0" applyFont="1" applyBorder="1" applyAlignment="1">
      <alignment horizontal="center"/>
    </xf>
    <xf numFmtId="0" fontId="22" fillId="0" borderId="15" xfId="0" applyFont="1" applyBorder="1" applyAlignment="1">
      <alignment horizontal="center"/>
    </xf>
    <xf numFmtId="0" fontId="22" fillId="0" borderId="16" xfId="0" applyFont="1" applyBorder="1" applyAlignment="1">
      <alignment horizont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6" fillId="0" borderId="0" xfId="0" applyFont="1" applyAlignment="1">
      <alignment vertical="top" wrapText="1"/>
    </xf>
    <xf numFmtId="0" fontId="42" fillId="3" borderId="42" xfId="0" applyFont="1" applyFill="1" applyBorder="1" applyAlignment="1">
      <alignment vertical="center"/>
    </xf>
    <xf numFmtId="0" fontId="42" fillId="3" borderId="0" xfId="0" applyFont="1" applyFill="1" applyAlignment="1">
      <alignment vertical="center"/>
    </xf>
    <xf numFmtId="0" fontId="42" fillId="3" borderId="8" xfId="0" applyFont="1" applyFill="1" applyBorder="1" applyAlignment="1">
      <alignment vertical="center"/>
    </xf>
    <xf numFmtId="0" fontId="21" fillId="3" borderId="52" xfId="0" applyFont="1" applyFill="1" applyBorder="1" applyAlignment="1">
      <alignment horizontal="center" vertical="center"/>
    </xf>
    <xf numFmtId="0" fontId="21" fillId="3" borderId="42" xfId="0" applyFont="1" applyFill="1" applyBorder="1" applyAlignment="1">
      <alignment horizontal="center" vertical="center"/>
    </xf>
    <xf numFmtId="0" fontId="21" fillId="3" borderId="52" xfId="0" applyFont="1" applyFill="1" applyBorder="1" applyAlignment="1">
      <alignment horizontal="center" vertical="center" wrapText="1"/>
    </xf>
    <xf numFmtId="0" fontId="21" fillId="3" borderId="22" xfId="0" applyFont="1" applyFill="1" applyBorder="1" applyAlignment="1">
      <alignment horizontal="center" vertical="center" wrapText="1"/>
    </xf>
    <xf numFmtId="0" fontId="21" fillId="3" borderId="34" xfId="0" applyFont="1" applyFill="1" applyBorder="1" applyAlignment="1">
      <alignment horizontal="center" vertical="center" wrapText="1"/>
    </xf>
    <xf numFmtId="0" fontId="21" fillId="3" borderId="35" xfId="0" applyFont="1" applyFill="1" applyBorder="1" applyAlignment="1">
      <alignment horizontal="center" vertical="center" wrapText="1"/>
    </xf>
    <xf numFmtId="0" fontId="31" fillId="0" borderId="1" xfId="7" applyFont="1" applyBorder="1" applyAlignment="1">
      <alignment horizontal="center"/>
    </xf>
    <xf numFmtId="0" fontId="8" fillId="0" borderId="0" xfId="0" applyFont="1" applyAlignment="1">
      <alignment horizontal="left" vertical="center"/>
    </xf>
    <xf numFmtId="0" fontId="31" fillId="0" borderId="1" xfId="7" applyFont="1" applyBorder="1" applyAlignment="1">
      <alignment horizontal="center" vertical="center"/>
    </xf>
    <xf numFmtId="0" fontId="31" fillId="0" borderId="15" xfId="7" applyFont="1" applyBorder="1" applyAlignment="1">
      <alignment horizontal="center"/>
    </xf>
    <xf numFmtId="0" fontId="31" fillId="0" borderId="16" xfId="7" applyFont="1" applyBorder="1" applyAlignment="1">
      <alignment horizontal="center"/>
    </xf>
    <xf numFmtId="0" fontId="30" fillId="6" borderId="0" xfId="0" applyFont="1" applyFill="1" applyAlignment="1">
      <alignment horizontal="left" vertical="center" readingOrder="1"/>
    </xf>
    <xf numFmtId="0" fontId="31" fillId="0" borderId="1" xfId="0" applyFont="1" applyBorder="1" applyAlignment="1">
      <alignment horizontal="center" vertical="center"/>
    </xf>
    <xf numFmtId="0" fontId="14" fillId="0" borderId="1" xfId="8" applyFont="1" applyBorder="1" applyAlignment="1">
      <alignment horizontal="center" wrapText="1"/>
    </xf>
    <xf numFmtId="0" fontId="22" fillId="0" borderId="15" xfId="0" applyFont="1" applyBorder="1" applyAlignment="1">
      <alignment horizontal="center" vertical="top"/>
    </xf>
    <xf numFmtId="0" fontId="22" fillId="0" borderId="16" xfId="0" applyFont="1" applyBorder="1" applyAlignment="1">
      <alignment horizontal="center" vertical="top"/>
    </xf>
    <xf numFmtId="0" fontId="30" fillId="6" borderId="0" xfId="0" applyFont="1" applyFill="1" applyAlignment="1">
      <alignment horizontal="left" vertical="center"/>
    </xf>
    <xf numFmtId="0" fontId="13" fillId="0" borderId="15" xfId="0" applyFont="1" applyBorder="1" applyAlignment="1">
      <alignment horizontal="center"/>
    </xf>
    <xf numFmtId="0" fontId="13" fillId="0" borderId="16" xfId="0" applyFont="1" applyBorder="1" applyAlignment="1">
      <alignment horizontal="center"/>
    </xf>
    <xf numFmtId="0" fontId="14" fillId="0" borderId="1" xfId="0" applyFont="1" applyBorder="1" applyAlignment="1">
      <alignment horizontal="center"/>
    </xf>
    <xf numFmtId="0" fontId="30" fillId="6" borderId="0" xfId="0" applyFont="1" applyFill="1" applyAlignment="1">
      <alignment horizontal="left" vertical="top"/>
    </xf>
    <xf numFmtId="0" fontId="37" fillId="0" borderId="0" xfId="0" applyFont="1" applyAlignment="1">
      <alignment horizontal="left" vertical="center"/>
    </xf>
    <xf numFmtId="0" fontId="12" fillId="3" borderId="7" xfId="0" applyFont="1" applyFill="1" applyBorder="1" applyAlignment="1">
      <alignment vertical="center" wrapText="1"/>
    </xf>
    <xf numFmtId="0" fontId="12" fillId="3" borderId="0" xfId="0" applyFont="1" applyFill="1" applyAlignment="1">
      <alignment vertical="center" wrapText="1"/>
    </xf>
    <xf numFmtId="0" fontId="12" fillId="3" borderId="17" xfId="0" applyFont="1" applyFill="1" applyBorder="1" applyAlignment="1">
      <alignment vertical="center" wrapText="1"/>
    </xf>
    <xf numFmtId="0" fontId="21" fillId="3" borderId="50" xfId="0" applyFont="1" applyFill="1" applyBorder="1" applyAlignment="1">
      <alignment horizontal="center" vertical="center" wrapText="1"/>
    </xf>
    <xf numFmtId="0" fontId="21" fillId="3" borderId="58" xfId="0" applyFont="1" applyFill="1" applyBorder="1" applyAlignment="1">
      <alignment horizontal="center" vertical="center" wrapText="1"/>
    </xf>
    <xf numFmtId="0" fontId="21" fillId="3" borderId="59" xfId="0" applyFont="1" applyFill="1" applyBorder="1" applyAlignment="1">
      <alignment horizontal="center" vertical="center" wrapText="1"/>
    </xf>
    <xf numFmtId="0" fontId="21" fillId="3" borderId="57" xfId="0" applyFont="1" applyFill="1" applyBorder="1" applyAlignment="1">
      <alignment horizontal="center" vertical="center" wrapText="1"/>
    </xf>
    <xf numFmtId="0" fontId="91" fillId="6" borderId="0" xfId="0" applyFont="1" applyFill="1" applyAlignment="1">
      <alignment horizontal="left" vertical="center" readingOrder="1"/>
    </xf>
    <xf numFmtId="0" fontId="65" fillId="0" borderId="0" xfId="22" applyAlignment="1">
      <alignment horizontal="left" vertical="center"/>
    </xf>
    <xf numFmtId="0" fontId="31" fillId="3" borderId="42" xfId="0" applyFont="1" applyFill="1" applyBorder="1" applyAlignment="1">
      <alignment vertical="center" wrapText="1"/>
    </xf>
    <xf numFmtId="0" fontId="31" fillId="3" borderId="0" xfId="0" applyFont="1" applyFill="1" applyAlignment="1">
      <alignment vertical="center" wrapText="1"/>
    </xf>
    <xf numFmtId="0" fontId="31" fillId="3" borderId="8" xfId="0" applyFont="1" applyFill="1" applyBorder="1" applyAlignment="1">
      <alignment vertical="center" wrapText="1"/>
    </xf>
    <xf numFmtId="0" fontId="85" fillId="3" borderId="52" xfId="0" applyFont="1" applyFill="1" applyBorder="1" applyAlignment="1">
      <alignment horizontal="center" vertical="center" wrapText="1"/>
    </xf>
    <xf numFmtId="0" fontId="85" fillId="3" borderId="42" xfId="0" applyFont="1" applyFill="1" applyBorder="1" applyAlignment="1">
      <alignment horizontal="center" vertical="center" wrapText="1"/>
    </xf>
    <xf numFmtId="0" fontId="85" fillId="3" borderId="22" xfId="0" applyFont="1" applyFill="1" applyBorder="1" applyAlignment="1">
      <alignment horizontal="center" vertical="center" wrapText="1"/>
    </xf>
    <xf numFmtId="0" fontId="85" fillId="3" borderId="34" xfId="0" applyFont="1" applyFill="1" applyBorder="1" applyAlignment="1">
      <alignment horizontal="center" vertical="center" wrapText="1"/>
    </xf>
    <xf numFmtId="0" fontId="85" fillId="3" borderId="35" xfId="0" applyFont="1" applyFill="1" applyBorder="1" applyAlignment="1">
      <alignment horizontal="center" vertical="center" wrapText="1"/>
    </xf>
    <xf numFmtId="0" fontId="85" fillId="3" borderId="55" xfId="0" applyFont="1" applyFill="1" applyBorder="1" applyAlignment="1">
      <alignment horizontal="center" vertical="center" wrapText="1"/>
    </xf>
    <xf numFmtId="0" fontId="31" fillId="0" borderId="1" xfId="13" applyFont="1" applyBorder="1" applyAlignment="1">
      <alignment horizontal="center" vertical="center"/>
    </xf>
    <xf numFmtId="0" fontId="31" fillId="0" borderId="2" xfId="13" applyFont="1" applyBorder="1" applyAlignment="1">
      <alignment horizontal="center" vertical="center"/>
    </xf>
    <xf numFmtId="0" fontId="31" fillId="0" borderId="3" xfId="13" applyFont="1" applyBorder="1" applyAlignment="1">
      <alignment horizontal="center" vertical="center"/>
    </xf>
    <xf numFmtId="0" fontId="31" fillId="0" borderId="4" xfId="13" applyFont="1" applyBorder="1" applyAlignment="1">
      <alignment horizontal="center" vertical="center"/>
    </xf>
    <xf numFmtId="0" fontId="13" fillId="0" borderId="1" xfId="13" applyFont="1" applyBorder="1" applyAlignment="1">
      <alignment horizontal="center"/>
    </xf>
    <xf numFmtId="0" fontId="16" fillId="0" borderId="0" xfId="13" applyFont="1" applyAlignment="1">
      <alignment horizontal="left" vertical="top" wrapText="1"/>
    </xf>
    <xf numFmtId="0" fontId="31" fillId="0" borderId="3" xfId="13" applyFont="1" applyBorder="1" applyAlignment="1">
      <alignment horizontal="center"/>
    </xf>
    <xf numFmtId="0" fontId="22" fillId="0" borderId="1" xfId="13" applyFont="1" applyBorder="1" applyAlignment="1">
      <alignment horizontal="center"/>
    </xf>
    <xf numFmtId="0" fontId="31" fillId="0" borderId="2" xfId="13" applyFont="1" applyBorder="1" applyAlignment="1">
      <alignment horizontal="center"/>
    </xf>
    <xf numFmtId="0" fontId="21" fillId="3" borderId="64" xfId="0" applyFont="1" applyFill="1" applyBorder="1" applyAlignment="1">
      <alignment horizontal="center" vertical="center" wrapText="1"/>
    </xf>
    <xf numFmtId="0" fontId="21" fillId="3" borderId="65"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0" xfId="0" applyFont="1" applyFill="1" applyAlignment="1">
      <alignment horizontal="center" vertical="center" wrapText="1"/>
    </xf>
    <xf numFmtId="0" fontId="31" fillId="0" borderId="15" xfId="0" applyFont="1" applyBorder="1" applyAlignment="1">
      <alignment horizontal="center" vertical="center"/>
    </xf>
    <xf numFmtId="0" fontId="31" fillId="0" borderId="25" xfId="0" applyFont="1" applyBorder="1" applyAlignment="1">
      <alignment horizontal="center" vertical="center"/>
    </xf>
    <xf numFmtId="0" fontId="31" fillId="0" borderId="16" xfId="0" applyFont="1" applyBorder="1" applyAlignment="1">
      <alignment horizontal="center" vertical="center"/>
    </xf>
    <xf numFmtId="0" fontId="17" fillId="6" borderId="0" xfId="0" applyFont="1" applyFill="1" applyAlignment="1">
      <alignment horizontal="left" vertical="center"/>
    </xf>
    <xf numFmtId="0" fontId="22" fillId="0" borderId="2" xfId="0" applyFont="1" applyBorder="1" applyAlignment="1">
      <alignment horizontal="center" vertical="top"/>
    </xf>
    <xf numFmtId="0" fontId="22" fillId="0" borderId="3" xfId="0" applyFont="1" applyBorder="1" applyAlignment="1">
      <alignment horizontal="center" vertical="top"/>
    </xf>
    <xf numFmtId="0" fontId="22" fillId="0" borderId="4" xfId="0" applyFont="1" applyBorder="1" applyAlignment="1">
      <alignment horizontal="center" vertical="top"/>
    </xf>
    <xf numFmtId="0" fontId="0" fillId="0" borderId="1" xfId="0" applyBorder="1" applyAlignment="1">
      <alignment horizontal="center"/>
    </xf>
    <xf numFmtId="0" fontId="31" fillId="0" borderId="2" xfId="0" applyFont="1" applyBorder="1" applyAlignment="1">
      <alignment horizontal="center" vertical="top"/>
    </xf>
    <xf numFmtId="0" fontId="31" fillId="0" borderId="3" xfId="0" applyFont="1" applyBorder="1" applyAlignment="1">
      <alignment horizontal="center" vertical="top"/>
    </xf>
    <xf numFmtId="0" fontId="31" fillId="0" borderId="4" xfId="0" applyFont="1" applyBorder="1" applyAlignment="1">
      <alignment horizontal="center" vertical="top"/>
    </xf>
    <xf numFmtId="0" fontId="17" fillId="6" borderId="0" xfId="0" applyFont="1" applyFill="1" applyAlignment="1">
      <alignment horizontal="left" vertical="top"/>
    </xf>
    <xf numFmtId="0" fontId="14" fillId="0" borderId="2" xfId="14" applyFont="1" applyBorder="1" applyAlignment="1">
      <alignment horizontal="center"/>
    </xf>
    <xf numFmtId="0" fontId="14" fillId="0" borderId="3" xfId="14" applyFont="1" applyBorder="1" applyAlignment="1">
      <alignment horizontal="center"/>
    </xf>
    <xf numFmtId="0" fontId="14" fillId="0" borderId="4" xfId="14" applyFont="1" applyBorder="1" applyAlignment="1">
      <alignment horizontal="center"/>
    </xf>
    <xf numFmtId="0" fontId="31" fillId="0" borderId="2" xfId="0" applyFont="1" applyBorder="1" applyAlignment="1">
      <alignment horizontal="center"/>
    </xf>
    <xf numFmtId="0" fontId="31" fillId="0" borderId="3" xfId="0" applyFont="1" applyBorder="1" applyAlignment="1">
      <alignment horizontal="center"/>
    </xf>
    <xf numFmtId="0" fontId="26" fillId="0" borderId="0" xfId="0" applyFont="1" applyAlignment="1">
      <alignment vertical="center" wrapText="1"/>
    </xf>
    <xf numFmtId="0" fontId="27" fillId="0" borderId="0" xfId="0" applyFont="1" applyAlignment="1">
      <alignment wrapText="1"/>
    </xf>
    <xf numFmtId="0" fontId="0" fillId="0" borderId="0" xfId="0"/>
    <xf numFmtId="0" fontId="13" fillId="0" borderId="15" xfId="14" applyFont="1" applyBorder="1" applyAlignment="1">
      <alignment horizontal="center"/>
    </xf>
    <xf numFmtId="0" fontId="13" fillId="0" borderId="16" xfId="14" applyFont="1" applyBorder="1" applyAlignment="1">
      <alignment horizontal="center"/>
    </xf>
    <xf numFmtId="0" fontId="23" fillId="3" borderId="7" xfId="0" applyFont="1" applyFill="1" applyBorder="1" applyAlignment="1">
      <alignment vertical="center"/>
    </xf>
    <xf numFmtId="0" fontId="23" fillId="3" borderId="8" xfId="0" applyFont="1" applyFill="1" applyBorder="1" applyAlignment="1">
      <alignment vertical="center"/>
    </xf>
    <xf numFmtId="0" fontId="21" fillId="3" borderId="20" xfId="0" applyFont="1" applyFill="1" applyBorder="1" applyAlignment="1">
      <alignment horizontal="center" vertical="center"/>
    </xf>
    <xf numFmtId="0" fontId="21" fillId="3" borderId="7" xfId="0" applyFont="1" applyFill="1" applyBorder="1" applyAlignment="1">
      <alignment horizontal="center" vertical="center"/>
    </xf>
    <xf numFmtId="0" fontId="60" fillId="0" borderId="0" xfId="20" applyFont="1" applyAlignment="1">
      <alignment horizontal="left" wrapText="1"/>
    </xf>
    <xf numFmtId="0" fontId="16" fillId="0" borderId="0" xfId="20" applyFont="1" applyAlignment="1">
      <alignment horizontal="left" wrapText="1"/>
    </xf>
    <xf numFmtId="0" fontId="19" fillId="3" borderId="7" xfId="0" applyFont="1" applyFill="1" applyBorder="1"/>
    <xf numFmtId="0" fontId="19" fillId="3" borderId="0" xfId="0" applyFont="1" applyFill="1"/>
    <xf numFmtId="0" fontId="19" fillId="3" borderId="8" xfId="0" applyFont="1" applyFill="1" applyBorder="1"/>
    <xf numFmtId="0" fontId="21" fillId="3" borderId="36" xfId="0" applyFont="1" applyFill="1" applyBorder="1" applyAlignment="1">
      <alignment horizontal="center" vertical="center" wrapText="1"/>
    </xf>
    <xf numFmtId="0" fontId="21" fillId="3" borderId="30" xfId="0" applyFont="1" applyFill="1" applyBorder="1" applyAlignment="1">
      <alignment horizontal="center" vertical="center" wrapText="1"/>
    </xf>
    <xf numFmtId="0" fontId="21" fillId="3" borderId="47" xfId="0" applyFont="1" applyFill="1" applyBorder="1" applyAlignment="1">
      <alignment horizontal="center" vertical="center" wrapText="1"/>
    </xf>
    <xf numFmtId="0" fontId="21" fillId="3" borderId="46" xfId="0" applyFont="1" applyFill="1" applyBorder="1" applyAlignment="1">
      <alignment horizontal="center" vertical="center" wrapText="1"/>
    </xf>
    <xf numFmtId="0" fontId="95" fillId="6" borderId="0" xfId="0" applyFont="1" applyFill="1" applyAlignment="1">
      <alignment horizontal="left" wrapText="1"/>
    </xf>
    <xf numFmtId="0" fontId="1" fillId="0" borderId="0" xfId="0" applyFont="1" applyAlignment="1">
      <alignment wrapText="1"/>
    </xf>
    <xf numFmtId="0" fontId="26" fillId="0" borderId="0" xfId="20" applyFont="1" applyAlignment="1">
      <alignment horizontal="left" wrapText="1"/>
    </xf>
    <xf numFmtId="0" fontId="0" fillId="0" borderId="0" xfId="0" applyAlignment="1">
      <alignment horizontal="left" wrapText="1"/>
    </xf>
    <xf numFmtId="0" fontId="12" fillId="0" borderId="7" xfId="0" applyFont="1" applyBorder="1" applyAlignment="1">
      <alignment horizontal="left" vertical="center" wrapText="1"/>
    </xf>
    <xf numFmtId="0" fontId="21" fillId="3" borderId="21" xfId="0" applyFont="1" applyFill="1" applyBorder="1" applyAlignment="1">
      <alignment horizontal="center" vertical="center" wrapText="1"/>
    </xf>
    <xf numFmtId="0" fontId="21" fillId="3" borderId="0" xfId="0" applyFont="1" applyFill="1" applyAlignment="1">
      <alignment horizontal="center" vertical="center"/>
    </xf>
    <xf numFmtId="0" fontId="19" fillId="3" borderId="7" xfId="0" applyFont="1" applyFill="1" applyBorder="1" applyAlignment="1">
      <alignment vertical="center" wrapText="1"/>
    </xf>
    <xf numFmtId="0" fontId="19" fillId="3" borderId="0" xfId="0" applyFont="1" applyFill="1" applyAlignment="1">
      <alignment vertical="center" wrapText="1"/>
    </xf>
    <xf numFmtId="0" fontId="19" fillId="3" borderId="8" xfId="0" applyFont="1" applyFill="1" applyBorder="1" applyAlignment="1">
      <alignment vertical="center" wrapText="1"/>
    </xf>
    <xf numFmtId="0" fontId="21" fillId="3" borderId="19" xfId="0" applyFont="1" applyFill="1" applyBorder="1" applyAlignment="1">
      <alignment horizontal="center" vertical="center" wrapText="1"/>
    </xf>
    <xf numFmtId="0" fontId="29" fillId="3" borderId="7" xfId="0" applyFont="1" applyFill="1" applyBorder="1" applyAlignment="1">
      <alignment vertical="center" wrapText="1"/>
    </xf>
    <xf numFmtId="0" fontId="29" fillId="3" borderId="8" xfId="0" applyFont="1" applyFill="1" applyBorder="1" applyAlignment="1">
      <alignment vertical="center" wrapText="1"/>
    </xf>
    <xf numFmtId="0" fontId="21" fillId="3" borderId="24" xfId="0" applyFont="1" applyFill="1" applyBorder="1" applyAlignment="1">
      <alignment horizontal="center" vertical="top" wrapText="1"/>
    </xf>
    <xf numFmtId="0" fontId="32" fillId="0" borderId="7" xfId="0" applyFont="1" applyBorder="1" applyAlignment="1">
      <alignment horizontal="left" vertical="center" wrapText="1"/>
    </xf>
    <xf numFmtId="0" fontId="12" fillId="0" borderId="0" xfId="0" applyFont="1" applyAlignment="1">
      <alignment horizontal="left" vertical="center"/>
    </xf>
    <xf numFmtId="0" fontId="31" fillId="3" borderId="7" xfId="0" applyFont="1" applyFill="1" applyBorder="1" applyAlignment="1">
      <alignment vertical="center" wrapText="1"/>
    </xf>
    <xf numFmtId="0" fontId="102" fillId="3" borderId="20" xfId="0" applyFont="1" applyFill="1" applyBorder="1" applyAlignment="1">
      <alignment horizontal="center" vertical="center" wrapText="1"/>
    </xf>
    <xf numFmtId="0" fontId="102" fillId="3" borderId="23" xfId="0" applyFont="1" applyFill="1" applyBorder="1" applyAlignment="1">
      <alignment horizontal="center" vertical="center" wrapText="1"/>
    </xf>
    <xf numFmtId="0" fontId="102" fillId="3" borderId="7" xfId="0" applyFont="1" applyFill="1" applyBorder="1" applyAlignment="1">
      <alignment horizontal="center" vertical="center" wrapText="1"/>
    </xf>
    <xf numFmtId="0" fontId="102" fillId="3" borderId="19" xfId="0" applyFont="1" applyFill="1" applyBorder="1" applyAlignment="1">
      <alignment horizontal="center" vertical="center" wrapText="1"/>
    </xf>
    <xf numFmtId="0" fontId="14" fillId="5" borderId="1" xfId="21" applyFont="1" applyFill="1" applyBorder="1"/>
    <xf numFmtId="0" fontId="0" fillId="0" borderId="1" xfId="0" applyBorder="1"/>
    <xf numFmtId="0" fontId="63" fillId="0" borderId="1" xfId="0" applyFont="1" applyBorder="1" applyAlignment="1">
      <alignment horizontal="center"/>
    </xf>
    <xf numFmtId="0" fontId="95" fillId="6" borderId="0" xfId="4" applyFont="1" applyFill="1" applyAlignment="1">
      <alignment horizontal="left"/>
    </xf>
    <xf numFmtId="0" fontId="14" fillId="0" borderId="2" xfId="4" applyFont="1" applyBorder="1" applyAlignment="1">
      <alignment horizontal="center"/>
    </xf>
    <xf numFmtId="0" fontId="14" fillId="0" borderId="3" xfId="4" applyFont="1" applyBorder="1" applyAlignment="1">
      <alignment horizontal="center"/>
    </xf>
    <xf numFmtId="0" fontId="14" fillId="0" borderId="4" xfId="4" applyFont="1" applyBorder="1" applyAlignment="1">
      <alignment horizontal="center"/>
    </xf>
    <xf numFmtId="0" fontId="90" fillId="0" borderId="1" xfId="14" applyFont="1" applyBorder="1" applyAlignment="1">
      <alignment horizontal="center" vertical="center" wrapText="1"/>
    </xf>
    <xf numFmtId="0" fontId="97" fillId="0" borderId="1" xfId="0" applyFont="1" applyBorder="1" applyAlignment="1">
      <alignment horizontal="center" vertical="center" wrapText="1"/>
    </xf>
    <xf numFmtId="0" fontId="16" fillId="0" borderId="0" xfId="0" applyFont="1" applyAlignment="1">
      <alignment horizontal="left" wrapText="1"/>
    </xf>
    <xf numFmtId="0" fontId="36" fillId="0" borderId="0" xfId="14" applyFont="1" applyAlignment="1">
      <alignment wrapText="1"/>
    </xf>
    <xf numFmtId="0" fontId="64" fillId="0" borderId="0" xfId="0" applyFont="1" applyAlignment="1">
      <alignment wrapText="1"/>
    </xf>
    <xf numFmtId="0" fontId="14" fillId="0" borderId="15" xfId="14" applyFont="1" applyBorder="1" applyAlignment="1">
      <alignment horizontal="center" wrapText="1"/>
    </xf>
    <xf numFmtId="0" fontId="14" fillId="0" borderId="16" xfId="14" applyFont="1" applyBorder="1" applyAlignment="1">
      <alignment horizontal="center" wrapText="1"/>
    </xf>
    <xf numFmtId="1" fontId="14" fillId="0" borderId="2" xfId="14" applyNumberFormat="1" applyFont="1" applyBorder="1" applyAlignment="1">
      <alignment horizontal="center"/>
    </xf>
    <xf numFmtId="0" fontId="0" fillId="0" borderId="3" xfId="0" applyBorder="1"/>
    <xf numFmtId="0" fontId="0" fillId="0" borderId="4" xfId="0" applyBorder="1"/>
    <xf numFmtId="0" fontId="14" fillId="0" borderId="2" xfId="14" applyFont="1" applyBorder="1" applyAlignment="1">
      <alignment horizontal="center" wrapText="1"/>
    </xf>
    <xf numFmtId="0" fontId="14" fillId="0" borderId="3" xfId="14" applyFont="1" applyBorder="1" applyAlignment="1">
      <alignment horizontal="center" wrapText="1"/>
    </xf>
    <xf numFmtId="0" fontId="14" fillId="0" borderId="4" xfId="14" applyFont="1" applyBorder="1" applyAlignment="1">
      <alignment horizontal="center" wrapText="1"/>
    </xf>
    <xf numFmtId="0" fontId="10" fillId="6" borderId="0" xfId="4" applyFont="1" applyFill="1" applyAlignment="1">
      <alignment horizontal="left"/>
    </xf>
    <xf numFmtId="0" fontId="95" fillId="6" borderId="0" xfId="4" applyFont="1" applyFill="1" applyAlignment="1">
      <alignment horizontal="left" vertical="top"/>
    </xf>
    <xf numFmtId="0" fontId="16" fillId="0" borderId="0" xfId="22" applyFont="1" applyAlignment="1">
      <alignment horizontal="left" vertical="center" wrapText="1"/>
    </xf>
    <xf numFmtId="0" fontId="100" fillId="0" borderId="0" xfId="23" applyFont="1" applyBorder="1" applyAlignment="1">
      <alignment horizontal="left" wrapText="1"/>
    </xf>
    <xf numFmtId="0" fontId="14" fillId="0" borderId="15" xfId="14" applyFont="1" applyBorder="1" applyAlignment="1">
      <alignment horizontal="center"/>
    </xf>
    <xf numFmtId="0" fontId="14" fillId="0" borderId="16" xfId="14"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70" fillId="0" borderId="0" xfId="14" applyFont="1" applyAlignment="1">
      <alignment horizontal="left" wrapText="1"/>
    </xf>
    <xf numFmtId="0" fontId="95" fillId="6" borderId="0" xfId="4" applyFont="1" applyFill="1" applyAlignment="1">
      <alignment horizontal="left" wrapText="1"/>
    </xf>
    <xf numFmtId="0" fontId="16" fillId="0" borderId="0" xfId="14" applyFont="1" applyAlignment="1">
      <alignment horizontal="left" vertical="top" wrapText="1"/>
    </xf>
    <xf numFmtId="0" fontId="26" fillId="0" borderId="0" xfId="2" applyFont="1" applyAlignment="1">
      <alignment horizontal="left" vertical="center" wrapText="1"/>
    </xf>
    <xf numFmtId="0" fontId="13" fillId="0" borderId="1" xfId="14" applyFont="1" applyBorder="1" applyAlignment="1">
      <alignment horizontal="center" vertical="center" wrapText="1"/>
    </xf>
    <xf numFmtId="0" fontId="14" fillId="0" borderId="26" xfId="14" applyFont="1" applyBorder="1" applyAlignment="1">
      <alignment horizontal="center"/>
    </xf>
    <xf numFmtId="0" fontId="14" fillId="0" borderId="27" xfId="14" applyFont="1" applyBorder="1" applyAlignment="1">
      <alignment horizontal="center"/>
    </xf>
    <xf numFmtId="0" fontId="14" fillId="0" borderId="13" xfId="14" applyFont="1" applyBorder="1" applyAlignment="1">
      <alignment horizontal="center"/>
    </xf>
    <xf numFmtId="0" fontId="14" fillId="0" borderId="28" xfId="14" applyFont="1" applyBorder="1" applyAlignment="1">
      <alignment horizontal="center"/>
    </xf>
    <xf numFmtId="0" fontId="95" fillId="6" borderId="0" xfId="4" applyFont="1" applyFill="1" applyAlignment="1">
      <alignment horizontal="left" vertical="center"/>
    </xf>
    <xf numFmtId="0" fontId="61" fillId="0" borderId="0" xfId="0" applyFont="1" applyAlignment="1">
      <alignment vertical="top" wrapText="1"/>
    </xf>
    <xf numFmtId="0" fontId="27" fillId="0" borderId="0" xfId="0" applyFont="1" applyAlignment="1">
      <alignment vertical="top" wrapText="1"/>
    </xf>
    <xf numFmtId="0" fontId="26" fillId="0" borderId="0" xfId="0" applyFont="1" applyAlignment="1">
      <alignment horizontal="left" vertical="center"/>
    </xf>
    <xf numFmtId="0" fontId="16" fillId="0" borderId="0" xfId="0" applyFont="1" applyAlignment="1">
      <alignment horizontal="left" vertical="center" wrapText="1"/>
    </xf>
    <xf numFmtId="0" fontId="21" fillId="3" borderId="7" xfId="0" applyFont="1" applyFill="1" applyBorder="1" applyAlignment="1">
      <alignment vertical="center" wrapText="1"/>
    </xf>
    <xf numFmtId="0" fontId="21" fillId="3" borderId="8" xfId="0" applyFont="1" applyFill="1" applyBorder="1" applyAlignment="1">
      <alignment vertical="center" wrapText="1"/>
    </xf>
    <xf numFmtId="0" fontId="22" fillId="0" borderId="2" xfId="0" applyFont="1" applyBorder="1" applyAlignment="1">
      <alignment horizontal="center"/>
    </xf>
    <xf numFmtId="0" fontId="22" fillId="0" borderId="3" xfId="0" applyFont="1" applyBorder="1" applyAlignment="1">
      <alignment horizontal="center"/>
    </xf>
    <xf numFmtId="0" fontId="22" fillId="0" borderId="4" xfId="0" applyFont="1" applyBorder="1" applyAlignment="1">
      <alignment horizontal="center"/>
    </xf>
    <xf numFmtId="0" fontId="22" fillId="0" borderId="1" xfId="0" applyFont="1" applyBorder="1" applyAlignment="1">
      <alignment horizontal="center" vertical="center"/>
    </xf>
    <xf numFmtId="0" fontId="75" fillId="3" borderId="7" xfId="0" applyFont="1" applyFill="1" applyBorder="1" applyAlignment="1">
      <alignment vertical="center" wrapText="1"/>
    </xf>
    <xf numFmtId="0" fontId="75" fillId="3" borderId="8" xfId="0" applyFont="1" applyFill="1" applyBorder="1" applyAlignment="1">
      <alignment vertical="center" wrapText="1"/>
    </xf>
    <xf numFmtId="0" fontId="21" fillId="3" borderId="68" xfId="0" applyFont="1" applyFill="1" applyBorder="1" applyAlignment="1">
      <alignment horizontal="center" vertical="center" wrapText="1"/>
    </xf>
    <xf numFmtId="0" fontId="14" fillId="0" borderId="67" xfId="19" applyFont="1" applyBorder="1" applyAlignment="1">
      <alignment horizontal="center" vertical="center"/>
    </xf>
    <xf numFmtId="0" fontId="14" fillId="0" borderId="3" xfId="19" applyFont="1" applyBorder="1" applyAlignment="1">
      <alignment horizontal="center" vertical="center"/>
    </xf>
    <xf numFmtId="0" fontId="14" fillId="0" borderId="2" xfId="19" applyFont="1" applyBorder="1" applyAlignment="1">
      <alignment horizontal="center" vertical="center"/>
    </xf>
    <xf numFmtId="0" fontId="13" fillId="0" borderId="67" xfId="19" applyFont="1" applyBorder="1" applyAlignment="1">
      <alignment horizontal="center" vertical="center"/>
    </xf>
    <xf numFmtId="0" fontId="91" fillId="6" borderId="0" xfId="0" applyFont="1" applyFill="1" applyAlignment="1">
      <alignment horizontal="left" vertical="top" wrapText="1"/>
    </xf>
    <xf numFmtId="0" fontId="0" fillId="0" borderId="0" xfId="0" applyAlignment="1"/>
    <xf numFmtId="0" fontId="94" fillId="0" borderId="0" xfId="0" applyFont="1" applyAlignment="1">
      <alignment horizontal="left" vertical="center"/>
    </xf>
    <xf numFmtId="0" fontId="94" fillId="0" borderId="0" xfId="0" applyFont="1"/>
    <xf numFmtId="0" fontId="47" fillId="0" borderId="1" xfId="19" applyFont="1" applyBorder="1" applyAlignment="1">
      <alignment horizontal="center" vertical="center"/>
    </xf>
    <xf numFmtId="0" fontId="49" fillId="0" borderId="1" xfId="19" applyFont="1" applyBorder="1" applyAlignment="1">
      <alignment horizontal="center"/>
    </xf>
    <xf numFmtId="0" fontId="48" fillId="0" borderId="0" xfId="19" applyFont="1" applyAlignment="1">
      <alignment horizontal="left" vertical="center" wrapText="1"/>
    </xf>
    <xf numFmtId="0" fontId="0" fillId="0" borderId="0" xfId="0" applyAlignment="1">
      <alignment wrapText="1"/>
    </xf>
    <xf numFmtId="0" fontId="50" fillId="0" borderId="0" xfId="19" applyFont="1" applyAlignment="1">
      <alignment horizontal="center"/>
    </xf>
    <xf numFmtId="0" fontId="14" fillId="0" borderId="1" xfId="19" applyFont="1" applyBorder="1" applyAlignment="1">
      <alignment horizontal="center"/>
    </xf>
    <xf numFmtId="0" fontId="14" fillId="0" borderId="2" xfId="19" applyFont="1" applyBorder="1" applyAlignment="1">
      <alignment horizontal="center"/>
    </xf>
    <xf numFmtId="0" fontId="14" fillId="0" borderId="3" xfId="19" applyFont="1" applyBorder="1" applyAlignment="1">
      <alignment horizontal="center"/>
    </xf>
    <xf numFmtId="0" fontId="0" fillId="0" borderId="0" xfId="0" applyAlignment="1">
      <alignment horizontal="left" vertical="top"/>
    </xf>
    <xf numFmtId="0" fontId="11" fillId="0" borderId="0" xfId="0" applyFont="1" applyAlignment="1">
      <alignment vertical="center" wrapText="1"/>
    </xf>
    <xf numFmtId="0" fontId="11" fillId="4" borderId="8" xfId="0" applyFont="1" applyFill="1" applyBorder="1" applyAlignment="1">
      <alignment horizontal="right" vertical="center"/>
    </xf>
    <xf numFmtId="0" fontId="29" fillId="4" borderId="24" xfId="0" applyFont="1" applyFill="1" applyBorder="1" applyAlignment="1">
      <alignment vertical="center" wrapText="1"/>
    </xf>
    <xf numFmtId="0" fontId="21" fillId="3" borderId="34" xfId="0" applyFont="1" applyFill="1" applyBorder="1" applyAlignment="1">
      <alignment horizontal="center" vertical="center"/>
    </xf>
    <xf numFmtId="0" fontId="21" fillId="3" borderId="35" xfId="0" applyFont="1" applyFill="1" applyBorder="1" applyAlignment="1">
      <alignment horizontal="center" vertical="center"/>
    </xf>
    <xf numFmtId="0" fontId="21" fillId="3" borderId="55" xfId="0" applyFont="1" applyFill="1" applyBorder="1" applyAlignment="1">
      <alignment horizontal="center" vertical="center"/>
    </xf>
    <xf numFmtId="0" fontId="21" fillId="3" borderId="7" xfId="0" applyFont="1" applyFill="1" applyBorder="1" applyAlignment="1">
      <alignment horizontal="left" vertical="center" wrapText="1" indent="8"/>
    </xf>
    <xf numFmtId="0" fontId="21" fillId="3" borderId="0" xfId="0" applyFont="1" applyFill="1" applyAlignment="1">
      <alignment horizontal="left" vertical="center" wrapText="1" indent="8"/>
    </xf>
    <xf numFmtId="0" fontId="21" fillId="3" borderId="8" xfId="0" applyFont="1" applyFill="1" applyBorder="1" applyAlignment="1">
      <alignment horizontal="left" vertical="center" wrapText="1" indent="8"/>
    </xf>
    <xf numFmtId="0" fontId="32" fillId="4" borderId="8" xfId="0" applyFont="1" applyFill="1" applyBorder="1" applyAlignment="1">
      <alignment horizontal="left" vertical="center" wrapText="1" indent="2"/>
    </xf>
    <xf numFmtId="0" fontId="11" fillId="4" borderId="24" xfId="0" applyFont="1" applyFill="1" applyBorder="1" applyAlignment="1">
      <alignment horizontal="left" vertical="center" wrapText="1" indent="1"/>
    </xf>
    <xf numFmtId="0" fontId="11" fillId="4" borderId="12" xfId="0" applyFont="1" applyFill="1" applyBorder="1" applyAlignment="1">
      <alignment horizontal="left" vertical="center" wrapText="1" indent="1"/>
    </xf>
    <xf numFmtId="0" fontId="11" fillId="4" borderId="8" xfId="0" applyFont="1" applyFill="1" applyBorder="1" applyAlignment="1">
      <alignment horizontal="left" vertical="center" wrapText="1" indent="2"/>
    </xf>
    <xf numFmtId="0" fontId="13" fillId="4" borderId="24" xfId="0" applyFont="1" applyFill="1" applyBorder="1" applyAlignment="1">
      <alignment horizontal="left" vertical="center" wrapText="1" indent="2"/>
    </xf>
    <xf numFmtId="0" fontId="11" fillId="4" borderId="24" xfId="0" applyFont="1" applyFill="1" applyBorder="1" applyAlignment="1">
      <alignment horizontal="left" vertical="center" wrapText="1" indent="2"/>
    </xf>
    <xf numFmtId="0" fontId="11" fillId="4" borderId="24" xfId="0" applyFont="1" applyFill="1" applyBorder="1" applyAlignment="1">
      <alignment horizontal="left" vertical="center" indent="2"/>
    </xf>
    <xf numFmtId="0" fontId="11" fillId="4" borderId="45" xfId="0" applyFont="1" applyFill="1" applyBorder="1" applyAlignment="1">
      <alignment horizontal="left" vertical="center" indent="2"/>
    </xf>
  </cellXfs>
  <cellStyles count="25">
    <cellStyle name="Accent6 2" xfId="5" xr:uid="{08B2C8A1-03D4-443F-83C7-7FAACBB9B303}"/>
    <cellStyle name="Comma 2" xfId="11" xr:uid="{16C9B75F-B79F-44C7-A91F-070F6F831652}"/>
    <cellStyle name="Comma 2 2" xfId="18" xr:uid="{61AE6D92-AF80-4981-9D9E-A4DE21C668DC}"/>
    <cellStyle name="Hyperlink" xfId="22" builtinId="8"/>
    <cellStyle name="Normal" xfId="0" builtinId="0"/>
    <cellStyle name="Normal 101" xfId="8" xr:uid="{408628BC-1EC3-469A-8051-A5703423A4A5}"/>
    <cellStyle name="Normal 103 2" xfId="16" xr:uid="{372D1E27-C570-4C23-B151-77C2A7307A3F}"/>
    <cellStyle name="Normal 129" xfId="7" xr:uid="{41C6C599-82D6-4818-A18B-8DC386F0CA24}"/>
    <cellStyle name="Normal 130" xfId="6" xr:uid="{2AA2F613-BF0A-46B1-B13B-A65F1FB20815}"/>
    <cellStyle name="Normal 2" xfId="10" xr:uid="{62ECB79E-4657-4819-93E9-69D70F6857F5}"/>
    <cellStyle name="Normal 2 2" xfId="12" xr:uid="{D2E32890-E00E-47D6-83E1-845162524E5A}"/>
    <cellStyle name="Normal 2 2 2" xfId="14" xr:uid="{800C6778-03B1-46CB-89AB-7CBE47FF1BC7}"/>
    <cellStyle name="Normal 2 3" xfId="19" xr:uid="{C358CD2A-B584-46D2-8209-BE8CE6BEEE4B}"/>
    <cellStyle name="Normal 3" xfId="13" xr:uid="{01B8C805-C6C5-4E21-811B-59C680B7DD2B}"/>
    <cellStyle name="Normal 3 2" xfId="20" xr:uid="{FCD90762-27D8-4783-A3B4-E690A9D11AD6}"/>
    <cellStyle name="Normal 4" xfId="4" xr:uid="{F746BF7C-A853-4D8F-8057-5099A1857B4C}"/>
    <cellStyle name="Normal 5" xfId="17" xr:uid="{E1BFB4C5-D9DD-41F9-95D9-D30081EE4DF7}"/>
    <cellStyle name="Normal 6" xfId="2" xr:uid="{5274F874-6AD9-4413-92B9-C4D842BA8498}"/>
    <cellStyle name="Normal 7 2" xfId="15" xr:uid="{77394C5F-80F4-4011-B122-114CF1B8EF40}"/>
    <cellStyle name="Normal 7 2 2" xfId="21" xr:uid="{C6BFAC18-A17F-4D6D-A452-96BF0BB1ACAB}"/>
    <cellStyle name="Normal_Book1_1" xfId="9" xr:uid="{F2532474-913A-44A4-90B7-B9586115C1EE}"/>
    <cellStyle name="Normal_Book2" xfId="24" xr:uid="{C4FB91C3-F0B3-4B9C-B823-2DC8E68D3C06}"/>
    <cellStyle name="Normal_Sheet1" xfId="3" xr:uid="{EBF66055-8DF2-4DDD-86E0-C96452225B79}"/>
    <cellStyle name="Percent" xfId="1" builtinId="5"/>
    <cellStyle name="Обычный 3" xfId="23" xr:uid="{18A2838F-E0BA-4FCF-894B-4E87B503BB1F}"/>
  </cellStyles>
  <dxfs count="2">
    <dxf>
      <fill>
        <patternFill>
          <bgColor theme="5" tint="0.79998168889431442"/>
        </patternFill>
      </fill>
    </dxf>
    <dxf>
      <font>
        <color theme="5"/>
      </font>
      <fill>
        <patternFill>
          <bgColor theme="5" tint="0.79998168889431442"/>
        </patternFill>
      </fill>
    </dxf>
  </dxfs>
  <tableStyles count="1" defaultTableStyle="TableStyleMedium2" defaultPivotStyle="PivotStyleLight16">
    <tableStyle name="Invisible" pivot="0" table="0" count="0" xr9:uid="{9A3267F3-E210-439C-BDAE-35158A5545D3}"/>
  </tableStyles>
  <colors>
    <mruColors>
      <color rgb="FF984806"/>
      <color rgb="FF5A4938"/>
      <color rgb="FFAE947A"/>
      <color rgb="FF6E4926"/>
      <color rgb="FFBA7A40"/>
      <color rgb="FFD9D9D9"/>
      <color rgb="FFE6CCB4"/>
      <color rgb="FF885A30"/>
      <color rgb="FF9B7D5F"/>
      <color rgb="FF705A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11.xml"/></Relationships>
</file>

<file path=xl/charts/_rels/chart13.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4.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0.xml"/><Relationship Id="rId1" Type="http://schemas.microsoft.com/office/2011/relationships/chartStyle" Target="style10.xml"/></Relationships>
</file>

<file path=xl/charts/_rels/chart16.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7.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8.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4.xml"/><Relationship Id="rId1" Type="http://schemas.microsoft.com/office/2011/relationships/chartStyle" Target="style14.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5.xml"/><Relationship Id="rId1" Type="http://schemas.microsoft.com/office/2011/relationships/chartStyle" Target="style15.xml"/></Relationships>
</file>

<file path=xl/charts/_rels/chart22.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17.xml"/><Relationship Id="rId1" Type="http://schemas.microsoft.com/office/2011/relationships/chartStyle" Target="style17.xml"/></Relationships>
</file>

<file path=xl/charts/_rels/chart26.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19.xml"/><Relationship Id="rId1" Type="http://schemas.microsoft.com/office/2011/relationships/chartStyle" Target="style19.xml"/></Relationships>
</file>

<file path=xl/charts/_rels/chart28.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9.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0.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23.xml"/><Relationship Id="rId1" Type="http://schemas.microsoft.com/office/2011/relationships/chartStyle" Target="style23.xml"/></Relationships>
</file>

<file path=xl/charts/_rels/chart32.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3.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4.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5.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28.xml"/><Relationship Id="rId1" Type="http://schemas.microsoft.com/office/2011/relationships/chartStyle" Target="style28.xml"/></Relationships>
</file>

<file path=xl/charts/_rels/chart37.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044773136886435E-2"/>
          <c:y val="3.9169384130014057E-2"/>
          <c:w val="0.8767726142577712"/>
          <c:h val="0.72054561361647973"/>
        </c:manualLayout>
      </c:layout>
      <c:lineChart>
        <c:grouping val="standard"/>
        <c:varyColors val="0"/>
        <c:ser>
          <c:idx val="0"/>
          <c:order val="0"/>
          <c:tx>
            <c:strRef>
              <c:f>'D1'!$B$26</c:f>
              <c:strCache>
                <c:ptCount val="1"/>
                <c:pt idx="0">
                  <c:v>RUS</c:v>
                </c:pt>
              </c:strCache>
            </c:strRef>
          </c:tx>
          <c:spPr>
            <a:ln w="34925" cap="rnd">
              <a:solidFill>
                <a:schemeClr val="tx1">
                  <a:lumMod val="65000"/>
                  <a:lumOff val="35000"/>
                </a:schemeClr>
              </a:solidFill>
              <a:prstDash val="sysDot"/>
              <a:round/>
            </a:ln>
            <a:effectLst/>
          </c:spPr>
          <c:marker>
            <c:symbol val="none"/>
          </c:marker>
          <c:cat>
            <c:multiLvlStrRef>
              <c:f>'D1'!$C$24:$K$25</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'D1'!$C$26:$K$26</c:f>
              <c:numCache>
                <c:formatCode>0.0</c:formatCode>
                <c:ptCount val="9"/>
                <c:pt idx="0">
                  <c:v>99.657355967276771</c:v>
                </c:pt>
                <c:pt idx="1">
                  <c:v>110.470122600853</c:v>
                </c:pt>
                <c:pt idx="2">
                  <c:v>103.98687249689142</c:v>
                </c:pt>
                <c:pt idx="3">
                  <c:v>105.02499824488891</c:v>
                </c:pt>
                <c:pt idx="4">
                  <c:v>103.54947408815775</c:v>
                </c:pt>
                <c:pt idx="5" formatCode="General">
                  <c:v>95.9</c:v>
                </c:pt>
                <c:pt idx="6" formatCode="General">
                  <c:v>96.3</c:v>
                </c:pt>
                <c:pt idx="7" formatCode="General">
                  <c:v>95.4</c:v>
                </c:pt>
                <c:pt idx="8">
                  <c:v>98.1</c:v>
                </c:pt>
              </c:numCache>
            </c:numRef>
          </c:val>
          <c:smooth val="0"/>
          <c:extLst>
            <c:ext xmlns:c16="http://schemas.microsoft.com/office/drawing/2014/chart" uri="{C3380CC4-5D6E-409C-BE32-E72D297353CC}">
              <c16:uniqueId val="{00000000-A722-4D27-BDE0-C545B1A7491C}"/>
            </c:ext>
          </c:extLst>
        </c:ser>
        <c:ser>
          <c:idx val="1"/>
          <c:order val="1"/>
          <c:tx>
            <c:strRef>
              <c:f>'D1'!$B$27</c:f>
              <c:strCache>
                <c:ptCount val="1"/>
                <c:pt idx="0">
                  <c:v>UKR</c:v>
                </c:pt>
              </c:strCache>
            </c:strRef>
          </c:tx>
          <c:spPr>
            <a:ln w="28575" cap="rnd">
              <a:solidFill>
                <a:schemeClr val="accent2">
                  <a:lumMod val="50000"/>
                </a:schemeClr>
              </a:solidFill>
              <a:prstDash val="sysDash"/>
              <a:round/>
            </a:ln>
            <a:effectLst/>
          </c:spPr>
          <c:marker>
            <c:symbol val="none"/>
          </c:marker>
          <c:cat>
            <c:multiLvlStrRef>
              <c:f>'D1'!$C$24:$K$25</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'D1'!$C$27:$K$27</c:f>
              <c:numCache>
                <c:formatCode>0.0</c:formatCode>
                <c:ptCount val="9"/>
                <c:pt idx="0">
                  <c:v>97.8</c:v>
                </c:pt>
                <c:pt idx="1">
                  <c:v>106</c:v>
                </c:pt>
                <c:pt idx="2" formatCode="General">
                  <c:v>102.8</c:v>
                </c:pt>
                <c:pt idx="3" formatCode="General">
                  <c:v>106.1</c:v>
                </c:pt>
                <c:pt idx="4" formatCode="General">
                  <c:v>84.9</c:v>
                </c:pt>
                <c:pt idx="5" formatCode="General">
                  <c:v>62.8</c:v>
                </c:pt>
                <c:pt idx="6" formatCode="General">
                  <c:v>69.2</c:v>
                </c:pt>
                <c:pt idx="7" formatCode="General">
                  <c:v>68.599999999999994</c:v>
                </c:pt>
                <c:pt idx="8" formatCode="General">
                  <c:v>86.5</c:v>
                </c:pt>
              </c:numCache>
            </c:numRef>
          </c:val>
          <c:smooth val="0"/>
          <c:extLst>
            <c:ext xmlns:c16="http://schemas.microsoft.com/office/drawing/2014/chart" uri="{C3380CC4-5D6E-409C-BE32-E72D297353CC}">
              <c16:uniqueId val="{00000001-A722-4D27-BDE0-C545B1A7491C}"/>
            </c:ext>
          </c:extLst>
        </c:ser>
        <c:ser>
          <c:idx val="2"/>
          <c:order val="2"/>
          <c:tx>
            <c:strRef>
              <c:f>'D1'!$B$28</c:f>
              <c:strCache>
                <c:ptCount val="1"/>
                <c:pt idx="0">
                  <c:v>ROU</c:v>
                </c:pt>
              </c:strCache>
            </c:strRef>
          </c:tx>
          <c:spPr>
            <a:ln w="28575" cap="rnd">
              <a:solidFill>
                <a:schemeClr val="tx1"/>
              </a:solidFill>
              <a:prstDash val="dash"/>
              <a:round/>
            </a:ln>
            <a:effectLst/>
          </c:spPr>
          <c:marker>
            <c:symbol val="none"/>
          </c:marker>
          <c:cat>
            <c:multiLvlStrRef>
              <c:f>'D1'!$C$24:$K$25</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'D1'!$C$28:$K$28</c:f>
              <c:numCache>
                <c:formatCode>0.0</c:formatCode>
                <c:ptCount val="9"/>
                <c:pt idx="0">
                  <c:v>99.9</c:v>
                </c:pt>
                <c:pt idx="1">
                  <c:v>115.4</c:v>
                </c:pt>
                <c:pt idx="2" formatCode="General">
                  <c:v>106.9</c:v>
                </c:pt>
                <c:pt idx="3" formatCode="General">
                  <c:v>102.4</c:v>
                </c:pt>
                <c:pt idx="4" formatCode="General">
                  <c:v>106.4</c:v>
                </c:pt>
                <c:pt idx="5" formatCode="General">
                  <c:v>105.1</c:v>
                </c:pt>
                <c:pt idx="6" formatCode="General">
                  <c:v>103.8</c:v>
                </c:pt>
                <c:pt idx="7" formatCode="General">
                  <c:v>104.6</c:v>
                </c:pt>
                <c:pt idx="8" formatCode="General">
                  <c:v>102.3</c:v>
                </c:pt>
              </c:numCache>
            </c:numRef>
          </c:val>
          <c:smooth val="0"/>
          <c:extLst>
            <c:ext xmlns:c16="http://schemas.microsoft.com/office/drawing/2014/chart" uri="{C3380CC4-5D6E-409C-BE32-E72D297353CC}">
              <c16:uniqueId val="{00000002-A722-4D27-BDE0-C545B1A7491C}"/>
            </c:ext>
          </c:extLst>
        </c:ser>
        <c:ser>
          <c:idx val="3"/>
          <c:order val="3"/>
          <c:tx>
            <c:strRef>
              <c:f>'D1'!$B$29</c:f>
              <c:strCache>
                <c:ptCount val="1"/>
                <c:pt idx="0">
                  <c:v>EU-27</c:v>
                </c:pt>
              </c:strCache>
            </c:strRef>
          </c:tx>
          <c:spPr>
            <a:ln>
              <a:solidFill>
                <a:schemeClr val="accent2">
                  <a:lumMod val="50000"/>
                </a:schemeClr>
              </a:solidFill>
            </a:ln>
          </c:spPr>
          <c:marker>
            <c:symbol val="none"/>
          </c:marker>
          <c:cat>
            <c:multiLvlStrRef>
              <c:f>'D1'!$C$24:$K$25</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'D1'!$C$29:$K$29</c:f>
              <c:numCache>
                <c:formatCode>0.0</c:formatCode>
                <c:ptCount val="9"/>
                <c:pt idx="0">
                  <c:v>100.1</c:v>
                </c:pt>
                <c:pt idx="1">
                  <c:v>102</c:v>
                </c:pt>
                <c:pt idx="2" formatCode="General">
                  <c:v>102.2</c:v>
                </c:pt>
                <c:pt idx="3" formatCode="General">
                  <c:v>100.7</c:v>
                </c:pt>
                <c:pt idx="4" formatCode="General">
                  <c:v>100.7</c:v>
                </c:pt>
                <c:pt idx="5" formatCode="General">
                  <c:v>100.7</c:v>
                </c:pt>
                <c:pt idx="6" formatCode="General">
                  <c:v>100.4</c:v>
                </c:pt>
                <c:pt idx="7" formatCode="General">
                  <c:v>99.8</c:v>
                </c:pt>
                <c:pt idx="8" formatCode="General">
                  <c:v>100.1</c:v>
                </c:pt>
              </c:numCache>
            </c:numRef>
          </c:val>
          <c:smooth val="0"/>
          <c:extLst>
            <c:ext xmlns:c16="http://schemas.microsoft.com/office/drawing/2014/chart" uri="{C3380CC4-5D6E-409C-BE32-E72D297353CC}">
              <c16:uniqueId val="{00000003-A722-4D27-BDE0-C545B1A7491C}"/>
            </c:ext>
          </c:extLst>
        </c:ser>
        <c:ser>
          <c:idx val="4"/>
          <c:order val="4"/>
          <c:tx>
            <c:strRef>
              <c:f>'D1'!#REF!</c:f>
              <c:strCache>
                <c:ptCount val="1"/>
                <c:pt idx="0">
                  <c:v>#REF!</c:v>
                </c:pt>
              </c:strCache>
            </c:strRef>
          </c:tx>
          <c:marker>
            <c:symbol val="none"/>
          </c:marker>
          <c:cat>
            <c:multiLvlStrRef>
              <c:f>'D1'!$C$24:$K$25</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'D1'!#REF!</c:f>
              <c:numCache>
                <c:formatCode>General</c:formatCode>
                <c:ptCount val="1"/>
                <c:pt idx="0">
                  <c:v>1</c:v>
                </c:pt>
              </c:numCache>
            </c:numRef>
          </c:val>
          <c:smooth val="0"/>
          <c:extLst>
            <c:ext xmlns:c16="http://schemas.microsoft.com/office/drawing/2014/chart" uri="{C3380CC4-5D6E-409C-BE32-E72D297353CC}">
              <c16:uniqueId val="{00000004-A722-4D27-BDE0-C545B1A7491C}"/>
            </c:ext>
          </c:extLst>
        </c:ser>
        <c:ser>
          <c:idx val="5"/>
          <c:order val="5"/>
          <c:tx>
            <c:strRef>
              <c:f>'D1'!$B$30</c:f>
              <c:strCache>
                <c:ptCount val="1"/>
                <c:pt idx="0">
                  <c:v>MDA</c:v>
                </c:pt>
              </c:strCache>
            </c:strRef>
          </c:tx>
          <c:spPr>
            <a:ln>
              <a:solidFill>
                <a:schemeClr val="accent2"/>
              </a:solidFill>
            </a:ln>
          </c:spPr>
          <c:marker>
            <c:symbol val="none"/>
          </c:marker>
          <c:cat>
            <c:multiLvlStrRef>
              <c:f>'D1'!$C$24:$K$25</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'D1'!$C$30:$K$30</c:f>
              <c:numCache>
                <c:formatCode>0.0</c:formatCode>
                <c:ptCount val="9"/>
                <c:pt idx="0">
                  <c:v>108.7</c:v>
                </c:pt>
                <c:pt idx="1">
                  <c:v>116.8</c:v>
                </c:pt>
                <c:pt idx="2" formatCode="General">
                  <c:v>111.7</c:v>
                </c:pt>
                <c:pt idx="3" formatCode="General">
                  <c:v>118.3</c:v>
                </c:pt>
                <c:pt idx="4" formatCode="General">
                  <c:v>101.2</c:v>
                </c:pt>
                <c:pt idx="5" formatCode="General">
                  <c:v>99.8</c:v>
                </c:pt>
                <c:pt idx="6" formatCode="General">
                  <c:v>90.5</c:v>
                </c:pt>
                <c:pt idx="7" formatCode="General">
                  <c:v>91.3</c:v>
                </c:pt>
                <c:pt idx="8" formatCode="General">
                  <c:v>97.6</c:v>
                </c:pt>
              </c:numCache>
            </c:numRef>
          </c:val>
          <c:smooth val="0"/>
          <c:extLst>
            <c:ext xmlns:c16="http://schemas.microsoft.com/office/drawing/2014/chart" uri="{C3380CC4-5D6E-409C-BE32-E72D297353CC}">
              <c16:uniqueId val="{00000005-A722-4D27-BDE0-C545B1A7491C}"/>
            </c:ext>
          </c:extLst>
        </c:ser>
        <c:dLbls>
          <c:showLegendKey val="0"/>
          <c:showVal val="0"/>
          <c:showCatName val="0"/>
          <c:showSerName val="0"/>
          <c:showPercent val="0"/>
          <c:showBubbleSize val="0"/>
        </c:dLbls>
        <c:smooth val="0"/>
        <c:axId val="543011552"/>
        <c:axId val="1"/>
      </c:lineChart>
      <c:catAx>
        <c:axId val="543011552"/>
        <c:scaling>
          <c:orientation val="minMax"/>
        </c:scaling>
        <c:delete val="0"/>
        <c:axPos val="b"/>
        <c:majorGridlines>
          <c:spPr>
            <a:ln>
              <a:solidFill>
                <a:schemeClr val="bg1">
                  <a:lumMod val="65000"/>
                </a:schemeClr>
              </a:solidFill>
              <a:prstDash val="dash"/>
            </a:ln>
          </c:spPr>
        </c:majorGridlines>
        <c:numFmt formatCode="General" sourceLinked="1"/>
        <c:majorTickMark val="none"/>
        <c:minorTickMark val="none"/>
        <c:tickLblPos val="nextTo"/>
        <c:spPr>
          <a:noFill/>
          <a:ln w="9525" cap="flat" cmpd="sng" algn="ctr">
            <a:solidFill>
              <a:schemeClr val="bg1">
                <a:lumMod val="50000"/>
              </a:schemeClr>
            </a:solidFill>
            <a:round/>
          </a:ln>
          <a:effectLst/>
        </c:spPr>
        <c:txPr>
          <a:bodyPr rot="0" vert="horz"/>
          <a:lstStyle/>
          <a:p>
            <a:pPr>
              <a:defRPr sz="800"/>
            </a:pPr>
            <a:endParaRPr lang="ro-MD"/>
          </a:p>
        </c:txPr>
        <c:crossAx val="1"/>
        <c:crosses val="autoZero"/>
        <c:auto val="1"/>
        <c:lblAlgn val="ctr"/>
        <c:lblOffset val="0"/>
        <c:noMultiLvlLbl val="0"/>
      </c:catAx>
      <c:valAx>
        <c:axId val="1"/>
        <c:scaling>
          <c:orientation val="minMax"/>
          <c:max val="120"/>
          <c:min val="60"/>
        </c:scaling>
        <c:delete val="0"/>
        <c:axPos val="l"/>
        <c:majorGridlines>
          <c:spPr>
            <a:ln w="9525" cap="flat" cmpd="sng" algn="ctr">
              <a:solidFill>
                <a:schemeClr val="bg1">
                  <a:lumMod val="65000"/>
                </a:schemeClr>
              </a:solidFill>
              <a:prstDash val="dash"/>
              <a:round/>
            </a:ln>
            <a:effectLst/>
          </c:spPr>
        </c:majorGridlines>
        <c:numFmt formatCode="0" sourceLinked="0"/>
        <c:majorTickMark val="none"/>
        <c:minorTickMark val="none"/>
        <c:tickLblPos val="nextTo"/>
        <c:spPr>
          <a:ln w="9525">
            <a:noFill/>
          </a:ln>
        </c:spPr>
        <c:txPr>
          <a:bodyPr rot="0" vert="horz"/>
          <a:lstStyle/>
          <a:p>
            <a:pPr>
              <a:defRPr sz="800"/>
            </a:pPr>
            <a:endParaRPr lang="ro-MD"/>
          </a:p>
        </c:txPr>
        <c:crossAx val="543011552"/>
        <c:crosses val="autoZero"/>
        <c:crossBetween val="between"/>
      </c:valAx>
      <c:spPr>
        <a:noFill/>
        <a:ln w="25400">
          <a:noFill/>
        </a:ln>
      </c:spPr>
    </c:plotArea>
    <c:legend>
      <c:legendPos val="b"/>
      <c:legendEntry>
        <c:idx val="4"/>
        <c:delete val="1"/>
      </c:legendEntry>
      <c:layout>
        <c:manualLayout>
          <c:xMode val="edge"/>
          <c:yMode val="edge"/>
          <c:x val="4.2282961205191816E-2"/>
          <c:y val="0.87805596764172589"/>
          <c:w val="0.89716894977168948"/>
          <c:h val="0.10262061445217896"/>
        </c:manualLayout>
      </c:layout>
      <c:overlay val="0"/>
      <c:spPr>
        <a:noFill/>
        <a:ln w="25400">
          <a:noFill/>
        </a:ln>
      </c:spPr>
      <c:txPr>
        <a:bodyPr/>
        <a:lstStyle/>
        <a:p>
          <a:pPr>
            <a:defRPr sz="800"/>
          </a:pPr>
          <a:endParaRPr lang="ro-MD"/>
        </a:p>
      </c:txPr>
    </c:legend>
    <c:plotVisOnly val="0"/>
    <c:dispBlanksAs val="gap"/>
    <c:showDLblsOverMax val="0"/>
  </c:chart>
  <c:spPr>
    <a:solidFill>
      <a:schemeClr val="bg1"/>
    </a:solidFill>
    <a:ln w="9525" cap="flat" cmpd="sng" algn="ctr">
      <a:solidFill>
        <a:schemeClr val="bg1">
          <a:lumMod val="50000"/>
        </a:schemeClr>
      </a:solidFill>
      <a:round/>
    </a:ln>
    <a:effectLst/>
  </c:spPr>
  <c:txPr>
    <a:bodyPr/>
    <a:lstStyle/>
    <a:p>
      <a:pPr>
        <a:defRPr sz="900" b="0" i="0" u="none" strike="noStrike" baseline="0">
          <a:solidFill>
            <a:srgbClr val="000000"/>
          </a:solidFill>
          <a:latin typeface="PermianSerifTypeface"/>
          <a:ea typeface="PermianSerifTypeface"/>
          <a:cs typeface="PermianSerifTypeface"/>
        </a:defRPr>
      </a:pPr>
      <a:endParaRPr lang="ro-MD"/>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19227820403045"/>
          <c:y val="0.21217287839020121"/>
          <c:w val="0.52514816244984297"/>
          <c:h val="0.58111729367162435"/>
        </c:manualLayout>
      </c:layout>
      <c:pieChart>
        <c:varyColors val="1"/>
        <c:ser>
          <c:idx val="0"/>
          <c:order val="0"/>
          <c:dPt>
            <c:idx val="0"/>
            <c:bubble3D val="0"/>
            <c:spPr>
              <a:solidFill>
                <a:srgbClr val="6E4926"/>
              </a:solidFill>
              <a:ln w="19050">
                <a:solidFill>
                  <a:schemeClr val="lt1"/>
                </a:solidFill>
              </a:ln>
              <a:effectLst/>
            </c:spPr>
            <c:extLst>
              <c:ext xmlns:c16="http://schemas.microsoft.com/office/drawing/2014/chart" uri="{C3380CC4-5D6E-409C-BE32-E72D297353CC}">
                <c16:uniqueId val="{00000001-CE1A-4BEA-ACAB-BE513844E856}"/>
              </c:ext>
            </c:extLst>
          </c:dPt>
          <c:dPt>
            <c:idx val="1"/>
            <c:bubble3D val="0"/>
            <c:spPr>
              <a:solidFill>
                <a:srgbClr val="885A2F"/>
              </a:solidFill>
              <a:ln w="19050">
                <a:solidFill>
                  <a:schemeClr val="lt1"/>
                </a:solidFill>
              </a:ln>
              <a:effectLst/>
            </c:spPr>
            <c:extLst>
              <c:ext xmlns:c16="http://schemas.microsoft.com/office/drawing/2014/chart" uri="{C3380CC4-5D6E-409C-BE32-E72D297353CC}">
                <c16:uniqueId val="{00000003-CE1A-4BEA-ACAB-BE513844E856}"/>
              </c:ext>
            </c:extLst>
          </c:dPt>
          <c:dPt>
            <c:idx val="2"/>
            <c:bubble3D val="0"/>
            <c:spPr>
              <a:solidFill>
                <a:srgbClr val="A56D39"/>
              </a:solidFill>
              <a:ln w="19050">
                <a:solidFill>
                  <a:schemeClr val="lt1"/>
                </a:solidFill>
              </a:ln>
              <a:effectLst/>
            </c:spPr>
            <c:extLst>
              <c:ext xmlns:c16="http://schemas.microsoft.com/office/drawing/2014/chart" uri="{C3380CC4-5D6E-409C-BE32-E72D297353CC}">
                <c16:uniqueId val="{00000005-CE1A-4BEA-ACAB-BE513844E856}"/>
              </c:ext>
            </c:extLst>
          </c:dPt>
          <c:dPt>
            <c:idx val="3"/>
            <c:bubble3D val="0"/>
            <c:spPr>
              <a:solidFill>
                <a:srgbClr val="C08247"/>
              </a:solidFill>
              <a:ln w="19050">
                <a:solidFill>
                  <a:schemeClr val="lt1"/>
                </a:solidFill>
              </a:ln>
              <a:effectLst/>
            </c:spPr>
            <c:extLst>
              <c:ext xmlns:c16="http://schemas.microsoft.com/office/drawing/2014/chart" uri="{C3380CC4-5D6E-409C-BE32-E72D297353CC}">
                <c16:uniqueId val="{00000007-CE1A-4BEA-ACAB-BE513844E856}"/>
              </c:ext>
            </c:extLst>
          </c:dPt>
          <c:dPt>
            <c:idx val="4"/>
            <c:bubble3D val="0"/>
            <c:spPr>
              <a:solidFill>
                <a:srgbClr val="CA9665"/>
              </a:solidFill>
              <a:ln w="19050">
                <a:solidFill>
                  <a:schemeClr val="lt1"/>
                </a:solidFill>
              </a:ln>
              <a:effectLst/>
            </c:spPr>
            <c:extLst>
              <c:ext xmlns:c16="http://schemas.microsoft.com/office/drawing/2014/chart" uri="{C3380CC4-5D6E-409C-BE32-E72D297353CC}">
                <c16:uniqueId val="{00000009-CE1A-4BEA-ACAB-BE513844E856}"/>
              </c:ext>
            </c:extLst>
          </c:dPt>
          <c:dPt>
            <c:idx val="5"/>
            <c:bubble3D val="0"/>
            <c:spPr>
              <a:solidFill>
                <a:srgbClr val="D5AD86"/>
              </a:solidFill>
              <a:ln w="19050">
                <a:solidFill>
                  <a:schemeClr val="lt1"/>
                </a:solidFill>
              </a:ln>
              <a:effectLst/>
            </c:spPr>
            <c:extLst>
              <c:ext xmlns:c16="http://schemas.microsoft.com/office/drawing/2014/chart" uri="{C3380CC4-5D6E-409C-BE32-E72D297353CC}">
                <c16:uniqueId val="{0000000B-CE1A-4BEA-ACAB-BE513844E856}"/>
              </c:ext>
            </c:extLst>
          </c:dPt>
          <c:dPt>
            <c:idx val="6"/>
            <c:bubble3D val="0"/>
            <c:spPr>
              <a:solidFill>
                <a:srgbClr val="7F7F7F"/>
              </a:solidFill>
              <a:ln w="19050">
                <a:solidFill>
                  <a:schemeClr val="lt1"/>
                </a:solidFill>
              </a:ln>
              <a:effectLst/>
            </c:spPr>
            <c:extLst>
              <c:ext xmlns:c16="http://schemas.microsoft.com/office/drawing/2014/chart" uri="{C3380CC4-5D6E-409C-BE32-E72D297353CC}">
                <c16:uniqueId val="{0000000D-CE1A-4BEA-ACAB-BE513844E856}"/>
              </c:ext>
            </c:extLst>
          </c:dPt>
          <c:dLbls>
            <c:dLbl>
              <c:idx val="0"/>
              <c:layout>
                <c:manualLayout>
                  <c:x val="-0.1396218010062176"/>
                  <c:y val="0.12170452026829981"/>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16716417910447762"/>
                      <c:h val="0.17249997083697871"/>
                    </c:manualLayout>
                  </c15:layout>
                </c:ext>
                <c:ext xmlns:c16="http://schemas.microsoft.com/office/drawing/2014/chart" uri="{C3380CC4-5D6E-409C-BE32-E72D297353CC}">
                  <c16:uniqueId val="{00000001-CE1A-4BEA-ACAB-BE513844E856}"/>
                </c:ext>
              </c:extLst>
            </c:dLbl>
            <c:dLbl>
              <c:idx val="1"/>
              <c:layout>
                <c:manualLayout>
                  <c:x val="-0.14746604435639574"/>
                  <c:y val="-0.17411770195392243"/>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15038799254570789"/>
                      <c:h val="0.23462537182852147"/>
                    </c:manualLayout>
                  </c15:layout>
                </c:ext>
                <c:ext xmlns:c16="http://schemas.microsoft.com/office/drawing/2014/chart" uri="{C3380CC4-5D6E-409C-BE32-E72D297353CC}">
                  <c16:uniqueId val="{00000003-CE1A-4BEA-ACAB-BE513844E856}"/>
                </c:ext>
              </c:extLst>
            </c:dLbl>
            <c:dLbl>
              <c:idx val="2"/>
              <c:layout>
                <c:manualLayout>
                  <c:x val="0.12247379525320534"/>
                  <c:y val="2.6570312044327901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24486610815439114"/>
                      <c:h val="0.13247827354913971"/>
                    </c:manualLayout>
                  </c15:layout>
                </c:ext>
                <c:ext xmlns:c16="http://schemas.microsoft.com/office/drawing/2014/chart" uri="{C3380CC4-5D6E-409C-BE32-E72D297353CC}">
                  <c16:uniqueId val="{00000005-CE1A-4BEA-ACAB-BE513844E856}"/>
                </c:ext>
              </c:extLst>
            </c:dLbl>
            <c:dLbl>
              <c:idx val="3"/>
              <c:layout>
                <c:manualLayout>
                  <c:x val="-3.4505985259305309E-2"/>
                  <c:y val="-1.6802566345873432E-3"/>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26041670164363784"/>
                      <c:h val="0.14025570137066201"/>
                    </c:manualLayout>
                  </c15:layout>
                </c:ext>
                <c:ext xmlns:c16="http://schemas.microsoft.com/office/drawing/2014/chart" uri="{C3380CC4-5D6E-409C-BE32-E72D297353CC}">
                  <c16:uniqueId val="{00000007-CE1A-4BEA-ACAB-BE513844E856}"/>
                </c:ext>
              </c:extLst>
            </c:dLbl>
            <c:dLbl>
              <c:idx val="4"/>
              <c:layout>
                <c:manualLayout>
                  <c:x val="-2.0426998863947984E-2"/>
                  <c:y val="6.2608340624088652E-3"/>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28869488328884263"/>
                      <c:h val="0.12230854476523767"/>
                    </c:manualLayout>
                  </c15:layout>
                </c:ext>
                <c:ext xmlns:c16="http://schemas.microsoft.com/office/drawing/2014/chart" uri="{C3380CC4-5D6E-409C-BE32-E72D297353CC}">
                  <c16:uniqueId val="{00000009-CE1A-4BEA-ACAB-BE513844E856}"/>
                </c:ext>
              </c:extLst>
            </c:dLbl>
            <c:dLbl>
              <c:idx val="5"/>
              <c:layout>
                <c:manualLayout>
                  <c:x val="-1.080402263149942E-2"/>
                  <c:y val="-0.1324299795858851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34349713748468008"/>
                      <c:h val="0.13951776027996501"/>
                    </c:manualLayout>
                  </c15:layout>
                </c:ext>
                <c:ext xmlns:c16="http://schemas.microsoft.com/office/drawing/2014/chart" uri="{C3380CC4-5D6E-409C-BE32-E72D297353CC}">
                  <c16:uniqueId val="{0000000B-CE1A-4BEA-ACAB-BE513844E856}"/>
                </c:ext>
              </c:extLst>
            </c:dLbl>
            <c:dLbl>
              <c:idx val="6"/>
              <c:layout>
                <c:manualLayout>
                  <c:x val="0.13504009759974023"/>
                  <c:y val="0.14201154855643044"/>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fld id="{FFB7CA74-D704-40BB-9E1E-32C3259B0206}" type="CATEGORYNAME">
                      <a:rPr lang="en-US" baseline="0">
                        <a:solidFill>
                          <a:schemeClr val="bg1"/>
                        </a:solidFill>
                      </a:rPr>
                      <a:pPr>
                        <a:defRPr sz="800">
                          <a:solidFill>
                            <a:schemeClr val="bg1"/>
                          </a:solidFill>
                          <a:latin typeface="PermianSerifTypeface" panose="02000000000000000000" pitchFamily="50" charset="0"/>
                        </a:defRPr>
                      </a:pPr>
                      <a:t>[CATEGORY NAME]</a:t>
                    </a:fld>
                    <a:r>
                      <a:rPr lang="en-US" baseline="0">
                        <a:solidFill>
                          <a:schemeClr val="bg1"/>
                        </a:solidFill>
                      </a:rPr>
                      <a:t>; </a:t>
                    </a:r>
                    <a:fld id="{A0BB654F-776F-4430-93EB-683E8234C5A0}" type="VALUE">
                      <a:rPr lang="en-US" baseline="0">
                        <a:solidFill>
                          <a:schemeClr val="bg1"/>
                        </a:solidFill>
                      </a:rPr>
                      <a:pPr>
                        <a:defRPr sz="800">
                          <a:solidFill>
                            <a:schemeClr val="bg1"/>
                          </a:solidFill>
                          <a:latin typeface="PermianSerifTypeface" panose="02000000000000000000" pitchFamily="50" charset="0"/>
                        </a:defRPr>
                      </a:pPr>
                      <a:t>[VALUE]</a:t>
                    </a:fld>
                    <a:endParaRPr lang="en-US" baseline="0">
                      <a:solidFill>
                        <a:schemeClr val="bg1"/>
                      </a:solidFill>
                    </a:endParaRPr>
                  </a:p>
                </c:rich>
              </c:tx>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1"/>
              <c:showPercent val="0"/>
              <c:showBubbleSize val="0"/>
              <c:extLst>
                <c:ext xmlns:c15="http://schemas.microsoft.com/office/drawing/2012/chart" uri="{CE6537A1-D6FC-4f65-9D91-7224C49458BB}">
                  <c15:layout>
                    <c:manualLayout>
                      <c:w val="0.16848084465632268"/>
                      <c:h val="0.1128023860828249"/>
                    </c:manualLayout>
                  </c15:layout>
                  <c15:dlblFieldTable/>
                  <c15:showDataLabelsRange val="0"/>
                </c:ext>
                <c:ext xmlns:c16="http://schemas.microsoft.com/office/drawing/2014/chart" uri="{C3380CC4-5D6E-409C-BE32-E72D297353CC}">
                  <c16:uniqueId val="{0000000D-CE1A-4BEA-ACAB-BE513844E856}"/>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'D7'!$B$33:$B$39</c:f>
              <c:strCache>
                <c:ptCount val="7"/>
                <c:pt idx="0">
                  <c:v>Mineral products</c:v>
                </c:pt>
                <c:pt idx="1">
                  <c:v>Agrifood products</c:v>
                </c:pt>
                <c:pt idx="2">
                  <c:v>Machinery, appliances, equipment</c:v>
                </c:pt>
                <c:pt idx="3">
                  <c:v>Products of the chemical industry</c:v>
                </c:pt>
                <c:pt idx="4">
                  <c:v>Vehicles and transport equipment</c:v>
                </c:pt>
                <c:pt idx="5">
                  <c:v>Plastics, rubber and articles thereof</c:v>
                </c:pt>
                <c:pt idx="6">
                  <c:v>Other</c:v>
                </c:pt>
              </c:strCache>
            </c:strRef>
          </c:cat>
          <c:val>
            <c:numRef>
              <c:f>'D7'!$C$33:$C$39</c:f>
              <c:numCache>
                <c:formatCode>0.0%</c:formatCode>
                <c:ptCount val="7"/>
                <c:pt idx="0">
                  <c:v>0.30499999999999999</c:v>
                </c:pt>
                <c:pt idx="1">
                  <c:v>0.16400000000000001</c:v>
                </c:pt>
                <c:pt idx="2">
                  <c:v>0.13200000000000001</c:v>
                </c:pt>
                <c:pt idx="3">
                  <c:v>0.124</c:v>
                </c:pt>
                <c:pt idx="4">
                  <c:v>6.7000000000000004E-2</c:v>
                </c:pt>
                <c:pt idx="5">
                  <c:v>4.2000000000000003E-2</c:v>
                </c:pt>
                <c:pt idx="6">
                  <c:v>0.16599999999999993</c:v>
                </c:pt>
              </c:numCache>
            </c:numRef>
          </c:val>
          <c:extLst>
            <c:ext xmlns:c16="http://schemas.microsoft.com/office/drawing/2014/chart" uri="{C3380CC4-5D6E-409C-BE32-E72D297353CC}">
              <c16:uniqueId val="{0000000E-CE1A-4BEA-ACAB-BE513844E856}"/>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o-MD"/>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1"/>
    </mc:Choice>
    <mc:Fallback>
      <c:style val="11"/>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2"/>
          <c:order val="0"/>
          <c:tx>
            <c:strRef>
              <c:f>'D8'!$B$33</c:f>
              <c:strCache>
                <c:ptCount val="1"/>
                <c:pt idx="0">
                  <c:v>Other</c:v>
                </c:pt>
              </c:strCache>
            </c:strRef>
          </c:tx>
          <c:spPr>
            <a:solidFill>
              <a:srgbClr val="7F7F7F"/>
            </a:solidFill>
          </c:spPr>
          <c:invertIfNegative val="0"/>
          <c:cat>
            <c:multiLvlStrRef>
              <c:f>'D8'!$C$25:$K$26</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'D8'!$C$33:$K$33</c:f>
              <c:numCache>
                <c:formatCode>#,##0.00</c:formatCode>
                <c:ptCount val="9"/>
                <c:pt idx="0">
                  <c:v>15.219999999999999</c:v>
                </c:pt>
                <c:pt idx="1">
                  <c:v>18.009999999999991</c:v>
                </c:pt>
                <c:pt idx="2">
                  <c:v>29.75</c:v>
                </c:pt>
                <c:pt idx="3">
                  <c:v>28.629999999999995</c:v>
                </c:pt>
                <c:pt idx="4">
                  <c:v>21.399999999999977</c:v>
                </c:pt>
                <c:pt idx="5">
                  <c:v>35.240000000000009</c:v>
                </c:pt>
                <c:pt idx="6">
                  <c:v>37.029999999999973</c:v>
                </c:pt>
                <c:pt idx="7">
                  <c:v>35.559999999999945</c:v>
                </c:pt>
                <c:pt idx="8">
                  <c:v>46.620000000000005</c:v>
                </c:pt>
              </c:numCache>
            </c:numRef>
          </c:val>
          <c:extLst>
            <c:ext xmlns:c16="http://schemas.microsoft.com/office/drawing/2014/chart" uri="{C3380CC4-5D6E-409C-BE32-E72D297353CC}">
              <c16:uniqueId val="{00000006-4763-4730-AAE4-701482960886}"/>
            </c:ext>
          </c:extLst>
        </c:ser>
        <c:ser>
          <c:idx val="1"/>
          <c:order val="1"/>
          <c:tx>
            <c:strRef>
              <c:f>'D8'!$B$32</c:f>
              <c:strCache>
                <c:ptCount val="1"/>
                <c:pt idx="0">
                  <c:v>Coal</c:v>
                </c:pt>
              </c:strCache>
            </c:strRef>
          </c:tx>
          <c:spPr>
            <a:solidFill>
              <a:srgbClr val="6A4D38"/>
            </a:solidFill>
          </c:spPr>
          <c:invertIfNegative val="0"/>
          <c:cat>
            <c:multiLvlStrRef>
              <c:f>'D8'!$C$25:$K$26</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'D8'!$C$32:$K$32</c:f>
              <c:numCache>
                <c:formatCode>#,##0.00</c:formatCode>
                <c:ptCount val="9"/>
                <c:pt idx="0">
                  <c:v>1.19</c:v>
                </c:pt>
                <c:pt idx="1">
                  <c:v>3.22</c:v>
                </c:pt>
                <c:pt idx="2">
                  <c:v>6.12</c:v>
                </c:pt>
                <c:pt idx="3">
                  <c:v>5.68</c:v>
                </c:pt>
                <c:pt idx="4">
                  <c:v>3.52</c:v>
                </c:pt>
                <c:pt idx="5">
                  <c:v>4.68</c:v>
                </c:pt>
                <c:pt idx="6">
                  <c:v>19.47</c:v>
                </c:pt>
                <c:pt idx="7">
                  <c:v>9.51</c:v>
                </c:pt>
                <c:pt idx="8">
                  <c:v>5.56</c:v>
                </c:pt>
              </c:numCache>
            </c:numRef>
          </c:val>
          <c:extLst>
            <c:ext xmlns:c16="http://schemas.microsoft.com/office/drawing/2014/chart" uri="{C3380CC4-5D6E-409C-BE32-E72D297353CC}">
              <c16:uniqueId val="{00000004-4763-4730-AAE4-701482960886}"/>
            </c:ext>
          </c:extLst>
        </c:ser>
        <c:ser>
          <c:idx val="0"/>
          <c:order val="2"/>
          <c:tx>
            <c:strRef>
              <c:f>'D8'!$B$31</c:f>
              <c:strCache>
                <c:ptCount val="1"/>
                <c:pt idx="0">
                  <c:v>Electricity</c:v>
                </c:pt>
              </c:strCache>
            </c:strRef>
          </c:tx>
          <c:spPr>
            <a:solidFill>
              <a:srgbClr val="543D2C"/>
            </a:solidFill>
          </c:spPr>
          <c:invertIfNegative val="0"/>
          <c:cat>
            <c:multiLvlStrRef>
              <c:f>'D8'!$C$25:$K$26</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'D8'!$C$31:$K$31</c:f>
              <c:numCache>
                <c:formatCode>#,##0.00</c:formatCode>
                <c:ptCount val="9"/>
                <c:pt idx="1">
                  <c:v>3.56</c:v>
                </c:pt>
                <c:pt idx="2">
                  <c:v>4</c:v>
                </c:pt>
                <c:pt idx="3">
                  <c:v>0.18</c:v>
                </c:pt>
                <c:pt idx="5">
                  <c:v>14.74</c:v>
                </c:pt>
                <c:pt idx="6">
                  <c:v>32.29</c:v>
                </c:pt>
                <c:pt idx="7">
                  <c:v>105.52</c:v>
                </c:pt>
                <c:pt idx="8">
                  <c:v>13.24</c:v>
                </c:pt>
              </c:numCache>
            </c:numRef>
          </c:val>
          <c:extLst>
            <c:ext xmlns:c16="http://schemas.microsoft.com/office/drawing/2014/chart" uri="{C3380CC4-5D6E-409C-BE32-E72D297353CC}">
              <c16:uniqueId val="{00000001-4763-4730-AAE4-701482960886}"/>
            </c:ext>
          </c:extLst>
        </c:ser>
        <c:ser>
          <c:idx val="5"/>
          <c:order val="3"/>
          <c:tx>
            <c:strRef>
              <c:f>'D8'!$B$29</c:f>
              <c:strCache>
                <c:ptCount val="1"/>
                <c:pt idx="0">
                  <c:v>Gasoline</c:v>
                </c:pt>
              </c:strCache>
            </c:strRef>
          </c:tx>
          <c:spPr>
            <a:solidFill>
              <a:srgbClr val="815D43"/>
            </a:solidFill>
          </c:spPr>
          <c:invertIfNegative val="0"/>
          <c:cat>
            <c:multiLvlStrRef>
              <c:f>'D8'!$C$25:$K$26</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'D8'!$C$29:$K$29</c:f>
              <c:numCache>
                <c:formatCode>#,##0.00</c:formatCode>
                <c:ptCount val="9"/>
                <c:pt idx="0">
                  <c:v>23.26</c:v>
                </c:pt>
                <c:pt idx="1">
                  <c:v>28.93</c:v>
                </c:pt>
                <c:pt idx="2">
                  <c:v>37.33</c:v>
                </c:pt>
                <c:pt idx="3">
                  <c:v>33.28</c:v>
                </c:pt>
                <c:pt idx="4">
                  <c:v>46.52</c:v>
                </c:pt>
                <c:pt idx="5">
                  <c:v>87.33</c:v>
                </c:pt>
                <c:pt idx="6">
                  <c:v>83.22</c:v>
                </c:pt>
                <c:pt idx="7">
                  <c:v>80.69</c:v>
                </c:pt>
                <c:pt idx="8">
                  <c:v>60.98</c:v>
                </c:pt>
              </c:numCache>
            </c:numRef>
          </c:val>
          <c:extLst>
            <c:ext xmlns:c16="http://schemas.microsoft.com/office/drawing/2014/chart" uri="{C3380CC4-5D6E-409C-BE32-E72D297353CC}">
              <c16:uniqueId val="{00000005-4763-4730-AAE4-701482960886}"/>
            </c:ext>
          </c:extLst>
        </c:ser>
        <c:ser>
          <c:idx val="6"/>
          <c:order val="4"/>
          <c:tx>
            <c:strRef>
              <c:f>'D8'!$B$30</c:f>
              <c:strCache>
                <c:ptCount val="1"/>
                <c:pt idx="0">
                  <c:v>Heating oil</c:v>
                </c:pt>
              </c:strCache>
            </c:strRef>
          </c:tx>
          <c:spPr>
            <a:solidFill>
              <a:srgbClr val="9B7151"/>
            </a:solidFill>
          </c:spPr>
          <c:invertIfNegative val="0"/>
          <c:cat>
            <c:multiLvlStrRef>
              <c:f>'D8'!$C$25:$K$26</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'D8'!$C$30:$K$30</c:f>
              <c:numCache>
                <c:formatCode>#,##0.00</c:formatCode>
                <c:ptCount val="9"/>
                <c:pt idx="1">
                  <c:v>0.03</c:v>
                </c:pt>
                <c:pt idx="2">
                  <c:v>0.03</c:v>
                </c:pt>
                <c:pt idx="3">
                  <c:v>1.1399999999999999</c:v>
                </c:pt>
                <c:pt idx="4">
                  <c:v>1.84</c:v>
                </c:pt>
                <c:pt idx="5">
                  <c:v>2.04</c:v>
                </c:pt>
                <c:pt idx="6">
                  <c:v>7.62</c:v>
                </c:pt>
                <c:pt idx="7">
                  <c:v>57.83</c:v>
                </c:pt>
                <c:pt idx="8">
                  <c:v>62.86</c:v>
                </c:pt>
              </c:numCache>
            </c:numRef>
          </c:val>
          <c:extLst>
            <c:ext xmlns:c16="http://schemas.microsoft.com/office/drawing/2014/chart" uri="{C3380CC4-5D6E-409C-BE32-E72D297353CC}">
              <c16:uniqueId val="{00000000-4763-4730-AAE4-701482960886}"/>
            </c:ext>
          </c:extLst>
        </c:ser>
        <c:ser>
          <c:idx val="4"/>
          <c:order val="5"/>
          <c:tx>
            <c:strRef>
              <c:f>'D8'!$B$28</c:f>
              <c:strCache>
                <c:ptCount val="1"/>
                <c:pt idx="0">
                  <c:v>Natural gas</c:v>
                </c:pt>
              </c:strCache>
            </c:strRef>
          </c:tx>
          <c:spPr>
            <a:solidFill>
              <a:srgbClr val="B9977D"/>
            </a:solidFill>
            <a:ln>
              <a:solidFill>
                <a:sysClr val="window" lastClr="FFFFFF"/>
              </a:solidFill>
            </a:ln>
          </c:spPr>
          <c:invertIfNegative val="0"/>
          <c:cat>
            <c:multiLvlStrRef>
              <c:f>'D8'!$C$25:$K$26</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'D8'!$C$28:$K$28</c:f>
              <c:numCache>
                <c:formatCode>#,##0.00</c:formatCode>
                <c:ptCount val="9"/>
                <c:pt idx="0">
                  <c:v>69.87</c:v>
                </c:pt>
                <c:pt idx="1">
                  <c:v>42.48</c:v>
                </c:pt>
                <c:pt idx="2">
                  <c:v>46.45</c:v>
                </c:pt>
                <c:pt idx="3">
                  <c:v>217.79</c:v>
                </c:pt>
                <c:pt idx="4">
                  <c:v>308.42</c:v>
                </c:pt>
                <c:pt idx="5">
                  <c:v>99.48</c:v>
                </c:pt>
                <c:pt idx="6">
                  <c:v>160.08000000000001</c:v>
                </c:pt>
                <c:pt idx="7">
                  <c:v>230.03</c:v>
                </c:pt>
                <c:pt idx="8">
                  <c:v>220.78</c:v>
                </c:pt>
              </c:numCache>
            </c:numRef>
          </c:val>
          <c:extLst>
            <c:ext xmlns:c16="http://schemas.microsoft.com/office/drawing/2014/chart" uri="{C3380CC4-5D6E-409C-BE32-E72D297353CC}">
              <c16:uniqueId val="{00000002-4763-4730-AAE4-701482960886}"/>
            </c:ext>
          </c:extLst>
        </c:ser>
        <c:ser>
          <c:idx val="3"/>
          <c:order val="6"/>
          <c:tx>
            <c:strRef>
              <c:f>'D8'!$B$27</c:f>
              <c:strCache>
                <c:ptCount val="1"/>
                <c:pt idx="0">
                  <c:v>Diesel</c:v>
                </c:pt>
              </c:strCache>
            </c:strRef>
          </c:tx>
          <c:spPr>
            <a:solidFill>
              <a:srgbClr val="D6C3B4"/>
            </a:solidFill>
            <a:ln>
              <a:solidFill>
                <a:sysClr val="window" lastClr="FFFFFF"/>
              </a:solidFill>
            </a:ln>
          </c:spPr>
          <c:invertIfNegative val="0"/>
          <c:cat>
            <c:multiLvlStrRef>
              <c:f>'D8'!$C$25:$K$26</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'D8'!$C$27:$K$27</c:f>
              <c:numCache>
                <c:formatCode>#,##0.00</c:formatCode>
                <c:ptCount val="9"/>
                <c:pt idx="0">
                  <c:v>82.49</c:v>
                </c:pt>
                <c:pt idx="1">
                  <c:v>92.5</c:v>
                </c:pt>
                <c:pt idx="2">
                  <c:v>124.46</c:v>
                </c:pt>
                <c:pt idx="3">
                  <c:v>122.06</c:v>
                </c:pt>
                <c:pt idx="4">
                  <c:v>154.22</c:v>
                </c:pt>
                <c:pt idx="5">
                  <c:v>301.62</c:v>
                </c:pt>
                <c:pt idx="6">
                  <c:v>330.9</c:v>
                </c:pt>
                <c:pt idx="7">
                  <c:v>270.89999999999998</c:v>
                </c:pt>
                <c:pt idx="8">
                  <c:v>244.59</c:v>
                </c:pt>
              </c:numCache>
            </c:numRef>
          </c:val>
          <c:extLst>
            <c:ext xmlns:c16="http://schemas.microsoft.com/office/drawing/2014/chart" uri="{C3380CC4-5D6E-409C-BE32-E72D297353CC}">
              <c16:uniqueId val="{00000003-4763-4730-AAE4-701482960886}"/>
            </c:ext>
          </c:extLst>
        </c:ser>
        <c:dLbls>
          <c:showLegendKey val="0"/>
          <c:showVal val="0"/>
          <c:showCatName val="0"/>
          <c:showSerName val="0"/>
          <c:showPercent val="0"/>
          <c:showBubbleSize val="0"/>
        </c:dLbls>
        <c:gapWidth val="150"/>
        <c:overlap val="100"/>
        <c:axId val="51601792"/>
        <c:axId val="51603328"/>
      </c:barChart>
      <c:lineChart>
        <c:grouping val="standard"/>
        <c:varyColors val="0"/>
        <c:ser>
          <c:idx val="7"/>
          <c:order val="7"/>
          <c:tx>
            <c:strRef>
              <c:f>'D8'!$B$34</c:f>
              <c:strCache>
                <c:ptCount val="1"/>
                <c:pt idx="0">
                  <c:v> Total</c:v>
                </c:pt>
              </c:strCache>
            </c:strRef>
          </c:tx>
          <c:spPr>
            <a:ln w="31750">
              <a:noFill/>
            </a:ln>
          </c:spPr>
          <c:marker>
            <c:symbol val="none"/>
          </c:marker>
          <c:cat>
            <c:multiLvlStrRef>
              <c:f>'D8'!$C$25:$K$26</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'D8'!$C$34:$K$34</c:f>
              <c:numCache>
                <c:formatCode>#,##0.00</c:formatCode>
                <c:ptCount val="9"/>
                <c:pt idx="0">
                  <c:v>192.03</c:v>
                </c:pt>
                <c:pt idx="1">
                  <c:v>188.73</c:v>
                </c:pt>
                <c:pt idx="2">
                  <c:v>248.14</c:v>
                </c:pt>
                <c:pt idx="3">
                  <c:v>408.76</c:v>
                </c:pt>
                <c:pt idx="4">
                  <c:v>535.91999999999996</c:v>
                </c:pt>
                <c:pt idx="5">
                  <c:v>545.13</c:v>
                </c:pt>
                <c:pt idx="6">
                  <c:v>670.61</c:v>
                </c:pt>
                <c:pt idx="7">
                  <c:v>790.04</c:v>
                </c:pt>
                <c:pt idx="8">
                  <c:v>654.63</c:v>
                </c:pt>
              </c:numCache>
            </c:numRef>
          </c:val>
          <c:smooth val="0"/>
          <c:extLst>
            <c:ext xmlns:c16="http://schemas.microsoft.com/office/drawing/2014/chart" uri="{C3380CC4-5D6E-409C-BE32-E72D297353CC}">
              <c16:uniqueId val="{00000007-4763-4730-AAE4-701482960886}"/>
            </c:ext>
          </c:extLst>
        </c:ser>
        <c:dLbls>
          <c:showLegendKey val="0"/>
          <c:showVal val="0"/>
          <c:showCatName val="0"/>
          <c:showSerName val="0"/>
          <c:showPercent val="0"/>
          <c:showBubbleSize val="0"/>
        </c:dLbls>
        <c:marker val="1"/>
        <c:smooth val="0"/>
        <c:axId val="51601792"/>
        <c:axId val="51603328"/>
      </c:lineChart>
      <c:catAx>
        <c:axId val="51601792"/>
        <c:scaling>
          <c:orientation val="minMax"/>
        </c:scaling>
        <c:delete val="0"/>
        <c:axPos val="b"/>
        <c:numFmt formatCode="General" sourceLinked="0"/>
        <c:majorTickMark val="none"/>
        <c:minorTickMark val="none"/>
        <c:tickLblPos val="nextTo"/>
        <c:crossAx val="51603328"/>
        <c:crosses val="autoZero"/>
        <c:auto val="1"/>
        <c:lblAlgn val="ctr"/>
        <c:lblOffset val="100"/>
        <c:noMultiLvlLbl val="0"/>
      </c:catAx>
      <c:valAx>
        <c:axId val="51603328"/>
        <c:scaling>
          <c:orientation val="minMax"/>
          <c:max val="825"/>
          <c:min val="0"/>
        </c:scaling>
        <c:delete val="0"/>
        <c:axPos val="l"/>
        <c:majorGridlines>
          <c:spPr>
            <a:ln>
              <a:solidFill>
                <a:sysClr val="window" lastClr="FFFFFF">
                  <a:lumMod val="85000"/>
                </a:sysClr>
              </a:solidFill>
              <a:prstDash val="dash"/>
            </a:ln>
          </c:spPr>
        </c:majorGridlines>
        <c:title>
          <c:tx>
            <c:rich>
              <a:bodyPr/>
              <a:lstStyle/>
              <a:p>
                <a:pPr>
                  <a:defRPr b="1"/>
                </a:pPr>
                <a:r>
                  <a:rPr lang="ro-MD" b="1"/>
                  <a:t> </a:t>
                </a:r>
                <a:r>
                  <a:rPr lang="en-US" b="1" baseline="0"/>
                  <a:t> US$ million</a:t>
                </a:r>
                <a:endParaRPr lang="ro-MD" b="1"/>
              </a:p>
            </c:rich>
          </c:tx>
          <c:layout>
            <c:manualLayout>
              <c:xMode val="edge"/>
              <c:yMode val="edge"/>
              <c:x val="3.4070626192295346E-2"/>
              <c:y val="0.16517761788397139"/>
            </c:manualLayout>
          </c:layout>
          <c:overlay val="0"/>
        </c:title>
        <c:numFmt formatCode="#,##0" sourceLinked="0"/>
        <c:majorTickMark val="none"/>
        <c:minorTickMark val="none"/>
        <c:tickLblPos val="nextTo"/>
        <c:crossAx val="51601792"/>
        <c:crosses val="autoZero"/>
        <c:crossBetween val="between"/>
        <c:majorUnit val="75"/>
      </c:valAx>
      <c:dTable>
        <c:showHorzBorder val="1"/>
        <c:showVertBorder val="1"/>
        <c:showOutline val="1"/>
        <c:showKeys val="1"/>
      </c:dTable>
    </c:plotArea>
    <c:plotVisOnly val="1"/>
    <c:dispBlanksAs val="gap"/>
    <c:showDLblsOverMax val="0"/>
  </c:chart>
  <c:spPr>
    <a:ln>
      <a:solidFill>
        <a:sysClr val="window" lastClr="FFFFFF">
          <a:lumMod val="85000"/>
        </a:sysClr>
      </a:solidFill>
    </a:ln>
  </c:spPr>
  <c:txPr>
    <a:bodyPr/>
    <a:lstStyle/>
    <a:p>
      <a:pPr>
        <a:defRPr sz="800">
          <a:latin typeface="PermianSerifTypeface" panose="02000000000000000000" pitchFamily="50" charset="0"/>
          <a:cs typeface="Times New Roman" panose="02020603050405020304" pitchFamily="18" charset="0"/>
        </a:defRPr>
      </a:pPr>
      <a:endParaRPr lang="ro-MD"/>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278687990088191E-2"/>
          <c:y val="0.10325252882715504"/>
          <c:w val="0.63400661873787512"/>
          <c:h val="0.76681969482944312"/>
        </c:manualLayout>
      </c:layout>
      <c:barChart>
        <c:barDir val="col"/>
        <c:grouping val="clustered"/>
        <c:varyColors val="0"/>
        <c:ser>
          <c:idx val="1"/>
          <c:order val="1"/>
          <c:tx>
            <c:strRef>
              <c:f>'D9'!$B$28</c:f>
              <c:strCache>
                <c:ptCount val="1"/>
                <c:pt idx="0">
                  <c:v>Exports</c:v>
                </c:pt>
              </c:strCache>
            </c:strRef>
          </c:tx>
          <c:spPr>
            <a:solidFill>
              <a:srgbClr val="815D4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'D9'!$C$25:$K$26</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'D9'!$C$28:$K$28</c:f>
              <c:numCache>
                <c:formatCode>0.00</c:formatCode>
                <c:ptCount val="9"/>
                <c:pt idx="0">
                  <c:v>335.45999999999992</c:v>
                </c:pt>
                <c:pt idx="1">
                  <c:v>391.37</c:v>
                </c:pt>
                <c:pt idx="2">
                  <c:v>465.56000000000006</c:v>
                </c:pt>
                <c:pt idx="3">
                  <c:v>442.31999999999994</c:v>
                </c:pt>
                <c:pt idx="4">
                  <c:v>452.88</c:v>
                </c:pt>
                <c:pt idx="5">
                  <c:v>560.13000000000011</c:v>
                </c:pt>
                <c:pt idx="6">
                  <c:v>618.51</c:v>
                </c:pt>
                <c:pt idx="7">
                  <c:v>643.16</c:v>
                </c:pt>
                <c:pt idx="8">
                  <c:v>586.35000000000014</c:v>
                </c:pt>
              </c:numCache>
            </c:numRef>
          </c:val>
          <c:extLst>
            <c:ext xmlns:c16="http://schemas.microsoft.com/office/drawing/2014/chart" uri="{C3380CC4-5D6E-409C-BE32-E72D297353CC}">
              <c16:uniqueId val="{00000001-00FC-4811-841C-BBC74812F9F2}"/>
            </c:ext>
          </c:extLst>
        </c:ser>
        <c:ser>
          <c:idx val="2"/>
          <c:order val="2"/>
          <c:tx>
            <c:strRef>
              <c:f>'D9'!$B$29</c:f>
              <c:strCache>
                <c:ptCount val="1"/>
                <c:pt idx="0">
                  <c:v>Imports</c:v>
                </c:pt>
              </c:strCache>
            </c:strRef>
          </c:tx>
          <c:spPr>
            <a:solidFill>
              <a:srgbClr val="BA977C"/>
            </a:solidFill>
            <a:ln>
              <a:noFill/>
            </a:ln>
            <a:effectLst/>
          </c:spPr>
          <c:invertIfNegative val="0"/>
          <c:dLbls>
            <c:dLbl>
              <c:idx val="0"/>
              <c:layout>
                <c:manualLayout>
                  <c:x val="0"/>
                  <c:y val="-3.37078651685393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0FC-4811-841C-BBC74812F9F2}"/>
                </c:ext>
              </c:extLst>
            </c:dLbl>
            <c:dLbl>
              <c:idx val="6"/>
              <c:layout>
                <c:manualLayout>
                  <c:x val="-1.6542597187758478E-3"/>
                  <c:y val="-4.494382022471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4B6-4535-A922-369B8F4FB054}"/>
                </c:ext>
              </c:extLst>
            </c:dLbl>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'D9'!$C$25:$K$26</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'D9'!$C$29:$K$29</c:f>
              <c:numCache>
                <c:formatCode>0.00</c:formatCode>
                <c:ptCount val="9"/>
                <c:pt idx="0">
                  <c:v>232.50000000000006</c:v>
                </c:pt>
                <c:pt idx="1">
                  <c:v>273.87</c:v>
                </c:pt>
                <c:pt idx="2">
                  <c:v>323.82</c:v>
                </c:pt>
                <c:pt idx="3">
                  <c:v>332.23999999999995</c:v>
                </c:pt>
                <c:pt idx="4">
                  <c:v>285.59999999999997</c:v>
                </c:pt>
                <c:pt idx="5">
                  <c:v>328.18</c:v>
                </c:pt>
                <c:pt idx="6">
                  <c:v>397.25</c:v>
                </c:pt>
                <c:pt idx="7">
                  <c:v>359.57999999999993</c:v>
                </c:pt>
                <c:pt idx="8">
                  <c:v>317.34000000000003</c:v>
                </c:pt>
              </c:numCache>
            </c:numRef>
          </c:val>
          <c:extLst>
            <c:ext xmlns:c16="http://schemas.microsoft.com/office/drawing/2014/chart" uri="{C3380CC4-5D6E-409C-BE32-E72D297353CC}">
              <c16:uniqueId val="{00000002-00FC-4811-841C-BBC74812F9F2}"/>
            </c:ext>
          </c:extLst>
        </c:ser>
        <c:dLbls>
          <c:showLegendKey val="0"/>
          <c:showVal val="0"/>
          <c:showCatName val="0"/>
          <c:showSerName val="0"/>
          <c:showPercent val="0"/>
          <c:showBubbleSize val="0"/>
        </c:dLbls>
        <c:gapWidth val="70"/>
        <c:axId val="457799408"/>
        <c:axId val="457802360"/>
      </c:barChart>
      <c:lineChart>
        <c:grouping val="standard"/>
        <c:varyColors val="0"/>
        <c:ser>
          <c:idx val="0"/>
          <c:order val="0"/>
          <c:tx>
            <c:strRef>
              <c:f>'D9'!$B$27</c:f>
              <c:strCache>
                <c:ptCount val="1"/>
                <c:pt idx="0">
                  <c:v>Balance</c:v>
                </c:pt>
              </c:strCache>
            </c:strRef>
          </c:tx>
          <c:spPr>
            <a:ln w="28575" cap="rnd">
              <a:solidFill>
                <a:srgbClr val="632523"/>
              </a:solidFill>
              <a:round/>
            </a:ln>
            <a:effectLst/>
          </c:spPr>
          <c:marker>
            <c:symbol val="circle"/>
            <c:size val="7"/>
            <c:spPr>
              <a:solidFill>
                <a:schemeClr val="accent2">
                  <a:lumMod val="50000"/>
                </a:schemeClr>
              </a:solidFill>
              <a:ln w="9525">
                <a:solidFill>
                  <a:schemeClr val="accent2">
                    <a:lumMod val="50000"/>
                  </a:schemeClr>
                </a:solidFill>
              </a:ln>
              <a:effectLst/>
            </c:spPr>
          </c:marker>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'D9'!$C$25:$K$26</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'D9'!$C$27:$K$27</c:f>
              <c:numCache>
                <c:formatCode>0.00</c:formatCode>
                <c:ptCount val="9"/>
                <c:pt idx="0">
                  <c:v>102.95999999999987</c:v>
                </c:pt>
                <c:pt idx="1">
                  <c:v>117.5</c:v>
                </c:pt>
                <c:pt idx="2">
                  <c:v>141.74000000000007</c:v>
                </c:pt>
                <c:pt idx="3">
                  <c:v>110.07999999999998</c:v>
                </c:pt>
                <c:pt idx="4">
                  <c:v>167.28000000000003</c:v>
                </c:pt>
                <c:pt idx="5">
                  <c:v>231.9500000000001</c:v>
                </c:pt>
                <c:pt idx="6">
                  <c:v>221.26</c:v>
                </c:pt>
                <c:pt idx="7">
                  <c:v>283.58000000000004</c:v>
                </c:pt>
                <c:pt idx="8">
                  <c:v>269.0100000000001</c:v>
                </c:pt>
              </c:numCache>
            </c:numRef>
          </c:val>
          <c:smooth val="0"/>
          <c:extLst>
            <c:ext xmlns:c16="http://schemas.microsoft.com/office/drawing/2014/chart" uri="{C3380CC4-5D6E-409C-BE32-E72D297353CC}">
              <c16:uniqueId val="{00000003-00FC-4811-841C-BBC74812F9F2}"/>
            </c:ext>
          </c:extLst>
        </c:ser>
        <c:dLbls>
          <c:showLegendKey val="0"/>
          <c:showVal val="0"/>
          <c:showCatName val="0"/>
          <c:showSerName val="0"/>
          <c:showPercent val="0"/>
          <c:showBubbleSize val="0"/>
        </c:dLbls>
        <c:marker val="1"/>
        <c:smooth val="0"/>
        <c:axId val="457799408"/>
        <c:axId val="457802360"/>
      </c:lineChart>
      <c:lineChart>
        <c:grouping val="standard"/>
        <c:varyColors val="0"/>
        <c:ser>
          <c:idx val="3"/>
          <c:order val="3"/>
          <c:tx>
            <c:strRef>
              <c:f>'D9'!$B$30</c:f>
              <c:strCache>
                <c:ptCount val="1"/>
                <c:pt idx="0">
                  <c:v>Balance / GDP (right axis)</c:v>
                </c:pt>
              </c:strCache>
            </c:strRef>
          </c:tx>
          <c:spPr>
            <a:ln w="28575" cap="rnd">
              <a:solidFill>
                <a:srgbClr val="7F7F7F"/>
              </a:solidFill>
              <a:round/>
            </a:ln>
            <a:effectLst/>
          </c:spPr>
          <c:marker>
            <c:symbol val="diamond"/>
            <c:size val="8"/>
            <c:spPr>
              <a:solidFill>
                <a:sysClr val="windowText" lastClr="000000">
                  <a:lumMod val="50000"/>
                  <a:lumOff val="50000"/>
                </a:sysClr>
              </a:solidFill>
              <a:ln w="9525">
                <a:solidFill>
                  <a:sysClr val="windowText" lastClr="000000">
                    <a:lumMod val="50000"/>
                    <a:lumOff val="50000"/>
                  </a:sysClr>
                </a:solidFill>
              </a:ln>
              <a:effectLst/>
            </c:spPr>
          </c:marker>
          <c:dLbls>
            <c:dLbl>
              <c:idx val="0"/>
              <c:layout>
                <c:manualLayout>
                  <c:x val="-1.6563146997929622E-2"/>
                  <c:y val="4.494382022471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078-4F49-BA94-8E572DB0ECE9}"/>
                </c:ext>
              </c:extLst>
            </c:dLbl>
            <c:dLbl>
              <c:idx val="1"/>
              <c:layout>
                <c:manualLayout>
                  <c:x val="-2.650103519668737E-2"/>
                  <c:y val="4.494382022471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78-4F49-BA94-8E572DB0ECE9}"/>
                </c:ext>
              </c:extLst>
            </c:dLbl>
            <c:dLbl>
              <c:idx val="2"/>
              <c:layout>
                <c:manualLayout>
                  <c:x val="-2.4844720496894408E-2"/>
                  <c:y val="5.24344569288389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78-4F49-BA94-8E572DB0ECE9}"/>
                </c:ext>
              </c:extLst>
            </c:dLbl>
            <c:dLbl>
              <c:idx val="3"/>
              <c:layout>
                <c:manualLayout>
                  <c:x val="-2.4844720496894408E-2"/>
                  <c:y val="3.37078651685393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78-4F49-BA94-8E572DB0ECE9}"/>
                </c:ext>
              </c:extLst>
            </c:dLbl>
            <c:dLbl>
              <c:idx val="4"/>
              <c:layout>
                <c:manualLayout>
                  <c:x val="-4.472049689440994E-2"/>
                  <c:y val="4.494382022471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78-4F49-BA94-8E572DB0ECE9}"/>
                </c:ext>
              </c:extLst>
            </c:dLbl>
            <c:dLbl>
              <c:idx val="5"/>
              <c:layout>
                <c:manualLayout>
                  <c:x val="-2.4844720496894408E-2"/>
                  <c:y val="4.494382022471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078-4F49-BA94-8E572DB0ECE9}"/>
                </c:ext>
              </c:extLst>
            </c:dLbl>
            <c:dLbl>
              <c:idx val="6"/>
              <c:layout>
                <c:manualLayout>
                  <c:x val="-2.153209109730855E-2"/>
                  <c:y val="4.1198501872659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078-4F49-BA94-8E572DB0ECE9}"/>
                </c:ext>
              </c:extLst>
            </c:dLbl>
            <c:dLbl>
              <c:idx val="7"/>
              <c:layout>
                <c:manualLayout>
                  <c:x val="-1.4906832298136646E-2"/>
                  <c:y val="4.494382022471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078-4F49-BA94-8E572DB0ECE9}"/>
                </c:ext>
              </c:extLst>
            </c:dLbl>
            <c:dLbl>
              <c:idx val="8"/>
              <c:layout>
                <c:manualLayout>
                  <c:x val="-2.484472049689453E-2"/>
                  <c:y val="4.494382022471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078-4F49-BA94-8E572DB0ECE9}"/>
                </c:ext>
              </c:extLst>
            </c:dLbl>
            <c:spPr>
              <a:solidFill>
                <a:sysClr val="window" lastClr="FFFFFF"/>
              </a:solidFill>
              <a:ln>
                <a:noFill/>
              </a:ln>
              <a:effectLst/>
            </c:spPr>
            <c:txPr>
              <a:bodyPr rot="0" spcFirstLastPara="1" vertOverflow="ellipsis" vert="horz" wrap="square" lIns="38100" tIns="19050" rIns="38100" bIns="19050" anchor="b" anchorCtr="1">
                <a:spAutoFit/>
              </a:bodyPr>
              <a:lstStyle/>
              <a:p>
                <a:pPr>
                  <a:defRPr sz="800" b="1"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'D9'!$C$25:$K$26</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'D9'!$C$30:$K$30</c:f>
              <c:numCache>
                <c:formatCode>0.0</c:formatCode>
                <c:ptCount val="9"/>
                <c:pt idx="0">
                  <c:v>3.7463339104900681</c:v>
                </c:pt>
                <c:pt idx="1">
                  <c:v>3.6758193888715667</c:v>
                </c:pt>
                <c:pt idx="2">
                  <c:v>3.6012157645662386</c:v>
                </c:pt>
                <c:pt idx="3">
                  <c:v>2.9031520148623486</c:v>
                </c:pt>
                <c:pt idx="4">
                  <c:v>5.4774689693613698</c:v>
                </c:pt>
                <c:pt idx="5">
                  <c:v>6.7153246311844343</c:v>
                </c:pt>
                <c:pt idx="6">
                  <c:v>5.4182674022262196</c:v>
                </c:pt>
                <c:pt idx="7">
                  <c:v>7.3152060532448813</c:v>
                </c:pt>
                <c:pt idx="8" formatCode="0.00">
                  <c:v>7.9614772733340384</c:v>
                </c:pt>
              </c:numCache>
            </c:numRef>
          </c:val>
          <c:smooth val="0"/>
          <c:extLst>
            <c:ext xmlns:c16="http://schemas.microsoft.com/office/drawing/2014/chart" uri="{C3380CC4-5D6E-409C-BE32-E72D297353CC}">
              <c16:uniqueId val="{0000000C-00FC-4811-841C-BBC74812F9F2}"/>
            </c:ext>
          </c:extLst>
        </c:ser>
        <c:dLbls>
          <c:showLegendKey val="0"/>
          <c:showVal val="0"/>
          <c:showCatName val="0"/>
          <c:showSerName val="0"/>
          <c:showPercent val="0"/>
          <c:showBubbleSize val="0"/>
        </c:dLbls>
        <c:marker val="1"/>
        <c:smooth val="0"/>
        <c:axId val="618597672"/>
        <c:axId val="618600624"/>
      </c:lineChart>
      <c:catAx>
        <c:axId val="457799408"/>
        <c:scaling>
          <c:orientation val="minMax"/>
        </c:scaling>
        <c:delete val="0"/>
        <c:axPos val="b"/>
        <c:majorGridlines>
          <c:spPr>
            <a:ln w="6350" cap="flat" cmpd="sng" algn="ctr">
              <a:solidFill>
                <a:sysClr val="window" lastClr="FFFFFF">
                  <a:lumMod val="85000"/>
                </a:sysClr>
              </a:solidFill>
              <a:prstDash val="sysDash"/>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57802360"/>
        <c:crosses val="autoZero"/>
        <c:auto val="1"/>
        <c:lblAlgn val="ctr"/>
        <c:lblOffset val="100"/>
        <c:noMultiLvlLbl val="0"/>
      </c:catAx>
      <c:valAx>
        <c:axId val="457802360"/>
        <c:scaling>
          <c:orientation val="minMax"/>
          <c:max val="75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ro-MD" sz="800" b="0" i="0" u="none" strike="noStrike" kern="1200" baseline="0">
                    <a:solidFill>
                      <a:sysClr val="windowText" lastClr="000000"/>
                    </a:solidFill>
                    <a:latin typeface="PermianSerifTypeface" panose="02000000000000000000" pitchFamily="50" charset="0"/>
                    <a:cs typeface="Times New Roman" panose="02020603050405020304" pitchFamily="18" charset="0"/>
                  </a:rPr>
                  <a:t> </a:t>
                </a:r>
                <a:r>
                  <a:rPr lang="en-US" sz="800" b="0" i="0" u="none" strike="noStrike" kern="1200" baseline="0">
                    <a:solidFill>
                      <a:sysClr val="windowText" lastClr="000000"/>
                    </a:solidFill>
                    <a:latin typeface="PermianSerifTypeface" panose="02000000000000000000" pitchFamily="50" charset="0"/>
                    <a:cs typeface="Times New Roman" panose="02020603050405020304" pitchFamily="18" charset="0"/>
                  </a:rPr>
                  <a:t> US$ million</a:t>
                </a:r>
                <a:endParaRPr lang="ro-MD" sz="800" b="0" i="0" u="none" strike="noStrike" kern="1200" baseline="0">
                  <a:solidFill>
                    <a:sysClr val="windowText" lastClr="000000"/>
                  </a:solidFill>
                  <a:latin typeface="PermianSerifTypeface" panose="02000000000000000000" pitchFamily="50" charset="0"/>
                  <a:cs typeface="Times New Roman" panose="02020603050405020304" pitchFamily="18" charset="0"/>
                </a:endParaRPr>
              </a:p>
              <a:p>
                <a:pPr>
                  <a:defRPr/>
                </a:pPr>
                <a:endParaRPr lang="ro-MD"/>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57799408"/>
        <c:crosses val="autoZero"/>
        <c:crossBetween val="between"/>
        <c:majorUnit val="75"/>
      </c:valAx>
      <c:valAx>
        <c:axId val="618600624"/>
        <c:scaling>
          <c:orientation val="minMax"/>
          <c:max val="10"/>
        </c:scaling>
        <c:delete val="0"/>
        <c:axPos val="r"/>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618597672"/>
        <c:crosses val="max"/>
        <c:crossBetween val="between"/>
      </c:valAx>
      <c:catAx>
        <c:axId val="618597672"/>
        <c:scaling>
          <c:orientation val="minMax"/>
        </c:scaling>
        <c:delete val="1"/>
        <c:axPos val="b"/>
        <c:numFmt formatCode="General" sourceLinked="1"/>
        <c:majorTickMark val="out"/>
        <c:minorTickMark val="none"/>
        <c:tickLblPos val="nextTo"/>
        <c:crossAx val="618600624"/>
        <c:crosses val="autoZero"/>
        <c:auto val="1"/>
        <c:lblAlgn val="ctr"/>
        <c:lblOffset val="100"/>
        <c:noMultiLvlLbl val="0"/>
      </c:catAx>
      <c:spPr>
        <a:noFill/>
        <a:ln>
          <a:noFill/>
        </a:ln>
        <a:effectLst/>
      </c:spPr>
    </c:plotArea>
    <c:legend>
      <c:legendPos val="b"/>
      <c:layout>
        <c:manualLayout>
          <c:xMode val="edge"/>
          <c:yMode val="edge"/>
          <c:x val="0.78908632073164764"/>
          <c:y val="0.17023356630982925"/>
          <c:w val="0.18753225412040886"/>
          <c:h val="0.58555132855584058"/>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userShapes r:id="rId4"/>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995745345109868"/>
          <c:y val="0.20439368502360628"/>
          <c:w val="0.36752638285359557"/>
          <c:h val="0.77158229095236974"/>
        </c:manualLayout>
      </c:layout>
      <c:pieChart>
        <c:varyColors val="1"/>
        <c:ser>
          <c:idx val="0"/>
          <c:order val="0"/>
          <c:spPr>
            <a:ln>
              <a:noFill/>
            </a:ln>
          </c:spPr>
          <c:dPt>
            <c:idx val="0"/>
            <c:bubble3D val="0"/>
            <c:spPr>
              <a:solidFill>
                <a:srgbClr val="6E4926"/>
              </a:solidFill>
              <a:ln w="19050">
                <a:solidFill>
                  <a:schemeClr val="lt1"/>
                </a:solidFill>
              </a:ln>
              <a:effectLst/>
            </c:spPr>
            <c:extLst>
              <c:ext xmlns:c16="http://schemas.microsoft.com/office/drawing/2014/chart" uri="{C3380CC4-5D6E-409C-BE32-E72D297353CC}">
                <c16:uniqueId val="{00000001-BE01-40F5-9832-976016A2D9C3}"/>
              </c:ext>
            </c:extLst>
          </c:dPt>
          <c:dPt>
            <c:idx val="1"/>
            <c:bubble3D val="0"/>
            <c:spPr>
              <a:solidFill>
                <a:srgbClr val="885A2F"/>
              </a:solidFill>
              <a:ln w="19050">
                <a:solidFill>
                  <a:schemeClr val="lt1"/>
                </a:solidFill>
              </a:ln>
              <a:effectLst/>
            </c:spPr>
            <c:extLst>
              <c:ext xmlns:c16="http://schemas.microsoft.com/office/drawing/2014/chart" uri="{C3380CC4-5D6E-409C-BE32-E72D297353CC}">
                <c16:uniqueId val="{00000003-BE01-40F5-9832-976016A2D9C3}"/>
              </c:ext>
            </c:extLst>
          </c:dPt>
          <c:dPt>
            <c:idx val="2"/>
            <c:bubble3D val="0"/>
            <c:spPr>
              <a:solidFill>
                <a:srgbClr val="A56D39"/>
              </a:solidFill>
              <a:ln w="19050">
                <a:solidFill>
                  <a:schemeClr val="lt1"/>
                </a:solidFill>
              </a:ln>
              <a:effectLst/>
            </c:spPr>
            <c:extLst>
              <c:ext xmlns:c16="http://schemas.microsoft.com/office/drawing/2014/chart" uri="{C3380CC4-5D6E-409C-BE32-E72D297353CC}">
                <c16:uniqueId val="{00000005-BE01-40F5-9832-976016A2D9C3}"/>
              </c:ext>
            </c:extLst>
          </c:dPt>
          <c:dPt>
            <c:idx val="3"/>
            <c:bubble3D val="0"/>
            <c:spPr>
              <a:solidFill>
                <a:srgbClr val="C08247"/>
              </a:solidFill>
              <a:ln w="19050">
                <a:solidFill>
                  <a:schemeClr val="lt1"/>
                </a:solidFill>
              </a:ln>
              <a:effectLst/>
            </c:spPr>
            <c:extLst>
              <c:ext xmlns:c16="http://schemas.microsoft.com/office/drawing/2014/chart" uri="{C3380CC4-5D6E-409C-BE32-E72D297353CC}">
                <c16:uniqueId val="{00000007-BE01-40F5-9832-976016A2D9C3}"/>
              </c:ext>
            </c:extLst>
          </c:dPt>
          <c:dPt>
            <c:idx val="4"/>
            <c:bubble3D val="0"/>
            <c:spPr>
              <a:solidFill>
                <a:srgbClr val="CA9665"/>
              </a:solidFill>
              <a:ln w="19050">
                <a:solidFill>
                  <a:schemeClr val="lt1"/>
                </a:solidFill>
              </a:ln>
              <a:effectLst/>
            </c:spPr>
            <c:extLst>
              <c:ext xmlns:c16="http://schemas.microsoft.com/office/drawing/2014/chart" uri="{C3380CC4-5D6E-409C-BE32-E72D297353CC}">
                <c16:uniqueId val="{00000009-BE01-40F5-9832-976016A2D9C3}"/>
              </c:ext>
            </c:extLst>
          </c:dPt>
          <c:dPt>
            <c:idx val="5"/>
            <c:bubble3D val="0"/>
            <c:spPr>
              <a:solidFill>
                <a:srgbClr val="7F7F7F"/>
              </a:solidFill>
              <a:ln w="19050">
                <a:solidFill>
                  <a:schemeClr val="lt1"/>
                </a:solidFill>
              </a:ln>
              <a:effectLst/>
            </c:spPr>
            <c:extLst>
              <c:ext xmlns:c16="http://schemas.microsoft.com/office/drawing/2014/chart" uri="{C3380CC4-5D6E-409C-BE32-E72D297353CC}">
                <c16:uniqueId val="{0000000B-BE01-40F5-9832-976016A2D9C3}"/>
              </c:ext>
            </c:extLst>
          </c:dPt>
          <c:dLbls>
            <c:dLbl>
              <c:idx val="0"/>
              <c:layout>
                <c:manualLayout>
                  <c:x val="-0.11030185542159927"/>
                  <c:y val="0.13405405405405399"/>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algn="ct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E01-40F5-9832-976016A2D9C3}"/>
                </c:ext>
              </c:extLst>
            </c:dLbl>
            <c:dLbl>
              <c:idx val="1"/>
              <c:layout>
                <c:manualLayout>
                  <c:x val="-0.10515051253772439"/>
                  <c:y val="-0.12812812812812813"/>
                </c:manualLayout>
              </c:layout>
              <c:numFmt formatCode="0.0%" sourceLinked="0"/>
              <c:spPr>
                <a:noFill/>
                <a:ln>
                  <a:noFill/>
                </a:ln>
                <a:effectLst/>
              </c:spPr>
              <c:txPr>
                <a:bodyPr rot="0" spcFirstLastPara="1" vertOverflow="ellipsis" vert="horz" wrap="square" lIns="38100" tIns="19050" rIns="38100" bIns="19050" anchor="ctr" anchorCtr="0">
                  <a:noAutofit/>
                </a:bodyPr>
                <a:lstStyle/>
                <a:p>
                  <a:pPr algn="ct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10035035522839775"/>
                      <c:h val="0.23361976149377725"/>
                    </c:manualLayout>
                  </c15:layout>
                </c:ext>
                <c:ext xmlns:c16="http://schemas.microsoft.com/office/drawing/2014/chart" uri="{C3380CC4-5D6E-409C-BE32-E72D297353CC}">
                  <c16:uniqueId val="{00000003-BE01-40F5-9832-976016A2D9C3}"/>
                </c:ext>
              </c:extLst>
            </c:dLbl>
            <c:dLbl>
              <c:idx val="2"/>
              <c:layout>
                <c:manualLayout>
                  <c:x val="0.11454707165753658"/>
                  <c:y val="-0.18653756118323048"/>
                </c:manualLayout>
              </c:layout>
              <c:numFmt formatCode="0.0%" sourceLinked="0"/>
              <c:spPr>
                <a:noFill/>
                <a:ln>
                  <a:noFill/>
                </a:ln>
                <a:effectLst/>
              </c:spPr>
              <c:txPr>
                <a:bodyPr rot="0" spcFirstLastPara="1" vertOverflow="ellipsis" vert="horz" wrap="square" lIns="38100" tIns="19050" rIns="38100" bIns="19050" anchor="ctr" anchorCtr="0">
                  <a:noAutofit/>
                </a:bodyPr>
                <a:lstStyle/>
                <a:p>
                  <a:pPr algn="ct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10652886231544709"/>
                      <c:h val="0.15382532138437646"/>
                    </c:manualLayout>
                  </c15:layout>
                </c:ext>
                <c:ext xmlns:c16="http://schemas.microsoft.com/office/drawing/2014/chart" uri="{C3380CC4-5D6E-409C-BE32-E72D297353CC}">
                  <c16:uniqueId val="{00000005-BE01-40F5-9832-976016A2D9C3}"/>
                </c:ext>
              </c:extLst>
            </c:dLbl>
            <c:dLbl>
              <c:idx val="3"/>
              <c:layout>
                <c:manualLayout>
                  <c:x val="-4.9210238761648569E-3"/>
                  <c:y val="-8.0499397034830104E-3"/>
                </c:manualLayout>
              </c:layout>
              <c:numFmt formatCode="0.0%" sourceLinked="0"/>
              <c:spPr>
                <a:noFill/>
                <a:ln>
                  <a:noFill/>
                </a:ln>
                <a:effectLst/>
              </c:spPr>
              <c:txPr>
                <a:bodyPr rot="0" spcFirstLastPara="1" vertOverflow="ellipsis" vert="horz" wrap="square" lIns="38100" tIns="19050" rIns="38100" bIns="19050" anchor="ctr" anchorCtr="0">
                  <a:noAutofit/>
                </a:bodyPr>
                <a:lstStyle/>
                <a:p>
                  <a:pPr algn="ct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21446785956734662"/>
                      <c:h val="0.23205252496591081"/>
                    </c:manualLayout>
                  </c15:layout>
                </c:ext>
                <c:ext xmlns:c16="http://schemas.microsoft.com/office/drawing/2014/chart" uri="{C3380CC4-5D6E-409C-BE32-E72D297353CC}">
                  <c16:uniqueId val="{00000007-BE01-40F5-9832-976016A2D9C3}"/>
                </c:ext>
              </c:extLst>
            </c:dLbl>
            <c:dLbl>
              <c:idx val="4"/>
              <c:layout>
                <c:manualLayout>
                  <c:x val="-1.785502953209687E-3"/>
                  <c:y val="-5.8884553845183769E-2"/>
                </c:manualLayout>
              </c:layout>
              <c:numFmt formatCode="0.0%" sourceLinked="0"/>
              <c:spPr>
                <a:noFill/>
                <a:ln>
                  <a:noFill/>
                </a:ln>
                <a:effectLst/>
              </c:spPr>
              <c:txPr>
                <a:bodyPr rot="0" spcFirstLastPara="1" vertOverflow="ellipsis" vert="horz" wrap="square" lIns="38100" tIns="19050" rIns="38100" bIns="19050" anchor="t" anchorCtr="0">
                  <a:noAutofit/>
                </a:bodyPr>
                <a:lstStyle/>
                <a:p>
                  <a:pPr algn="ct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1508773229072507"/>
                      <c:h val="0.19938174394867306"/>
                    </c:manualLayout>
                  </c15:layout>
                </c:ext>
                <c:ext xmlns:c16="http://schemas.microsoft.com/office/drawing/2014/chart" uri="{C3380CC4-5D6E-409C-BE32-E72D297353CC}">
                  <c16:uniqueId val="{00000009-BE01-40F5-9832-976016A2D9C3}"/>
                </c:ext>
              </c:extLst>
            </c:dLbl>
            <c:dLbl>
              <c:idx val="5"/>
              <c:layout>
                <c:manualLayout>
                  <c:x val="5.532743054421102E-2"/>
                  <c:y val="-4.3786148353077495E-2"/>
                </c:manualLayout>
              </c:layout>
              <c:numFmt formatCode="0.0%" sourceLinked="0"/>
              <c:spPr>
                <a:noFill/>
                <a:ln>
                  <a:noFill/>
                </a:ln>
                <a:effectLst/>
              </c:spPr>
              <c:txPr>
                <a:bodyPr rot="0" spcFirstLastPara="1" vertOverflow="ellipsis" vert="horz" wrap="square" lIns="38100" tIns="19050" rIns="38100" bIns="19050" anchor="ctr" anchorCtr="0">
                  <a:noAutofit/>
                </a:bodyPr>
                <a:lstStyle/>
                <a:p>
                  <a:pPr algn="ct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10437989857076993"/>
                      <c:h val="0.14062062062062061"/>
                    </c:manualLayout>
                  </c15:layout>
                </c:ext>
                <c:ext xmlns:c16="http://schemas.microsoft.com/office/drawing/2014/chart" uri="{C3380CC4-5D6E-409C-BE32-E72D297353CC}">
                  <c16:uniqueId val="{0000000B-BE01-40F5-9832-976016A2D9C3}"/>
                </c:ext>
              </c:extLst>
            </c:dLbl>
            <c:numFmt formatCode="0.0%" sourceLinked="0"/>
            <c:spPr>
              <a:noFill/>
              <a:ln>
                <a:noFill/>
              </a:ln>
              <a:effectLst/>
            </c:spPr>
            <c:txPr>
              <a:bodyPr rot="0" spcFirstLastPara="1" vertOverflow="ellipsis" vert="horz" wrap="square" lIns="38100" tIns="19050" rIns="38100" bIns="19050" anchor="ctr" anchorCtr="0">
                <a:spAutoFit/>
              </a:bodyPr>
              <a:lstStyle/>
              <a:p>
                <a:pPr algn="ct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'D10'!$B$24:$B$29</c:f>
              <c:strCache>
                <c:ptCount val="6"/>
                <c:pt idx="0">
                  <c:v>Travel</c:v>
                </c:pt>
                <c:pt idx="1">
                  <c:v>Computer services</c:v>
                </c:pt>
                <c:pt idx="2">
                  <c:v>Transport</c:v>
                </c:pt>
                <c:pt idx="3">
                  <c:v>Manufacturing services on physical inputs owned by others</c:v>
                </c:pt>
                <c:pt idx="4">
                  <c:v>Professional and management consulting services</c:v>
                </c:pt>
                <c:pt idx="5">
                  <c:v>Other services</c:v>
                </c:pt>
              </c:strCache>
            </c:strRef>
          </c:cat>
          <c:val>
            <c:numRef>
              <c:f>'D10'!$C$24:$C$29</c:f>
              <c:numCache>
                <c:formatCode>0.0%</c:formatCode>
                <c:ptCount val="6"/>
                <c:pt idx="0">
                  <c:v>0.28476166112390211</c:v>
                </c:pt>
                <c:pt idx="1">
                  <c:v>0.22645177794832433</c:v>
                </c:pt>
                <c:pt idx="2">
                  <c:v>0.21628720047753042</c:v>
                </c:pt>
                <c:pt idx="3">
                  <c:v>0.11000255819902786</c:v>
                </c:pt>
                <c:pt idx="4">
                  <c:v>5.3943890167988395E-2</c:v>
                </c:pt>
                <c:pt idx="5">
                  <c:v>0.109</c:v>
                </c:pt>
              </c:numCache>
            </c:numRef>
          </c:val>
          <c:extLst>
            <c:ext xmlns:c16="http://schemas.microsoft.com/office/drawing/2014/chart" uri="{C3380CC4-5D6E-409C-BE32-E72D297353CC}">
              <c16:uniqueId val="{00000010-BE01-40F5-9832-976016A2D9C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o-MD"/>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381153661013257"/>
          <c:y val="0.16270828421896366"/>
          <c:w val="0.35982739100534189"/>
          <c:h val="0.68302575950461286"/>
        </c:manualLayout>
      </c:layout>
      <c:pieChart>
        <c:varyColors val="1"/>
        <c:ser>
          <c:idx val="0"/>
          <c:order val="0"/>
          <c:spPr>
            <a:ln>
              <a:noFill/>
            </a:ln>
          </c:spPr>
          <c:dPt>
            <c:idx val="0"/>
            <c:bubble3D val="0"/>
            <c:spPr>
              <a:solidFill>
                <a:srgbClr val="6E4926"/>
              </a:solidFill>
              <a:ln w="19050">
                <a:solidFill>
                  <a:schemeClr val="lt1"/>
                </a:solidFill>
              </a:ln>
              <a:effectLst/>
            </c:spPr>
            <c:extLst>
              <c:ext xmlns:c16="http://schemas.microsoft.com/office/drawing/2014/chart" uri="{C3380CC4-5D6E-409C-BE32-E72D297353CC}">
                <c16:uniqueId val="{00000001-5105-459A-B5D6-CE365A0F9336}"/>
              </c:ext>
            </c:extLst>
          </c:dPt>
          <c:dPt>
            <c:idx val="1"/>
            <c:bubble3D val="0"/>
            <c:spPr>
              <a:solidFill>
                <a:srgbClr val="885A2F"/>
              </a:solidFill>
              <a:ln w="19050">
                <a:solidFill>
                  <a:schemeClr val="lt1"/>
                </a:solidFill>
              </a:ln>
              <a:effectLst/>
            </c:spPr>
            <c:extLst>
              <c:ext xmlns:c16="http://schemas.microsoft.com/office/drawing/2014/chart" uri="{C3380CC4-5D6E-409C-BE32-E72D297353CC}">
                <c16:uniqueId val="{00000003-5105-459A-B5D6-CE365A0F9336}"/>
              </c:ext>
            </c:extLst>
          </c:dPt>
          <c:dPt>
            <c:idx val="2"/>
            <c:bubble3D val="0"/>
            <c:spPr>
              <a:solidFill>
                <a:srgbClr val="A56D39"/>
              </a:solidFill>
              <a:ln w="19050">
                <a:solidFill>
                  <a:schemeClr val="lt1"/>
                </a:solidFill>
              </a:ln>
              <a:effectLst/>
            </c:spPr>
            <c:extLst>
              <c:ext xmlns:c16="http://schemas.microsoft.com/office/drawing/2014/chart" uri="{C3380CC4-5D6E-409C-BE32-E72D297353CC}">
                <c16:uniqueId val="{00000005-5105-459A-B5D6-CE365A0F9336}"/>
              </c:ext>
            </c:extLst>
          </c:dPt>
          <c:dPt>
            <c:idx val="3"/>
            <c:bubble3D val="0"/>
            <c:spPr>
              <a:solidFill>
                <a:srgbClr val="C08247"/>
              </a:solidFill>
              <a:ln w="19050">
                <a:solidFill>
                  <a:schemeClr val="lt1"/>
                </a:solidFill>
              </a:ln>
              <a:effectLst/>
            </c:spPr>
            <c:extLst>
              <c:ext xmlns:c16="http://schemas.microsoft.com/office/drawing/2014/chart" uri="{C3380CC4-5D6E-409C-BE32-E72D297353CC}">
                <c16:uniqueId val="{00000007-5105-459A-B5D6-CE365A0F9336}"/>
              </c:ext>
            </c:extLst>
          </c:dPt>
          <c:dPt>
            <c:idx val="4"/>
            <c:bubble3D val="0"/>
            <c:spPr>
              <a:solidFill>
                <a:srgbClr val="CA9665"/>
              </a:solidFill>
              <a:ln w="19050">
                <a:solidFill>
                  <a:schemeClr val="lt1"/>
                </a:solidFill>
              </a:ln>
              <a:effectLst/>
            </c:spPr>
            <c:extLst>
              <c:ext xmlns:c16="http://schemas.microsoft.com/office/drawing/2014/chart" uri="{C3380CC4-5D6E-409C-BE32-E72D297353CC}">
                <c16:uniqueId val="{00000009-5105-459A-B5D6-CE365A0F9336}"/>
              </c:ext>
            </c:extLst>
          </c:dPt>
          <c:dPt>
            <c:idx val="5"/>
            <c:bubble3D val="0"/>
            <c:spPr>
              <a:solidFill>
                <a:srgbClr val="7F7F7F"/>
              </a:solidFill>
              <a:ln w="19050">
                <a:solidFill>
                  <a:schemeClr val="lt1"/>
                </a:solidFill>
              </a:ln>
              <a:effectLst/>
            </c:spPr>
            <c:extLst>
              <c:ext xmlns:c16="http://schemas.microsoft.com/office/drawing/2014/chart" uri="{C3380CC4-5D6E-409C-BE32-E72D297353CC}">
                <c16:uniqueId val="{0000000B-5105-459A-B5D6-CE365A0F9336}"/>
              </c:ext>
            </c:extLst>
          </c:dPt>
          <c:dLbls>
            <c:dLbl>
              <c:idx val="0"/>
              <c:layout>
                <c:manualLayout>
                  <c:x val="-0.16267399212201136"/>
                  <c:y val="0.1005591965674949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showLegendKey val="0"/>
              <c:showVal val="1"/>
              <c:showCatName val="1"/>
              <c:showSerName val="0"/>
              <c:showPercent val="0"/>
              <c:showBubbleSize val="0"/>
              <c:extLst>
                <c:ext xmlns:c15="http://schemas.microsoft.com/office/drawing/2012/chart" uri="{CE6537A1-D6FC-4f65-9D91-7224C49458BB}">
                  <c15:layout>
                    <c:manualLayout>
                      <c:w val="0.16501533693830439"/>
                      <c:h val="0.20217454854071384"/>
                    </c:manualLayout>
                  </c15:layout>
                </c:ext>
                <c:ext xmlns:c16="http://schemas.microsoft.com/office/drawing/2014/chart" uri="{C3380CC4-5D6E-409C-BE32-E72D297353CC}">
                  <c16:uniqueId val="{00000001-5105-459A-B5D6-CE365A0F9336}"/>
                </c:ext>
              </c:extLst>
            </c:dLbl>
            <c:dLbl>
              <c:idx val="1"/>
              <c:layout>
                <c:manualLayout>
                  <c:x val="7.8737826119571419E-2"/>
                  <c:y val="-0.19864271457085844"/>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105-459A-B5D6-CE365A0F9336}"/>
                </c:ext>
              </c:extLst>
            </c:dLbl>
            <c:dLbl>
              <c:idx val="2"/>
              <c:layout>
                <c:manualLayout>
                  <c:x val="-2.4644158436018797E-2"/>
                  <c:y val="3.3239348075502467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1"/>
              <c:showSerName val="0"/>
              <c:showPercent val="0"/>
              <c:showBubbleSize val="0"/>
              <c:extLst>
                <c:ext xmlns:c15="http://schemas.microsoft.com/office/drawing/2012/chart" uri="{CE6537A1-D6FC-4f65-9D91-7224C49458BB}">
                  <c15:layout>
                    <c:manualLayout>
                      <c:w val="0.14185708714121575"/>
                      <c:h val="0.1423634620522734"/>
                    </c:manualLayout>
                  </c15:layout>
                </c:ext>
                <c:ext xmlns:c16="http://schemas.microsoft.com/office/drawing/2014/chart" uri="{C3380CC4-5D6E-409C-BE32-E72D297353CC}">
                  <c16:uniqueId val="{00000005-5105-459A-B5D6-CE365A0F9336}"/>
                </c:ext>
              </c:extLst>
            </c:dLbl>
            <c:dLbl>
              <c:idx val="3"/>
              <c:layout>
                <c:manualLayout>
                  <c:x val="-1.8082127284290282E-2"/>
                  <c:y val="-3.878384962358751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1"/>
              <c:showSerName val="0"/>
              <c:showPercent val="0"/>
              <c:showBubbleSize val="0"/>
              <c:extLst>
                <c:ext xmlns:c15="http://schemas.microsoft.com/office/drawing/2012/chart" uri="{CE6537A1-D6FC-4f65-9D91-7224C49458BB}">
                  <c15:layout>
                    <c:manualLayout>
                      <c:w val="0.23560263802366066"/>
                      <c:h val="0.17898973706131044"/>
                    </c:manualLayout>
                  </c15:layout>
                </c:ext>
                <c:ext xmlns:c16="http://schemas.microsoft.com/office/drawing/2014/chart" uri="{C3380CC4-5D6E-409C-BE32-E72D297353CC}">
                  <c16:uniqueId val="{00000007-5105-459A-B5D6-CE365A0F9336}"/>
                </c:ext>
              </c:extLst>
            </c:dLbl>
            <c:dLbl>
              <c:idx val="4"/>
              <c:layout>
                <c:manualLayout>
                  <c:x val="-1.4375682959308834E-2"/>
                  <c:y val="-5.2923130117717321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1"/>
              <c:showSerName val="0"/>
              <c:showPercent val="0"/>
              <c:showBubbleSize val="0"/>
              <c:extLst>
                <c:ext xmlns:c15="http://schemas.microsoft.com/office/drawing/2012/chart" uri="{CE6537A1-D6FC-4f65-9D91-7224C49458BB}">
                  <c15:layout>
                    <c:manualLayout>
                      <c:w val="0.16869718594412644"/>
                      <c:h val="0.17915350401559085"/>
                    </c:manualLayout>
                  </c15:layout>
                </c:ext>
                <c:ext xmlns:c16="http://schemas.microsoft.com/office/drawing/2014/chart" uri="{C3380CC4-5D6E-409C-BE32-E72D297353CC}">
                  <c16:uniqueId val="{00000009-5105-459A-B5D6-CE365A0F9336}"/>
                </c:ext>
              </c:extLst>
            </c:dLbl>
            <c:dLbl>
              <c:idx val="5"/>
              <c:layout>
                <c:manualLayout>
                  <c:x val="7.4224456882648698E-2"/>
                  <c:y val="0.19490467883131374"/>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showLegendKey val="0"/>
              <c:showVal val="1"/>
              <c:showCatName val="1"/>
              <c:showSerName val="0"/>
              <c:showPercent val="0"/>
              <c:showBubbleSize val="0"/>
              <c:extLst>
                <c:ext xmlns:c15="http://schemas.microsoft.com/office/drawing/2012/chart" uri="{CE6537A1-D6FC-4f65-9D91-7224C49458BB}">
                  <c15:layout>
                    <c:manualLayout>
                      <c:w val="0.10648817492190986"/>
                      <c:h val="0.16415169660678644"/>
                    </c:manualLayout>
                  </c15:layout>
                </c:ext>
                <c:ext xmlns:c16="http://schemas.microsoft.com/office/drawing/2014/chart" uri="{C3380CC4-5D6E-409C-BE32-E72D297353CC}">
                  <c16:uniqueId val="{0000000B-5105-459A-B5D6-CE365A0F933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'D11'!$B$24:$B$29</c:f>
              <c:strCache>
                <c:ptCount val="6"/>
                <c:pt idx="0">
                  <c:v>Transport</c:v>
                </c:pt>
                <c:pt idx="1">
                  <c:v>Travel</c:v>
                </c:pt>
                <c:pt idx="2">
                  <c:v>Computer services</c:v>
                </c:pt>
                <c:pt idx="3">
                  <c:v>Technical, commercial and other business services</c:v>
                </c:pt>
                <c:pt idx="4">
                  <c:v>Professional and management consulting services</c:v>
                </c:pt>
                <c:pt idx="5">
                  <c:v>Other services </c:v>
                </c:pt>
              </c:strCache>
            </c:strRef>
          </c:cat>
          <c:val>
            <c:numRef>
              <c:f>'D11'!$C$24:$C$29</c:f>
              <c:numCache>
                <c:formatCode>0.0%</c:formatCode>
                <c:ptCount val="6"/>
                <c:pt idx="0">
                  <c:v>0.38800000000000001</c:v>
                </c:pt>
                <c:pt idx="1">
                  <c:v>0.318</c:v>
                </c:pt>
                <c:pt idx="2">
                  <c:v>6.8000000000000005E-2</c:v>
                </c:pt>
                <c:pt idx="3">
                  <c:v>5.3999999999999999E-2</c:v>
                </c:pt>
                <c:pt idx="4">
                  <c:v>5.3999999999999999E-2</c:v>
                </c:pt>
                <c:pt idx="5">
                  <c:v>0.11799999999999999</c:v>
                </c:pt>
              </c:numCache>
            </c:numRef>
          </c:val>
          <c:extLst>
            <c:ext xmlns:c16="http://schemas.microsoft.com/office/drawing/2014/chart" uri="{C3380CC4-5D6E-409C-BE32-E72D297353CC}">
              <c16:uniqueId val="{0000000C-5105-459A-B5D6-CE365A0F9336}"/>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o-MD"/>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55800547140873E-2"/>
          <c:y val="6.0255378528526166E-2"/>
          <c:w val="0.58373582364777532"/>
          <c:h val="0.8288657163478258"/>
        </c:manualLayout>
      </c:layout>
      <c:barChart>
        <c:barDir val="col"/>
        <c:grouping val="stacked"/>
        <c:varyColors val="0"/>
        <c:ser>
          <c:idx val="3"/>
          <c:order val="0"/>
          <c:tx>
            <c:strRef>
              <c:f>'D12'!$B$33</c:f>
              <c:strCache>
                <c:ptCount val="1"/>
                <c:pt idx="0">
                  <c:v>Other primary income, net</c:v>
                </c:pt>
              </c:strCache>
            </c:strRef>
          </c:tx>
          <c:spPr>
            <a:solidFill>
              <a:schemeClr val="tx1"/>
            </a:solidFill>
            <a:ln>
              <a:noFill/>
            </a:ln>
            <a:effectLst/>
          </c:spPr>
          <c:invertIfNegative val="0"/>
          <c:cat>
            <c:multiLvlStrRef>
              <c:f>'D12'!$C$28:$K$29</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'D12'!$C$33:$K$33</c:f>
              <c:numCache>
                <c:formatCode>#,##0.00</c:formatCode>
                <c:ptCount val="9"/>
                <c:pt idx="0">
                  <c:v>0.99000000000002331</c:v>
                </c:pt>
                <c:pt idx="1">
                  <c:v>1.1899999999999977</c:v>
                </c:pt>
                <c:pt idx="2">
                  <c:v>1.7600000000000193</c:v>
                </c:pt>
                <c:pt idx="3">
                  <c:v>-0.18000000000000682</c:v>
                </c:pt>
                <c:pt idx="4">
                  <c:v>1.5900000000000034</c:v>
                </c:pt>
                <c:pt idx="5">
                  <c:v>1.1099999999999852</c:v>
                </c:pt>
                <c:pt idx="6">
                  <c:v>1.9000000000000057</c:v>
                </c:pt>
                <c:pt idx="7">
                  <c:v>1.5699999999999932</c:v>
                </c:pt>
                <c:pt idx="8">
                  <c:v>-9.9999999999909051E-3</c:v>
                </c:pt>
              </c:numCache>
            </c:numRef>
          </c:val>
          <c:extLst>
            <c:ext xmlns:c16="http://schemas.microsoft.com/office/drawing/2014/chart" uri="{C3380CC4-5D6E-409C-BE32-E72D297353CC}">
              <c16:uniqueId val="{00000000-A525-4E17-95CE-0B8A8B398CB9}"/>
            </c:ext>
          </c:extLst>
        </c:ser>
        <c:ser>
          <c:idx val="2"/>
          <c:order val="1"/>
          <c:tx>
            <c:strRef>
              <c:f>'D12'!$B$32</c:f>
              <c:strCache>
                <c:ptCount val="1"/>
                <c:pt idx="0">
                  <c:v>Investment income, net</c:v>
                </c:pt>
              </c:strCache>
            </c:strRef>
          </c:tx>
          <c:spPr>
            <a:solidFill>
              <a:srgbClr val="7A5128"/>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'D12'!$C$28:$K$29</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'D12'!$C$32:$K$32</c:f>
              <c:numCache>
                <c:formatCode>#,##0.00</c:formatCode>
                <c:ptCount val="9"/>
                <c:pt idx="0">
                  <c:v>-106.96000000000002</c:v>
                </c:pt>
                <c:pt idx="1">
                  <c:v>-142.91000000000003</c:v>
                </c:pt>
                <c:pt idx="2">
                  <c:v>-134.18</c:v>
                </c:pt>
                <c:pt idx="3">
                  <c:v>-140.31000000000003</c:v>
                </c:pt>
                <c:pt idx="4">
                  <c:v>-176.16000000000003</c:v>
                </c:pt>
                <c:pt idx="5">
                  <c:v>-191.31999999999996</c:v>
                </c:pt>
                <c:pt idx="6">
                  <c:v>-144.08000000000001</c:v>
                </c:pt>
                <c:pt idx="7">
                  <c:v>-157.22999999999999</c:v>
                </c:pt>
                <c:pt idx="8">
                  <c:v>-119.4</c:v>
                </c:pt>
              </c:numCache>
            </c:numRef>
          </c:val>
          <c:extLst>
            <c:ext xmlns:c16="http://schemas.microsoft.com/office/drawing/2014/chart" uri="{C3380CC4-5D6E-409C-BE32-E72D297353CC}">
              <c16:uniqueId val="{00000001-A525-4E17-95CE-0B8A8B398CB9}"/>
            </c:ext>
          </c:extLst>
        </c:ser>
        <c:ser>
          <c:idx val="1"/>
          <c:order val="2"/>
          <c:tx>
            <c:strRef>
              <c:f>'D12'!$B$31</c:f>
              <c:strCache>
                <c:ptCount val="1"/>
                <c:pt idx="0">
                  <c:v>Compensation of employees, net</c:v>
                </c:pt>
              </c:strCache>
            </c:strRef>
          </c:tx>
          <c:spPr>
            <a:solidFill>
              <a:srgbClr val="DCBA9C"/>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'D12'!$C$28:$K$29</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'D12'!$C$31:$K$31</c:f>
              <c:numCache>
                <c:formatCode>#,##0.00</c:formatCode>
                <c:ptCount val="9"/>
                <c:pt idx="0">
                  <c:v>206.23000000000002</c:v>
                </c:pt>
                <c:pt idx="1">
                  <c:v>171.88</c:v>
                </c:pt>
                <c:pt idx="2">
                  <c:v>186.03</c:v>
                </c:pt>
                <c:pt idx="3">
                  <c:v>222.73000000000002</c:v>
                </c:pt>
                <c:pt idx="4">
                  <c:v>173.04</c:v>
                </c:pt>
                <c:pt idx="5">
                  <c:v>192.75</c:v>
                </c:pt>
                <c:pt idx="6">
                  <c:v>179.46</c:v>
                </c:pt>
                <c:pt idx="7">
                  <c:v>182.88000000000002</c:v>
                </c:pt>
                <c:pt idx="8">
                  <c:v>181.76</c:v>
                </c:pt>
              </c:numCache>
            </c:numRef>
          </c:val>
          <c:extLst>
            <c:ext xmlns:c16="http://schemas.microsoft.com/office/drawing/2014/chart" uri="{C3380CC4-5D6E-409C-BE32-E72D297353CC}">
              <c16:uniqueId val="{00000002-A525-4E17-95CE-0B8A8B398CB9}"/>
            </c:ext>
          </c:extLst>
        </c:ser>
        <c:dLbls>
          <c:showLegendKey val="0"/>
          <c:showVal val="0"/>
          <c:showCatName val="0"/>
          <c:showSerName val="0"/>
          <c:showPercent val="0"/>
          <c:showBubbleSize val="0"/>
        </c:dLbls>
        <c:gapWidth val="100"/>
        <c:overlap val="100"/>
        <c:axId val="469186864"/>
        <c:axId val="469189816"/>
      </c:barChart>
      <c:lineChart>
        <c:grouping val="standard"/>
        <c:varyColors val="0"/>
        <c:ser>
          <c:idx val="0"/>
          <c:order val="3"/>
          <c:tx>
            <c:strRef>
              <c:f>'D12'!$B$34</c:f>
              <c:strCache>
                <c:ptCount val="1"/>
                <c:pt idx="0">
                  <c:v>Balance</c:v>
                </c:pt>
              </c:strCache>
            </c:strRef>
          </c:tx>
          <c:spPr>
            <a:ln w="34925" cap="rnd" cmpd="sng">
              <a:solidFill>
                <a:schemeClr val="tx1">
                  <a:lumMod val="65000"/>
                  <a:lumOff val="35000"/>
                </a:schemeClr>
              </a:solidFill>
              <a:round/>
            </a:ln>
            <a:effectLst/>
          </c:spPr>
          <c:marker>
            <c:symbol val="circle"/>
            <c:size val="7"/>
            <c:spPr>
              <a:solidFill>
                <a:schemeClr val="tx1">
                  <a:lumMod val="65000"/>
                  <a:lumOff val="35000"/>
                </a:schemeClr>
              </a:solidFill>
              <a:ln w="9525">
                <a:solidFill>
                  <a:schemeClr val="tx1">
                    <a:lumMod val="65000"/>
                    <a:lumOff val="35000"/>
                  </a:schemeClr>
                </a:solidFill>
              </a:ln>
              <a:effectLst/>
            </c:spPr>
          </c:marker>
          <c:dLbls>
            <c:dLbl>
              <c:idx val="2"/>
              <c:layout>
                <c:manualLayout>
                  <c:x val="-3.3505957995172593E-2"/>
                  <c:y val="7.36827036597792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773-4020-97B4-CE946E04049D}"/>
                </c:ext>
              </c:extLst>
            </c:dLbl>
            <c:dLbl>
              <c:idx val="3"/>
              <c:layout>
                <c:manualLayout>
                  <c:x val="-3.6084572830551241E-2"/>
                  <c:y val="7.08552783466641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773-4020-97B4-CE946E04049D}"/>
                </c:ext>
              </c:extLst>
            </c:dLbl>
            <c:dLbl>
              <c:idx val="6"/>
              <c:layout>
                <c:manualLayout>
                  <c:x val="-2.5546407571063395E-2"/>
                  <c:y val="6.80278530335489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73-4020-97B4-CE946E04049D}"/>
                </c:ext>
              </c:extLst>
            </c:dLbl>
            <c:dLbl>
              <c:idx val="7"/>
              <c:layout>
                <c:manualLayout>
                  <c:x val="-2.9913235737932951E-2"/>
                  <c:y val="4.82358758417433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773-4020-97B4-CE946E04049D}"/>
                </c:ext>
              </c:extLst>
            </c:dLbl>
            <c:dLbl>
              <c:idx val="8"/>
              <c:layout>
                <c:manualLayout>
                  <c:x val="-3.0910656471273921E-2"/>
                  <c:y val="7.08552783466641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773-4020-97B4-CE946E04049D}"/>
                </c:ext>
              </c:extLst>
            </c:dLbl>
            <c:spPr>
              <a:noFill/>
              <a:ln>
                <a:solidFill>
                  <a:schemeClr val="tx1"/>
                </a:solid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venituri_primare!#REF!</c:f>
            </c:multiLvlStrRef>
          </c:cat>
          <c:val>
            <c:numRef>
              <c:f>'D12'!$C$34:$K$34</c:f>
              <c:numCache>
                <c:formatCode>#,##0.00</c:formatCode>
                <c:ptCount val="9"/>
                <c:pt idx="0">
                  <c:v>100.26000000000002</c:v>
                </c:pt>
                <c:pt idx="1">
                  <c:v>30.159999999999968</c:v>
                </c:pt>
                <c:pt idx="2">
                  <c:v>53.610000000000014</c:v>
                </c:pt>
                <c:pt idx="3">
                  <c:v>82.239999999999981</c:v>
                </c:pt>
                <c:pt idx="4">
                  <c:v>-1.5300000000000296</c:v>
                </c:pt>
                <c:pt idx="5">
                  <c:v>2.5400000000000205</c:v>
                </c:pt>
                <c:pt idx="6">
                  <c:v>37.28</c:v>
                </c:pt>
                <c:pt idx="7">
                  <c:v>27.220000000000027</c:v>
                </c:pt>
                <c:pt idx="8">
                  <c:v>62.349999999999994</c:v>
                </c:pt>
              </c:numCache>
            </c:numRef>
          </c:val>
          <c:smooth val="0"/>
          <c:extLst>
            <c:ext xmlns:c16="http://schemas.microsoft.com/office/drawing/2014/chart" uri="{C3380CC4-5D6E-409C-BE32-E72D297353CC}">
              <c16:uniqueId val="{00000003-A525-4E17-95CE-0B8A8B398CB9}"/>
            </c:ext>
          </c:extLst>
        </c:ser>
        <c:dLbls>
          <c:showLegendKey val="0"/>
          <c:showVal val="0"/>
          <c:showCatName val="0"/>
          <c:showSerName val="0"/>
          <c:showPercent val="0"/>
          <c:showBubbleSize val="0"/>
        </c:dLbls>
        <c:marker val="1"/>
        <c:smooth val="0"/>
        <c:axId val="469186864"/>
        <c:axId val="469189816"/>
      </c:lineChart>
      <c:lineChart>
        <c:grouping val="standard"/>
        <c:varyColors val="0"/>
        <c:ser>
          <c:idx val="4"/>
          <c:order val="4"/>
          <c:tx>
            <c:strRef>
              <c:f>'D12'!$B$30</c:f>
              <c:strCache>
                <c:ptCount val="1"/>
                <c:pt idx="0">
                  <c:v>Balance / GDP (right axis)</c:v>
                </c:pt>
              </c:strCache>
            </c:strRef>
          </c:tx>
          <c:spPr>
            <a:ln w="34925" cap="rnd">
              <a:solidFill>
                <a:schemeClr val="tx1">
                  <a:lumMod val="75000"/>
                  <a:lumOff val="25000"/>
                </a:schemeClr>
              </a:solidFill>
              <a:round/>
            </a:ln>
            <a:effectLst/>
          </c:spPr>
          <c:marker>
            <c:symbol val="star"/>
            <c:size val="8"/>
            <c:spPr>
              <a:noFill/>
              <a:ln w="9525">
                <a:solidFill>
                  <a:schemeClr val="bg2">
                    <a:lumMod val="25000"/>
                  </a:schemeClr>
                </a:solidFill>
              </a:ln>
              <a:effectLst/>
            </c:spPr>
          </c:marker>
          <c:dLbls>
            <c:dLbl>
              <c:idx val="2"/>
              <c:layout>
                <c:manualLayout>
                  <c:x val="-2.7922305213873188E-2"/>
                  <c:y val="-5.81318644376462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773-4020-97B4-CE946E04049D}"/>
                </c:ext>
              </c:extLst>
            </c:dLbl>
            <c:dLbl>
              <c:idx val="3"/>
              <c:layout>
                <c:manualLayout>
                  <c:x val="-2.5016605210548853E-2"/>
                  <c:y val="-6.3786715063876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773-4020-97B4-CE946E04049D}"/>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2">
                        <a:lumMod val="25000"/>
                      </a:schemeClr>
                    </a:solidFill>
                    <a:latin typeface="PermianSerifTypeface" panose="02000000000000000000" pitchFamily="50" charset="0"/>
                    <a:ea typeface="+mn-ea"/>
                    <a:cs typeface="+mn-cs"/>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venituri_primare!#REF!</c:f>
            </c:multiLvlStrRef>
          </c:cat>
          <c:val>
            <c:numRef>
              <c:f>'D12'!$C$30:$K$30</c:f>
              <c:numCache>
                <c:formatCode>0.0</c:formatCode>
                <c:ptCount val="9"/>
                <c:pt idx="0">
                  <c:v>3.6480908883618381</c:v>
                </c:pt>
                <c:pt idx="1">
                  <c:v>0.94351244909247955</c:v>
                </c:pt>
                <c:pt idx="2">
                  <c:v>1.3620797032481728</c:v>
                </c:pt>
                <c:pt idx="3">
                  <c:v>2.1689246157547197</c:v>
                </c:pt>
                <c:pt idx="4">
                  <c:v>-5.0098801549037876E-2</c:v>
                </c:pt>
                <c:pt idx="5">
                  <c:v>7.3537075073113134E-2</c:v>
                </c:pt>
                <c:pt idx="6">
                  <c:v>0.9129214894467752</c:v>
                </c:pt>
                <c:pt idx="7">
                  <c:v>0.70216485213811219</c:v>
                </c:pt>
                <c:pt idx="8">
                  <c:v>1.8452775286880676</c:v>
                </c:pt>
              </c:numCache>
            </c:numRef>
          </c:val>
          <c:smooth val="0"/>
          <c:extLst>
            <c:ext xmlns:c16="http://schemas.microsoft.com/office/drawing/2014/chart" uri="{C3380CC4-5D6E-409C-BE32-E72D297353CC}">
              <c16:uniqueId val="{00000004-A525-4E17-95CE-0B8A8B398CB9}"/>
            </c:ext>
          </c:extLst>
        </c:ser>
        <c:dLbls>
          <c:showLegendKey val="0"/>
          <c:showVal val="0"/>
          <c:showCatName val="0"/>
          <c:showSerName val="0"/>
          <c:showPercent val="0"/>
          <c:showBubbleSize val="0"/>
        </c:dLbls>
        <c:marker val="1"/>
        <c:smooth val="0"/>
        <c:axId val="664672264"/>
        <c:axId val="664670296"/>
      </c:lineChart>
      <c:catAx>
        <c:axId val="46918686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69189816"/>
        <c:crosses val="autoZero"/>
        <c:auto val="1"/>
        <c:lblAlgn val="ctr"/>
        <c:lblOffset val="100"/>
        <c:noMultiLvlLbl val="0"/>
      </c:catAx>
      <c:valAx>
        <c:axId val="469189816"/>
        <c:scaling>
          <c:orientation val="minMax"/>
          <c:max val="250"/>
          <c:min val="-200"/>
        </c:scaling>
        <c:delete val="0"/>
        <c:axPos val="l"/>
        <c:majorGridlines>
          <c:spPr>
            <a:ln w="12700" cap="flat" cmpd="sng" algn="ctr">
              <a:solidFill>
                <a:schemeClr val="bg1">
                  <a:lumMod val="85000"/>
                </a:schemeClr>
              </a:solidFill>
              <a:prstDash val="dash"/>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ro-MD" sz="800" b="0" i="0" u="none" strike="noStrike" kern="1200" baseline="0">
                    <a:solidFill>
                      <a:sysClr val="windowText" lastClr="000000"/>
                    </a:solidFill>
                    <a:latin typeface="PermianSerifTypeface" panose="02000000000000000000" pitchFamily="50" charset="0"/>
                    <a:cs typeface="Times New Roman" panose="02020603050405020304" pitchFamily="18" charset="0"/>
                  </a:rPr>
                  <a:t> </a:t>
                </a:r>
                <a:r>
                  <a:rPr lang="en-US" sz="800" b="0" i="0" u="none" strike="noStrike" kern="1200" baseline="0">
                    <a:solidFill>
                      <a:sysClr val="windowText" lastClr="000000"/>
                    </a:solidFill>
                    <a:latin typeface="PermianSerifTypeface" panose="02000000000000000000" pitchFamily="50" charset="0"/>
                    <a:cs typeface="Times New Roman" panose="02020603050405020304" pitchFamily="18" charset="0"/>
                  </a:rPr>
                  <a:t> US$ million</a:t>
                </a:r>
                <a:endParaRPr lang="ro-MD" sz="800" b="0" i="0" u="none" strike="noStrike" kern="1200" baseline="0">
                  <a:solidFill>
                    <a:sysClr val="windowText" lastClr="000000"/>
                  </a:solidFill>
                  <a:latin typeface="PermianSerifTypeface" panose="02000000000000000000" pitchFamily="50" charset="0"/>
                  <a:cs typeface="Times New Roman" panose="02020603050405020304" pitchFamily="18" charset="0"/>
                </a:endParaRPr>
              </a:p>
              <a:p>
                <a:pPr>
                  <a:defRPr/>
                </a:pPr>
                <a:endParaRPr lang="ro-MD"/>
              </a:p>
            </c:rich>
          </c:tx>
          <c:layout>
            <c:manualLayout>
              <c:xMode val="edge"/>
              <c:yMode val="edge"/>
              <c:x val="1.4900691389473177E-2"/>
              <c:y val="0.399612932153592"/>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69186864"/>
        <c:crosses val="autoZero"/>
        <c:crossBetween val="between"/>
        <c:majorUnit val="50"/>
      </c:valAx>
      <c:valAx>
        <c:axId val="664670296"/>
        <c:scaling>
          <c:orientation val="minMax"/>
          <c:max val="8"/>
          <c:min val="-6"/>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664672264"/>
        <c:crosses val="max"/>
        <c:crossBetween val="between"/>
        <c:majorUnit val="2"/>
      </c:valAx>
      <c:catAx>
        <c:axId val="664672264"/>
        <c:scaling>
          <c:orientation val="minMax"/>
        </c:scaling>
        <c:delete val="1"/>
        <c:axPos val="b"/>
        <c:numFmt formatCode="General" sourceLinked="1"/>
        <c:majorTickMark val="out"/>
        <c:minorTickMark val="none"/>
        <c:tickLblPos val="nextTo"/>
        <c:crossAx val="664670296"/>
        <c:crosses val="autoZero"/>
        <c:auto val="1"/>
        <c:lblAlgn val="ctr"/>
        <c:lblOffset val="100"/>
        <c:noMultiLvlLbl val="0"/>
      </c:catAx>
      <c:spPr>
        <a:noFill/>
        <a:ln>
          <a:noFill/>
        </a:ln>
        <a:effectLst/>
      </c:spPr>
    </c:plotArea>
    <c:legend>
      <c:legendPos val="r"/>
      <c:layout>
        <c:manualLayout>
          <c:xMode val="edge"/>
          <c:yMode val="edge"/>
          <c:x val="0.73257952087041944"/>
          <c:y val="0.14450748738704261"/>
          <c:w val="0.25636463543170612"/>
          <c:h val="0.72485622014962536"/>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071062012770795E-2"/>
          <c:y val="6.9039263493078595E-2"/>
          <c:w val="0.54069782321985871"/>
          <c:h val="0.80580811916276962"/>
        </c:manualLayout>
      </c:layout>
      <c:barChart>
        <c:barDir val="col"/>
        <c:grouping val="stacked"/>
        <c:varyColors val="0"/>
        <c:ser>
          <c:idx val="3"/>
          <c:order val="0"/>
          <c:tx>
            <c:strRef>
              <c:f>'D13'!$B$38</c:f>
              <c:strCache>
                <c:ptCount val="1"/>
                <c:pt idx="0">
                  <c:v>Other secondary income,net</c:v>
                </c:pt>
              </c:strCache>
            </c:strRef>
          </c:tx>
          <c:spPr>
            <a:solidFill>
              <a:srgbClr val="634123"/>
            </a:solidFill>
            <a:ln>
              <a:noFill/>
            </a:ln>
            <a:effectLst/>
          </c:spPr>
          <c:invertIfNegative val="0"/>
          <c:dPt>
            <c:idx val="1"/>
            <c:invertIfNegative val="0"/>
            <c:bubble3D val="0"/>
            <c:spPr>
              <a:solidFill>
                <a:srgbClr val="634123"/>
              </a:solidFill>
              <a:ln>
                <a:noFill/>
              </a:ln>
              <a:effectLst/>
            </c:spPr>
            <c:extLst>
              <c:ext xmlns:c16="http://schemas.microsoft.com/office/drawing/2014/chart" uri="{C3380CC4-5D6E-409C-BE32-E72D297353CC}">
                <c16:uniqueId val="{00000007-AF3D-47D1-AED4-1DD0C189C8D1}"/>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'D13'!$C$33:$K$34</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'D13'!$C$38:$K$38</c:f>
              <c:numCache>
                <c:formatCode>#,##0.00</c:formatCode>
                <c:ptCount val="9"/>
                <c:pt idx="0">
                  <c:v>86.680000000000035</c:v>
                </c:pt>
                <c:pt idx="1">
                  <c:v>101.65000000000003</c:v>
                </c:pt>
                <c:pt idx="2">
                  <c:v>97.79400000000004</c:v>
                </c:pt>
                <c:pt idx="3">
                  <c:v>86.789999999999964</c:v>
                </c:pt>
                <c:pt idx="4">
                  <c:v>95.559999999999974</c:v>
                </c:pt>
                <c:pt idx="5">
                  <c:v>97.049999999999955</c:v>
                </c:pt>
                <c:pt idx="6">
                  <c:v>113.58999999999997</c:v>
                </c:pt>
                <c:pt idx="7">
                  <c:v>118.22999999999996</c:v>
                </c:pt>
                <c:pt idx="8">
                  <c:v>105.70000000000005</c:v>
                </c:pt>
              </c:numCache>
            </c:numRef>
          </c:val>
          <c:extLst>
            <c:ext xmlns:c16="http://schemas.microsoft.com/office/drawing/2014/chart" uri="{C3380CC4-5D6E-409C-BE32-E72D297353CC}">
              <c16:uniqueId val="{00000000-A6FC-44E4-A525-5DABFF909E72}"/>
            </c:ext>
          </c:extLst>
        </c:ser>
        <c:ser>
          <c:idx val="2"/>
          <c:order val="1"/>
          <c:tx>
            <c:strRef>
              <c:f>'D13'!$B$37</c:f>
              <c:strCache>
                <c:ptCount val="1"/>
                <c:pt idx="0">
                  <c:v>Personal transfers, net</c:v>
                </c:pt>
              </c:strCache>
            </c:strRef>
          </c:tx>
          <c:spPr>
            <a:solidFill>
              <a:srgbClr val="B7783F"/>
            </a:solidFill>
            <a:ln>
              <a:noFill/>
            </a:ln>
            <a:effectLst/>
          </c:spPr>
          <c:invertIfNegative val="0"/>
          <c:dLbls>
            <c:dLbl>
              <c:idx val="0"/>
              <c:layout>
                <c:manualLayout>
                  <c:x val="-1.4515535667101179E-17"/>
                  <c:y val="-7.67590618336887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3D-47D1-AED4-1DD0C189C8D1}"/>
                </c:ext>
              </c:extLst>
            </c:dLbl>
            <c:dLbl>
              <c:idx val="1"/>
              <c:layout>
                <c:manualLayout>
                  <c:x val="-1.5835312747426761E-3"/>
                  <c:y val="-6.25444207533760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F3D-47D1-AED4-1DD0C189C8D1}"/>
                </c:ext>
              </c:extLst>
            </c:dLbl>
            <c:dLbl>
              <c:idx val="3"/>
              <c:layout>
                <c:manualLayout>
                  <c:x val="-5.8062142668404717E-17"/>
                  <c:y val="-6.82302771855010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F3D-47D1-AED4-1DD0C189C8D1}"/>
                </c:ext>
              </c:extLst>
            </c:dLbl>
            <c:dLbl>
              <c:idx val="4"/>
              <c:layout>
                <c:manualLayout>
                  <c:x val="-5.8062142668404717E-17"/>
                  <c:y val="-3.69580668088130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F3D-47D1-AED4-1DD0C189C8D1}"/>
                </c:ext>
              </c:extLst>
            </c:dLbl>
            <c:dLbl>
              <c:idx val="5"/>
              <c:layout>
                <c:manualLayout>
                  <c:x val="0"/>
                  <c:y val="-5.9701492537313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F3D-47D1-AED4-1DD0C189C8D1}"/>
                </c:ext>
              </c:extLst>
            </c:dLbl>
            <c:dLbl>
              <c:idx val="6"/>
              <c:layout>
                <c:manualLayout>
                  <c:x val="0"/>
                  <c:y val="-3.69580668088130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F3D-47D1-AED4-1DD0C189C8D1}"/>
                </c:ext>
              </c:extLst>
            </c:dLbl>
            <c:dLbl>
              <c:idx val="8"/>
              <c:layout>
                <c:manualLayout>
                  <c:x val="0"/>
                  <c:y val="-8.52878464818763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66-4EC4-9A6C-11C2C2AA4CB7}"/>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'D13'!$C$33:$K$34</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'D13'!$C$37:$K$37</c:f>
              <c:numCache>
                <c:formatCode>#,##0.00</c:formatCode>
                <c:ptCount val="9"/>
                <c:pt idx="0">
                  <c:v>222.10999999999999</c:v>
                </c:pt>
                <c:pt idx="1">
                  <c:v>288.84999999999997</c:v>
                </c:pt>
                <c:pt idx="2">
                  <c:v>267.37</c:v>
                </c:pt>
                <c:pt idx="3">
                  <c:v>260.65999999999997</c:v>
                </c:pt>
                <c:pt idx="4">
                  <c:v>105.91</c:v>
                </c:pt>
                <c:pt idx="5">
                  <c:v>225.37</c:v>
                </c:pt>
                <c:pt idx="6">
                  <c:v>260.55</c:v>
                </c:pt>
                <c:pt idx="7">
                  <c:v>233.64999999999998</c:v>
                </c:pt>
                <c:pt idx="8">
                  <c:v>191.89999999999998</c:v>
                </c:pt>
              </c:numCache>
            </c:numRef>
          </c:val>
          <c:extLst>
            <c:ext xmlns:c16="http://schemas.microsoft.com/office/drawing/2014/chart" uri="{C3380CC4-5D6E-409C-BE32-E72D297353CC}">
              <c16:uniqueId val="{00000001-A6FC-44E4-A525-5DABFF909E72}"/>
            </c:ext>
          </c:extLst>
        </c:ser>
        <c:ser>
          <c:idx val="1"/>
          <c:order val="2"/>
          <c:tx>
            <c:strRef>
              <c:f>'D13'!$B$36</c:f>
              <c:strCache>
                <c:ptCount val="1"/>
                <c:pt idx="0">
                  <c:v>Current international cooperation, net</c:v>
                </c:pt>
              </c:strCache>
            </c:strRef>
          </c:tx>
          <c:spPr>
            <a:solidFill>
              <a:srgbClr val="E0C1A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'D13'!$C$33:$K$34</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'D13'!$C$36:$K$36</c:f>
              <c:numCache>
                <c:formatCode>#,##0.00</c:formatCode>
                <c:ptCount val="9"/>
                <c:pt idx="0">
                  <c:v>49.620000000000005</c:v>
                </c:pt>
                <c:pt idx="1">
                  <c:v>72.03</c:v>
                </c:pt>
                <c:pt idx="2">
                  <c:v>57.890000000000008</c:v>
                </c:pt>
                <c:pt idx="3">
                  <c:v>160.87</c:v>
                </c:pt>
                <c:pt idx="4">
                  <c:v>38.679999999999993</c:v>
                </c:pt>
                <c:pt idx="5">
                  <c:v>98.85</c:v>
                </c:pt>
                <c:pt idx="6">
                  <c:v>165.59</c:v>
                </c:pt>
                <c:pt idx="7">
                  <c:v>185.82</c:v>
                </c:pt>
                <c:pt idx="8">
                  <c:v>80.649999999999991</c:v>
                </c:pt>
              </c:numCache>
            </c:numRef>
          </c:val>
          <c:extLst>
            <c:ext xmlns:c16="http://schemas.microsoft.com/office/drawing/2014/chart" uri="{C3380CC4-5D6E-409C-BE32-E72D297353CC}">
              <c16:uniqueId val="{00000002-A6FC-44E4-A525-5DABFF909E72}"/>
            </c:ext>
          </c:extLst>
        </c:ser>
        <c:dLbls>
          <c:showLegendKey val="0"/>
          <c:showVal val="1"/>
          <c:showCatName val="0"/>
          <c:showSerName val="0"/>
          <c:showPercent val="0"/>
          <c:showBubbleSize val="0"/>
        </c:dLbls>
        <c:gapWidth val="50"/>
        <c:overlap val="100"/>
        <c:axId val="469186864"/>
        <c:axId val="469189816"/>
      </c:barChart>
      <c:lineChart>
        <c:grouping val="standard"/>
        <c:varyColors val="0"/>
        <c:ser>
          <c:idx val="0"/>
          <c:order val="4"/>
          <c:tx>
            <c:strRef>
              <c:f>'D13'!$B$35</c:f>
              <c:strCache>
                <c:ptCount val="1"/>
                <c:pt idx="0">
                  <c:v>Balance</c:v>
                </c:pt>
              </c:strCache>
            </c:strRef>
          </c:tx>
          <c:spPr>
            <a:ln w="28575" cap="rnd">
              <a:noFill/>
              <a:round/>
            </a:ln>
            <a:effectLst/>
          </c:spPr>
          <c:marker>
            <c:symbol val="none"/>
          </c:marker>
          <c:dLbls>
            <c:delete val="1"/>
          </c:dLbls>
          <c:val>
            <c:numRef>
              <c:f>'D13'!$C$35:$K$35</c:f>
              <c:numCache>
                <c:formatCode>#,##0.00</c:formatCode>
                <c:ptCount val="9"/>
                <c:pt idx="0">
                  <c:v>358.41</c:v>
                </c:pt>
                <c:pt idx="1">
                  <c:v>462.53</c:v>
                </c:pt>
                <c:pt idx="2">
                  <c:v>423.05400000000003</c:v>
                </c:pt>
                <c:pt idx="3">
                  <c:v>508.31999999999994</c:v>
                </c:pt>
                <c:pt idx="4">
                  <c:v>240.14999999999995</c:v>
                </c:pt>
                <c:pt idx="5">
                  <c:v>421.27</c:v>
                </c:pt>
                <c:pt idx="6">
                  <c:v>539.73</c:v>
                </c:pt>
                <c:pt idx="7">
                  <c:v>537.69999999999993</c:v>
                </c:pt>
                <c:pt idx="8">
                  <c:v>378.25</c:v>
                </c:pt>
              </c:numCache>
            </c:numRef>
          </c:val>
          <c:smooth val="0"/>
          <c:extLst>
            <c:ext xmlns:c16="http://schemas.microsoft.com/office/drawing/2014/chart" uri="{C3380CC4-5D6E-409C-BE32-E72D297353CC}">
              <c16:uniqueId val="{00000003-A6FC-44E4-A525-5DABFF909E72}"/>
            </c:ext>
          </c:extLst>
        </c:ser>
        <c:dLbls>
          <c:showLegendKey val="0"/>
          <c:showVal val="1"/>
          <c:showCatName val="0"/>
          <c:showSerName val="0"/>
          <c:showPercent val="0"/>
          <c:showBubbleSize val="0"/>
        </c:dLbls>
        <c:marker val="1"/>
        <c:smooth val="0"/>
        <c:axId val="469186864"/>
        <c:axId val="469189816"/>
      </c:lineChart>
      <c:lineChart>
        <c:grouping val="standard"/>
        <c:varyColors val="0"/>
        <c:ser>
          <c:idx val="4"/>
          <c:order val="3"/>
          <c:tx>
            <c:strRef>
              <c:f>'D13'!$B$39</c:f>
              <c:strCache>
                <c:ptCount val="1"/>
                <c:pt idx="0">
                  <c:v>Balance / GDP (right axis)</c:v>
                </c:pt>
              </c:strCache>
            </c:strRef>
          </c:tx>
          <c:spPr>
            <a:ln w="28575" cap="rnd">
              <a:solidFill>
                <a:schemeClr val="tx1">
                  <a:lumMod val="65000"/>
                  <a:lumOff val="35000"/>
                </a:schemeClr>
              </a:solidFill>
              <a:round/>
            </a:ln>
            <a:effectLst/>
          </c:spPr>
          <c:marker>
            <c:symbol val="none"/>
          </c:marker>
          <c:dLbls>
            <c:dLbl>
              <c:idx val="4"/>
              <c:layout>
                <c:manualLayout>
                  <c:x val="-2.1550645721523678E-2"/>
                  <c:y val="1.15422885572138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EB-4E5E-8845-7AC4A6AB5520}"/>
                </c:ext>
              </c:extLst>
            </c:dLbl>
            <c:numFmt formatCode="#,##0.0" sourceLinked="0"/>
            <c:spPr>
              <a:noFill/>
              <a:ln>
                <a:solidFill>
                  <a:schemeClr val="bg1"/>
                </a:solid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'D13'!$C$33:$K$34</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'D13'!$C$39:$K$39</c:f>
              <c:numCache>
                <c:formatCode>0.0</c:formatCode>
                <c:ptCount val="9"/>
                <c:pt idx="0">
                  <c:v>13.041215392955976</c:v>
                </c:pt>
                <c:pt idx="1">
                  <c:v>14.469589293061835</c:v>
                </c:pt>
                <c:pt idx="2">
                  <c:v>10.748615310165127</c:v>
                </c:pt>
                <c:pt idx="3">
                  <c:v>13.40597958025826</c:v>
                </c:pt>
                <c:pt idx="4">
                  <c:v>7.8635471843145179</c:v>
                </c:pt>
                <c:pt idx="5">
                  <c:v>12.19644236852367</c:v>
                </c:pt>
                <c:pt idx="6">
                  <c:v>13.217036359954612</c:v>
                </c:pt>
                <c:pt idx="7">
                  <c:v>13.870464400979518</c:v>
                </c:pt>
                <c:pt idx="8">
                  <c:v>11.19448637091037</c:v>
                </c:pt>
              </c:numCache>
            </c:numRef>
          </c:val>
          <c:smooth val="0"/>
          <c:extLst>
            <c:ext xmlns:c16="http://schemas.microsoft.com/office/drawing/2014/chart" uri="{C3380CC4-5D6E-409C-BE32-E72D297353CC}">
              <c16:uniqueId val="{00000004-A6FC-44E4-A525-5DABFF909E72}"/>
            </c:ext>
          </c:extLst>
        </c:ser>
        <c:dLbls>
          <c:showLegendKey val="0"/>
          <c:showVal val="1"/>
          <c:showCatName val="0"/>
          <c:showSerName val="0"/>
          <c:showPercent val="0"/>
          <c:showBubbleSize val="0"/>
        </c:dLbls>
        <c:marker val="1"/>
        <c:smooth val="0"/>
        <c:axId val="664672264"/>
        <c:axId val="664670296"/>
      </c:lineChart>
      <c:catAx>
        <c:axId val="46918686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69189816"/>
        <c:crosses val="autoZero"/>
        <c:auto val="1"/>
        <c:lblAlgn val="ctr"/>
        <c:lblOffset val="100"/>
        <c:noMultiLvlLbl val="0"/>
      </c:catAx>
      <c:valAx>
        <c:axId val="469189816"/>
        <c:scaling>
          <c:orientation val="minMax"/>
          <c:max val="570"/>
          <c:min val="0"/>
        </c:scaling>
        <c:delete val="0"/>
        <c:axPos val="l"/>
        <c:majorGridlines>
          <c:spPr>
            <a:ln w="12700" cap="flat" cmpd="sng" algn="ctr">
              <a:solidFill>
                <a:schemeClr val="bg1">
                  <a:lumMod val="75000"/>
                </a:schemeClr>
              </a:solidFill>
              <a:prstDash val="dash"/>
              <a:round/>
            </a:ln>
            <a:effectLst/>
          </c:spPr>
        </c:majorGridlines>
        <c:title>
          <c:tx>
            <c:rich>
              <a:bodyPr rot="-5400000" spcFirstLastPara="1" vertOverflow="ellipsis" vert="horz" wrap="square" anchor="ctr" anchorCtr="1"/>
              <a:lstStyle/>
              <a:p>
                <a:pPr>
                  <a:defRPr sz="800" b="1" i="0" u="none" strike="noStrike" kern="1200" baseline="0">
                    <a:solidFill>
                      <a:sysClr val="windowText" lastClr="000000"/>
                    </a:solidFill>
                    <a:latin typeface="PermianSerifTypeface" panose="02000000000000000000" pitchFamily="50" charset="0"/>
                    <a:ea typeface="+mn-ea"/>
                    <a:cs typeface="+mn-cs"/>
                  </a:defRPr>
                </a:pPr>
                <a:r>
                  <a:rPr lang="en-US" b="1"/>
                  <a:t>US$ million</a:t>
                </a:r>
                <a:endParaRPr lang="ro-MD" b="1"/>
              </a:p>
            </c:rich>
          </c:tx>
          <c:layout>
            <c:manualLayout>
              <c:xMode val="edge"/>
              <c:yMode val="edge"/>
              <c:x val="5.4978388895417923E-3"/>
              <c:y val="0.37829702759236311"/>
            </c:manualLayout>
          </c:layout>
          <c:overlay val="0"/>
          <c:spPr>
            <a:noFill/>
            <a:ln>
              <a:noFill/>
            </a:ln>
            <a:effectLst/>
          </c:spPr>
          <c:txPr>
            <a:bodyPr rot="-5400000" spcFirstLastPara="1" vertOverflow="ellipsis" vert="horz" wrap="square" anchor="ctr" anchorCtr="1"/>
            <a:lstStyle/>
            <a:p>
              <a:pPr>
                <a:defRPr sz="800" b="1" i="0" u="none" strike="noStrike" kern="1200" baseline="0">
                  <a:solidFill>
                    <a:sysClr val="windowText" lastClr="000000"/>
                  </a:solidFill>
                  <a:latin typeface="PermianSerifTypeface" panose="02000000000000000000" pitchFamily="50" charset="0"/>
                  <a:ea typeface="+mn-ea"/>
                  <a:cs typeface="+mn-cs"/>
                </a:defRPr>
              </a:pPr>
              <a:endParaRPr lang="ro-MD"/>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69186864"/>
        <c:crosses val="autoZero"/>
        <c:crossBetween val="between"/>
        <c:majorUnit val="95"/>
      </c:valAx>
      <c:valAx>
        <c:axId val="664670296"/>
        <c:scaling>
          <c:orientation val="minMax"/>
          <c:max val="36"/>
          <c:min val="0"/>
        </c:scaling>
        <c:delete val="0"/>
        <c:axPos val="r"/>
        <c:title>
          <c:tx>
            <c:rich>
              <a:bodyPr rot="0" spcFirstLastPara="1" vertOverflow="ellipsis" wrap="square" anchor="ctr" anchorCtr="1"/>
              <a:lstStyle/>
              <a:p>
                <a:pPr>
                  <a:defRPr sz="800" b="1" i="0" u="none" strike="noStrike" kern="1200" baseline="0">
                    <a:solidFill>
                      <a:sysClr val="windowText" lastClr="000000"/>
                    </a:solidFill>
                    <a:latin typeface="PermianSerifTypeface" panose="02000000000000000000" pitchFamily="50" charset="0"/>
                    <a:ea typeface="+mn-ea"/>
                    <a:cs typeface="+mn-cs"/>
                  </a:defRPr>
                </a:pPr>
                <a:r>
                  <a:rPr lang="en-US" b="1"/>
                  <a:t>%</a:t>
                </a:r>
              </a:p>
            </c:rich>
          </c:tx>
          <c:layout>
            <c:manualLayout>
              <c:xMode val="edge"/>
              <c:yMode val="edge"/>
              <c:x val="0.63349590629529517"/>
              <c:y val="1.4264359087093809E-2"/>
            </c:manualLayout>
          </c:layout>
          <c:overlay val="0"/>
          <c:spPr>
            <a:noFill/>
            <a:ln>
              <a:noFill/>
            </a:ln>
            <a:effectLst/>
          </c:spPr>
          <c:txPr>
            <a:bodyPr rot="0" spcFirstLastPara="1" vertOverflow="ellipsis" wrap="square" anchor="ctr" anchorCtr="1"/>
            <a:lstStyle/>
            <a:p>
              <a:pPr>
                <a:defRPr sz="800" b="1" i="0" u="none" strike="noStrike" kern="1200" baseline="0">
                  <a:solidFill>
                    <a:sysClr val="windowText" lastClr="000000"/>
                  </a:solidFill>
                  <a:latin typeface="PermianSerifTypeface" panose="02000000000000000000" pitchFamily="50" charset="0"/>
                  <a:ea typeface="+mn-ea"/>
                  <a:cs typeface="+mn-cs"/>
                </a:defRPr>
              </a:pPr>
              <a:endParaRPr lang="ro-MD"/>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664672264"/>
        <c:crosses val="max"/>
        <c:crossBetween val="between"/>
        <c:majorUnit val="6"/>
      </c:valAx>
      <c:catAx>
        <c:axId val="664672264"/>
        <c:scaling>
          <c:orientation val="minMax"/>
        </c:scaling>
        <c:delete val="1"/>
        <c:axPos val="b"/>
        <c:numFmt formatCode="General" sourceLinked="1"/>
        <c:majorTickMark val="out"/>
        <c:minorTickMark val="none"/>
        <c:tickLblPos val="nextTo"/>
        <c:crossAx val="664670296"/>
        <c:crosses val="autoZero"/>
        <c:auto val="1"/>
        <c:lblAlgn val="ctr"/>
        <c:lblOffset val="100"/>
        <c:noMultiLvlLbl val="0"/>
      </c:catAx>
      <c:spPr>
        <a:noFill/>
        <a:ln>
          <a:noFill/>
        </a:ln>
        <a:effectLst/>
      </c:spPr>
    </c:plotArea>
    <c:legend>
      <c:legendPos val="r"/>
      <c:layout>
        <c:manualLayout>
          <c:xMode val="edge"/>
          <c:yMode val="edge"/>
          <c:x val="0.67240385996526553"/>
          <c:y val="3.2953088985704197E-2"/>
          <c:w val="0.32759614003473447"/>
          <c:h val="0.89180063152004463"/>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22610790531533"/>
          <c:y val="5.9985153370980149E-2"/>
          <c:w val="0.88757147015572302"/>
          <c:h val="0.73645707181453512"/>
        </c:manualLayout>
      </c:layout>
      <c:barChart>
        <c:barDir val="col"/>
        <c:grouping val="stacked"/>
        <c:varyColors val="0"/>
        <c:ser>
          <c:idx val="0"/>
          <c:order val="0"/>
          <c:tx>
            <c:strRef>
              <c:f>'D14'!$C$29</c:f>
              <c:strCache>
                <c:ptCount val="1"/>
                <c:pt idx="0">
                  <c:v>EU-27</c:v>
                </c:pt>
              </c:strCache>
            </c:strRef>
          </c:tx>
          <c:spPr>
            <a:solidFill>
              <a:srgbClr val="774F2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'D14'!$D$27:$L$28</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'D14'!$D$29:$L$29</c:f>
              <c:numCache>
                <c:formatCode>General</c:formatCode>
                <c:ptCount val="9"/>
                <c:pt idx="0">
                  <c:v>251.7</c:v>
                </c:pt>
                <c:pt idx="1">
                  <c:v>282.54000000000002</c:v>
                </c:pt>
                <c:pt idx="2">
                  <c:v>283.74</c:v>
                </c:pt>
                <c:pt idx="3">
                  <c:v>302.93</c:v>
                </c:pt>
                <c:pt idx="4">
                  <c:v>237.88</c:v>
                </c:pt>
                <c:pt idx="5">
                  <c:v>266.63</c:v>
                </c:pt>
                <c:pt idx="6">
                  <c:v>235.09</c:v>
                </c:pt>
                <c:pt idx="7">
                  <c:v>238.05</c:v>
                </c:pt>
                <c:pt idx="8" formatCode="0.00">
                  <c:v>254.51</c:v>
                </c:pt>
              </c:numCache>
            </c:numRef>
          </c:val>
          <c:extLst>
            <c:ext xmlns:c16="http://schemas.microsoft.com/office/drawing/2014/chart" uri="{C3380CC4-5D6E-409C-BE32-E72D297353CC}">
              <c16:uniqueId val="{00000000-ED0C-4B46-BCFB-E9C56AFAA860}"/>
            </c:ext>
          </c:extLst>
        </c:ser>
        <c:ser>
          <c:idx val="1"/>
          <c:order val="1"/>
          <c:tx>
            <c:strRef>
              <c:f>'D14'!$C$30</c:f>
              <c:strCache>
                <c:ptCount val="1"/>
                <c:pt idx="0">
                  <c:v>CIS</c:v>
                </c:pt>
              </c:strCache>
            </c:strRef>
          </c:tx>
          <c:spPr>
            <a:solidFill>
              <a:srgbClr val="B7865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'D14'!$D$27:$L$28</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'D14'!$D$30:$L$30</c:f>
              <c:numCache>
                <c:formatCode>General</c:formatCode>
                <c:ptCount val="9"/>
                <c:pt idx="0">
                  <c:v>68.78</c:v>
                </c:pt>
                <c:pt idx="1">
                  <c:v>71.48</c:v>
                </c:pt>
                <c:pt idx="2">
                  <c:v>76.37</c:v>
                </c:pt>
                <c:pt idx="3">
                  <c:v>76.87</c:v>
                </c:pt>
                <c:pt idx="4">
                  <c:v>39.29</c:v>
                </c:pt>
                <c:pt idx="5">
                  <c:v>114.45</c:v>
                </c:pt>
                <c:pt idx="6">
                  <c:v>157.16999999999999</c:v>
                </c:pt>
                <c:pt idx="7">
                  <c:v>130.74</c:v>
                </c:pt>
                <c:pt idx="8">
                  <c:v>77.72</c:v>
                </c:pt>
              </c:numCache>
            </c:numRef>
          </c:val>
          <c:extLst>
            <c:ext xmlns:c16="http://schemas.microsoft.com/office/drawing/2014/chart" uri="{C3380CC4-5D6E-409C-BE32-E72D297353CC}">
              <c16:uniqueId val="{00000001-ED0C-4B46-BCFB-E9C56AFAA860}"/>
            </c:ext>
          </c:extLst>
        </c:ser>
        <c:ser>
          <c:idx val="2"/>
          <c:order val="2"/>
          <c:tx>
            <c:strRef>
              <c:f>'D14'!$C$31</c:f>
              <c:strCache>
                <c:ptCount val="1"/>
                <c:pt idx="0">
                  <c:v>Other countries</c:v>
                </c:pt>
              </c:strCache>
            </c:strRef>
          </c:tx>
          <c:spPr>
            <a:solidFill>
              <a:srgbClr val="E2C4A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'D14'!$D$27:$L$28</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'D14'!$D$31:$L$31</c:f>
              <c:numCache>
                <c:formatCode>General</c:formatCode>
                <c:ptCount val="9"/>
                <c:pt idx="0">
                  <c:v>149.15</c:v>
                </c:pt>
                <c:pt idx="1">
                  <c:v>167.45</c:v>
                </c:pt>
                <c:pt idx="2">
                  <c:v>163.01</c:v>
                </c:pt>
                <c:pt idx="3">
                  <c:v>165.31</c:v>
                </c:pt>
                <c:pt idx="4">
                  <c:v>140.6</c:v>
                </c:pt>
                <c:pt idx="5">
                  <c:v>144.20999999999998</c:v>
                </c:pt>
                <c:pt idx="6">
                  <c:v>142.48999999999998</c:v>
                </c:pt>
                <c:pt idx="7">
                  <c:v>139.18</c:v>
                </c:pt>
                <c:pt idx="8">
                  <c:v>132.09</c:v>
                </c:pt>
              </c:numCache>
            </c:numRef>
          </c:val>
          <c:extLst>
            <c:ext xmlns:c16="http://schemas.microsoft.com/office/drawing/2014/chart" uri="{C3380CC4-5D6E-409C-BE32-E72D297353CC}">
              <c16:uniqueId val="{00000002-ED0C-4B46-BCFB-E9C56AFAA860}"/>
            </c:ext>
          </c:extLst>
        </c:ser>
        <c:ser>
          <c:idx val="3"/>
          <c:order val="3"/>
          <c:tx>
            <c:strRef>
              <c:f>'D14'!$C$32</c:f>
              <c:strCache>
                <c:ptCount val="1"/>
                <c:pt idx="0">
                  <c:v>EU-27</c:v>
                </c:pt>
              </c:strCache>
            </c:strRef>
          </c:tx>
          <c:spPr>
            <a:solidFill>
              <a:srgbClr val="774F2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'D14'!$D$27:$L$28</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'D14'!$D$32:$L$32</c:f>
              <c:numCache>
                <c:formatCode>#,##0.00;#,##0.00</c:formatCode>
                <c:ptCount val="9"/>
                <c:pt idx="0">
                  <c:v>-42.07</c:v>
                </c:pt>
                <c:pt idx="1">
                  <c:v>-44.57</c:v>
                </c:pt>
                <c:pt idx="2">
                  <c:v>-57.88</c:v>
                </c:pt>
                <c:pt idx="3">
                  <c:v>-52.79</c:v>
                </c:pt>
                <c:pt idx="4">
                  <c:v>-111.51</c:v>
                </c:pt>
                <c:pt idx="5">
                  <c:v>-89.06</c:v>
                </c:pt>
                <c:pt idx="6">
                  <c:v>-69.73</c:v>
                </c:pt>
                <c:pt idx="7">
                  <c:v>-65.34</c:v>
                </c:pt>
                <c:pt idx="8">
                  <c:v>-58.86</c:v>
                </c:pt>
              </c:numCache>
            </c:numRef>
          </c:val>
          <c:extLst>
            <c:ext xmlns:c16="http://schemas.microsoft.com/office/drawing/2014/chart" uri="{C3380CC4-5D6E-409C-BE32-E72D297353CC}">
              <c16:uniqueId val="{00000003-ED0C-4B46-BCFB-E9C56AFAA860}"/>
            </c:ext>
          </c:extLst>
        </c:ser>
        <c:ser>
          <c:idx val="4"/>
          <c:order val="4"/>
          <c:tx>
            <c:strRef>
              <c:f>'D14'!$C$33</c:f>
              <c:strCache>
                <c:ptCount val="1"/>
                <c:pt idx="0">
                  <c:v>CIS</c:v>
                </c:pt>
              </c:strCache>
            </c:strRef>
          </c:tx>
          <c:spPr>
            <a:solidFill>
              <a:srgbClr val="B7865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'D14'!$D$27:$L$28</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'D14'!$D$33:$L$33</c:f>
              <c:numCache>
                <c:formatCode>#,##0.00;#,##0.00</c:formatCode>
                <c:ptCount val="9"/>
                <c:pt idx="0">
                  <c:v>-29.35</c:v>
                </c:pt>
                <c:pt idx="1">
                  <c:v>-38.049999999999997</c:v>
                </c:pt>
                <c:pt idx="2">
                  <c:v>-37.33</c:v>
                </c:pt>
                <c:pt idx="3">
                  <c:v>-39.08</c:v>
                </c:pt>
                <c:pt idx="4">
                  <c:v>-27.36</c:v>
                </c:pt>
                <c:pt idx="5">
                  <c:v>-21.16</c:v>
                </c:pt>
                <c:pt idx="6">
                  <c:v>-23.98</c:v>
                </c:pt>
                <c:pt idx="7">
                  <c:v>-25.15</c:v>
                </c:pt>
                <c:pt idx="8">
                  <c:v>-23.86</c:v>
                </c:pt>
              </c:numCache>
            </c:numRef>
          </c:val>
          <c:extLst>
            <c:ext xmlns:c16="http://schemas.microsoft.com/office/drawing/2014/chart" uri="{C3380CC4-5D6E-409C-BE32-E72D297353CC}">
              <c16:uniqueId val="{00000004-ED0C-4B46-BCFB-E9C56AFAA860}"/>
            </c:ext>
          </c:extLst>
        </c:ser>
        <c:ser>
          <c:idx val="5"/>
          <c:order val="5"/>
          <c:tx>
            <c:strRef>
              <c:f>'D14'!$C$34</c:f>
              <c:strCache>
                <c:ptCount val="1"/>
                <c:pt idx="0">
                  <c:v>Other countries</c:v>
                </c:pt>
              </c:strCache>
            </c:strRef>
          </c:tx>
          <c:spPr>
            <a:solidFill>
              <a:srgbClr val="E2C4A8"/>
            </a:solidFill>
            <a:ln>
              <a:noFill/>
            </a:ln>
            <a:effectLst/>
          </c:spPr>
          <c:invertIfNegative val="0"/>
          <c:dLbls>
            <c:dLbl>
              <c:idx val="0"/>
              <c:layout>
                <c:manualLayout>
                  <c:x val="0"/>
                  <c:y val="-1.309304360210787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D0C-4B46-BCFB-E9C56AFAA860}"/>
                </c:ext>
              </c:extLst>
            </c:dLbl>
            <c:dLbl>
              <c:idx val="4"/>
              <c:layout>
                <c:manualLayout>
                  <c:x val="3.474484018604567E-3"/>
                  <c:y val="-1.39209343018169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D0C-4B46-BCFB-E9C56AFAA860}"/>
                </c:ext>
              </c:extLst>
            </c:dLbl>
            <c:dLbl>
              <c:idx val="5"/>
              <c:layout>
                <c:manualLayout>
                  <c:x val="-2.3916487630426522E-3"/>
                  <c:y val="-9.899285845083318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D0C-4B46-BCFB-E9C56AFAA860}"/>
                </c:ext>
              </c:extLst>
            </c:dLbl>
            <c:dLbl>
              <c:idx val="6"/>
              <c:layout>
                <c:manualLayout>
                  <c:x val="0"/>
                  <c:y val="-6.09615658507802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D0C-4B46-BCFB-E9C56AFAA860}"/>
                </c:ext>
              </c:extLst>
            </c:dLbl>
            <c:dLbl>
              <c:idx val="8"/>
              <c:layout>
                <c:manualLayout>
                  <c:x val="3.4744840186046308E-3"/>
                  <c:y val="-3.65765325845897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D0C-4B46-BCFB-E9C56AFAA860}"/>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'D14'!$D$27:$L$28</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'D14'!$D$34:$L$34</c:f>
              <c:numCache>
                <c:formatCode>#,##0.00;#,##0.00</c:formatCode>
                <c:ptCount val="9"/>
                <c:pt idx="0">
                  <c:v>-19.09</c:v>
                </c:pt>
                <c:pt idx="1">
                  <c:v>-19.87</c:v>
                </c:pt>
                <c:pt idx="2">
                  <c:v>-25</c:v>
                </c:pt>
                <c:pt idx="3">
                  <c:v>-23</c:v>
                </c:pt>
                <c:pt idx="4">
                  <c:v>-41.79</c:v>
                </c:pt>
                <c:pt idx="5">
                  <c:v>-36.65</c:v>
                </c:pt>
                <c:pt idx="6">
                  <c:v>-27.45</c:v>
                </c:pt>
                <c:pt idx="7">
                  <c:v>-26.12</c:v>
                </c:pt>
                <c:pt idx="8">
                  <c:v>-25.65</c:v>
                </c:pt>
              </c:numCache>
            </c:numRef>
          </c:val>
          <c:extLst>
            <c:ext xmlns:c16="http://schemas.microsoft.com/office/drawing/2014/chart" uri="{C3380CC4-5D6E-409C-BE32-E72D297353CC}">
              <c16:uniqueId val="{0000000A-ED0C-4B46-BCFB-E9C56AFAA860}"/>
            </c:ext>
          </c:extLst>
        </c:ser>
        <c:dLbls>
          <c:showLegendKey val="0"/>
          <c:showVal val="0"/>
          <c:showCatName val="0"/>
          <c:showSerName val="0"/>
          <c:showPercent val="0"/>
          <c:showBubbleSize val="0"/>
        </c:dLbls>
        <c:gapWidth val="50"/>
        <c:overlap val="100"/>
        <c:axId val="86368175"/>
        <c:axId val="86366927"/>
      </c:barChart>
      <c:catAx>
        <c:axId val="86368175"/>
        <c:scaling>
          <c:orientation val="minMax"/>
        </c:scaling>
        <c:delete val="0"/>
        <c:axPos val="b"/>
        <c:title>
          <c:tx>
            <c:rich>
              <a:bodyPr rot="-5400000" spcFirstLastPara="1" vertOverflow="ellipsis"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ru-RU" sz="800" b="0" i="0" u="none" strike="noStrike" baseline="0">
                    <a:effectLst/>
                  </a:rPr>
                  <a:t> </a:t>
                </a:r>
                <a:r>
                  <a:rPr lang="en-US" sz="800" b="0" i="0" u="none" strike="noStrike" baseline="0">
                    <a:effectLst/>
                  </a:rPr>
                  <a:t>Outflow</a:t>
                </a:r>
                <a:endParaRPr lang="ro-MD"/>
              </a:p>
            </c:rich>
          </c:tx>
          <c:layout>
            <c:manualLayout>
              <c:xMode val="edge"/>
              <c:yMode val="edge"/>
              <c:x val="1.4443731004900116E-2"/>
              <c:y val="0.70541679383100364"/>
            </c:manualLayout>
          </c:layout>
          <c:overlay val="0"/>
          <c:spPr>
            <a:noFill/>
            <a:ln>
              <a:noFill/>
            </a:ln>
            <a:effectLst/>
          </c:spPr>
          <c:txPr>
            <a:bodyPr rot="-5400000" spcFirstLastPara="1" vertOverflow="ellipsis"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title>
        <c:numFmt formatCode="General" sourceLinked="1"/>
        <c:majorTickMark val="none"/>
        <c:minorTickMark val="none"/>
        <c:tickLblPos val="low"/>
        <c:spPr>
          <a:noFill/>
          <a:ln w="9525" cap="flat" cmpd="sng" algn="ctr">
            <a:solidFill>
              <a:schemeClr val="bg1">
                <a:lumMod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86366927"/>
        <c:crosses val="autoZero"/>
        <c:auto val="1"/>
        <c:lblAlgn val="ctr"/>
        <c:lblOffset val="100"/>
        <c:noMultiLvlLbl val="0"/>
      </c:catAx>
      <c:valAx>
        <c:axId val="86366927"/>
        <c:scaling>
          <c:orientation val="minMax"/>
          <c:min val="-200"/>
        </c:scaling>
        <c:delete val="0"/>
        <c:axPos val="l"/>
        <c:majorGridlines>
          <c:spPr>
            <a:ln w="9525" cap="flat" cmpd="sng" algn="ctr">
              <a:solidFill>
                <a:schemeClr val="bg1">
                  <a:lumMod val="75000"/>
                </a:schemeClr>
              </a:solidFill>
              <a:prstDash val="dash"/>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ru-RU" baseline="0"/>
                  <a:t> </a:t>
                </a:r>
                <a:r>
                  <a:rPr lang="ro-MD" baseline="0"/>
                  <a:t>Inflow </a:t>
                </a:r>
                <a:endParaRPr lang="ro-MD"/>
              </a:p>
            </c:rich>
          </c:tx>
          <c:layout>
            <c:manualLayout>
              <c:xMode val="edge"/>
              <c:yMode val="edge"/>
              <c:x val="1.6875596236504569E-2"/>
              <c:y val="0.23509430507233106"/>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title>
        <c:numFmt formatCode="#;#"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86368175"/>
        <c:crosses val="autoZero"/>
        <c:crossBetween val="between"/>
      </c:valAx>
      <c:spPr>
        <a:noFill/>
        <a:ln>
          <a:noFill/>
        </a:ln>
        <a:effectLst/>
      </c:spPr>
    </c:plotArea>
    <c:legend>
      <c:legendPos val="b"/>
      <c:legendEntry>
        <c:idx val="1"/>
        <c:delete val="1"/>
      </c:legendEntry>
      <c:legendEntry>
        <c:idx val="2"/>
        <c:delete val="1"/>
      </c:legendEntry>
      <c:legendEntry>
        <c:idx val="3"/>
        <c:delete val="1"/>
      </c:legendEntry>
      <c:layout>
        <c:manualLayout>
          <c:xMode val="edge"/>
          <c:yMode val="edge"/>
          <c:x val="0.1571947276421502"/>
          <c:y val="0.9271507728200642"/>
          <c:w val="0.75797341532224949"/>
          <c:h val="7.2849227179935847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412652625467126E-2"/>
          <c:y val="3.362153800921544E-2"/>
          <c:w val="0.92512222458679161"/>
          <c:h val="0.63241681513057324"/>
        </c:manualLayout>
      </c:layout>
      <c:barChart>
        <c:barDir val="col"/>
        <c:grouping val="stacked"/>
        <c:varyColors val="0"/>
        <c:ser>
          <c:idx val="0"/>
          <c:order val="0"/>
          <c:tx>
            <c:strRef>
              <c:f>'D15'!$B$25</c:f>
              <c:strCache>
                <c:ptCount val="1"/>
                <c:pt idx="0">
                  <c:v>General government</c:v>
                </c:pt>
              </c:strCache>
            </c:strRef>
          </c:tx>
          <c:spPr>
            <a:solidFill>
              <a:srgbClr val="6B4C2F"/>
            </a:solidFill>
            <a:ln>
              <a:noFill/>
            </a:ln>
            <a:effectLst/>
          </c:spPr>
          <c:invertIfNegative val="0"/>
          <c:cat>
            <c:multiLvlStrRef>
              <c:f>'D15'!$C$23:$K$24</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'D15'!$C$25:$K$25</c:f>
              <c:numCache>
                <c:formatCode>0.00</c:formatCode>
                <c:ptCount val="9"/>
                <c:pt idx="0">
                  <c:v>9.8699999999999992</c:v>
                </c:pt>
                <c:pt idx="1">
                  <c:v>2.83</c:v>
                </c:pt>
                <c:pt idx="2">
                  <c:v>1.82</c:v>
                </c:pt>
                <c:pt idx="3">
                  <c:v>10.18</c:v>
                </c:pt>
                <c:pt idx="4">
                  <c:v>6.51</c:v>
                </c:pt>
                <c:pt idx="5">
                  <c:v>8.52</c:v>
                </c:pt>
                <c:pt idx="6">
                  <c:v>8.5</c:v>
                </c:pt>
                <c:pt idx="7">
                  <c:v>17.02</c:v>
                </c:pt>
                <c:pt idx="8">
                  <c:v>6.69</c:v>
                </c:pt>
              </c:numCache>
            </c:numRef>
          </c:val>
          <c:extLst>
            <c:ext xmlns:c16="http://schemas.microsoft.com/office/drawing/2014/chart" uri="{C3380CC4-5D6E-409C-BE32-E72D297353CC}">
              <c16:uniqueId val="{00000000-837D-436E-B75C-BE072092A22B}"/>
            </c:ext>
          </c:extLst>
        </c:ser>
        <c:ser>
          <c:idx val="1"/>
          <c:order val="1"/>
          <c:tx>
            <c:strRef>
              <c:f>'D15'!$B$26</c:f>
              <c:strCache>
                <c:ptCount val="1"/>
                <c:pt idx="0">
                  <c:v>Financial and nonfinancial corporations, households, and NPISHs</c:v>
                </c:pt>
              </c:strCache>
            </c:strRef>
          </c:tx>
          <c:spPr>
            <a:solidFill>
              <a:srgbClr val="B78659"/>
            </a:solidFill>
            <a:ln>
              <a:noFill/>
            </a:ln>
            <a:effectLst/>
          </c:spPr>
          <c:invertIfNegative val="0"/>
          <c:cat>
            <c:multiLvlStrRef>
              <c:f>'D15'!$C$23:$K$24</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'D15'!$C$26:$K$26</c:f>
              <c:numCache>
                <c:formatCode>0.00</c:formatCode>
                <c:ptCount val="9"/>
                <c:pt idx="0">
                  <c:v>-18.229999999999997</c:v>
                </c:pt>
                <c:pt idx="1">
                  <c:v>-15.690000000000005</c:v>
                </c:pt>
                <c:pt idx="2">
                  <c:v>-22.27</c:v>
                </c:pt>
                <c:pt idx="3">
                  <c:v>-19.549999999999997</c:v>
                </c:pt>
                <c:pt idx="4">
                  <c:v>-13.46</c:v>
                </c:pt>
                <c:pt idx="5">
                  <c:v>-10.580000000000002</c:v>
                </c:pt>
                <c:pt idx="6">
                  <c:v>0.94999999999999929</c:v>
                </c:pt>
                <c:pt idx="7">
                  <c:v>2.8099999999999987</c:v>
                </c:pt>
                <c:pt idx="8">
                  <c:v>9.990000000000002</c:v>
                </c:pt>
              </c:numCache>
            </c:numRef>
          </c:val>
          <c:extLst>
            <c:ext xmlns:c16="http://schemas.microsoft.com/office/drawing/2014/chart" uri="{C3380CC4-5D6E-409C-BE32-E72D297353CC}">
              <c16:uniqueId val="{00000001-837D-436E-B75C-BE072092A22B}"/>
            </c:ext>
          </c:extLst>
        </c:ser>
        <c:ser>
          <c:idx val="2"/>
          <c:order val="2"/>
          <c:tx>
            <c:strRef>
              <c:f>'D15'!$B$27</c:f>
              <c:strCache>
                <c:ptCount val="1"/>
                <c:pt idx="0">
                  <c:v>Gross acquisitions / disposals of nonproduced nonfinancial assets</c:v>
                </c:pt>
              </c:strCache>
            </c:strRef>
          </c:tx>
          <c:spPr>
            <a:solidFill>
              <a:schemeClr val="accent3"/>
            </a:solidFill>
            <a:ln>
              <a:noFill/>
            </a:ln>
            <a:effectLst/>
          </c:spPr>
          <c:invertIfNegative val="0"/>
          <c:cat>
            <c:multiLvlStrRef>
              <c:f>'D15'!$C$23:$K$24</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'D15'!$C$27:$K$27</c:f>
              <c:numCache>
                <c:formatCode>0.00</c:formatCode>
                <c:ptCount val="9"/>
                <c:pt idx="0">
                  <c:v>0</c:v>
                </c:pt>
                <c:pt idx="1">
                  <c:v>0.02</c:v>
                </c:pt>
                <c:pt idx="2">
                  <c:v>0</c:v>
                </c:pt>
                <c:pt idx="3">
                  <c:v>0</c:v>
                </c:pt>
                <c:pt idx="4">
                  <c:v>0</c:v>
                </c:pt>
                <c:pt idx="5">
                  <c:v>0</c:v>
                </c:pt>
                <c:pt idx="6">
                  <c:v>0</c:v>
                </c:pt>
                <c:pt idx="7">
                  <c:v>-0.1</c:v>
                </c:pt>
                <c:pt idx="8">
                  <c:v>0.06</c:v>
                </c:pt>
              </c:numCache>
            </c:numRef>
          </c:val>
          <c:extLst>
            <c:ext xmlns:c16="http://schemas.microsoft.com/office/drawing/2014/chart" uri="{C3380CC4-5D6E-409C-BE32-E72D297353CC}">
              <c16:uniqueId val="{00000002-837D-436E-B75C-BE072092A22B}"/>
            </c:ext>
          </c:extLst>
        </c:ser>
        <c:dLbls>
          <c:showLegendKey val="0"/>
          <c:showVal val="0"/>
          <c:showCatName val="0"/>
          <c:showSerName val="0"/>
          <c:showPercent val="0"/>
          <c:showBubbleSize val="0"/>
        </c:dLbls>
        <c:gapWidth val="150"/>
        <c:overlap val="100"/>
        <c:axId val="1162640543"/>
        <c:axId val="1162648447"/>
      </c:barChart>
      <c:lineChart>
        <c:grouping val="standard"/>
        <c:varyColors val="0"/>
        <c:ser>
          <c:idx val="3"/>
          <c:order val="3"/>
          <c:tx>
            <c:strRef>
              <c:f>'D15'!$B$28</c:f>
              <c:strCache>
                <c:ptCount val="1"/>
                <c:pt idx="0">
                  <c:v>Balance</c:v>
                </c:pt>
              </c:strCache>
            </c:strRef>
          </c:tx>
          <c:spPr>
            <a:ln w="28575" cap="rnd">
              <a:solidFill>
                <a:schemeClr val="tx1"/>
              </a:solidFill>
              <a:round/>
            </a:ln>
            <a:effectLst/>
          </c:spPr>
          <c:marker>
            <c:symbol val="circle"/>
            <c:size val="5"/>
            <c:spPr>
              <a:solidFill>
                <a:schemeClr val="tx1"/>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'D15'!$C$23:$K$24</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'D15'!$C$28:$K$28</c:f>
              <c:numCache>
                <c:formatCode>0.00</c:formatCode>
                <c:ptCount val="9"/>
                <c:pt idx="0">
                  <c:v>-8.36</c:v>
                </c:pt>
                <c:pt idx="1">
                  <c:v>-12.840000000000007</c:v>
                </c:pt>
                <c:pt idx="2">
                  <c:v>-20.45</c:v>
                </c:pt>
                <c:pt idx="3">
                  <c:v>-9.3699999999999974</c:v>
                </c:pt>
                <c:pt idx="4">
                  <c:v>-6.9500000000000028</c:v>
                </c:pt>
                <c:pt idx="5">
                  <c:v>-2.0600000000000023</c:v>
                </c:pt>
                <c:pt idx="6">
                  <c:v>9.4499999999999993</c:v>
                </c:pt>
                <c:pt idx="7">
                  <c:v>19.729999999999997</c:v>
                </c:pt>
                <c:pt idx="8">
                  <c:v>16.740000000000002</c:v>
                </c:pt>
              </c:numCache>
            </c:numRef>
          </c:val>
          <c:smooth val="0"/>
          <c:extLst>
            <c:ext xmlns:c16="http://schemas.microsoft.com/office/drawing/2014/chart" uri="{C3380CC4-5D6E-409C-BE32-E72D297353CC}">
              <c16:uniqueId val="{00000003-837D-436E-B75C-BE072092A22B}"/>
            </c:ext>
          </c:extLst>
        </c:ser>
        <c:dLbls>
          <c:showLegendKey val="0"/>
          <c:showVal val="0"/>
          <c:showCatName val="0"/>
          <c:showSerName val="0"/>
          <c:showPercent val="0"/>
          <c:showBubbleSize val="0"/>
        </c:dLbls>
        <c:marker val="1"/>
        <c:smooth val="0"/>
        <c:axId val="1162640543"/>
        <c:axId val="1162648447"/>
      </c:lineChart>
      <c:catAx>
        <c:axId val="1162640543"/>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1162648447"/>
        <c:crosses val="autoZero"/>
        <c:auto val="1"/>
        <c:lblAlgn val="ctr"/>
        <c:lblOffset val="100"/>
        <c:noMultiLvlLbl val="0"/>
      </c:catAx>
      <c:valAx>
        <c:axId val="1162648447"/>
        <c:scaling>
          <c:orientation val="minMax"/>
          <c:max val="20"/>
        </c:scaling>
        <c:delete val="0"/>
        <c:axPos val="l"/>
        <c:majorGridlines>
          <c:spPr>
            <a:ln w="9525" cap="flat" cmpd="sng" algn="ctr">
              <a:solidFill>
                <a:schemeClr val="tx1">
                  <a:lumMod val="15000"/>
                  <a:lumOff val="8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1162640543"/>
        <c:crosses val="autoZero"/>
        <c:crossBetween val="between"/>
      </c:valAx>
      <c:spPr>
        <a:noFill/>
        <a:ln>
          <a:noFill/>
        </a:ln>
        <a:effectLst/>
      </c:spPr>
    </c:plotArea>
    <c:legend>
      <c:legendPos val="b"/>
      <c:layout>
        <c:manualLayout>
          <c:xMode val="edge"/>
          <c:yMode val="edge"/>
          <c:x val="5.2599070429361055E-3"/>
          <c:y val="0.85922166010762269"/>
          <c:w val="0.99257214343534161"/>
          <c:h val="0.1407783398923773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609973017047489E-2"/>
          <c:y val="3.5004670424316042E-2"/>
          <c:w val="0.92321351135455898"/>
          <c:h val="0.73181163098414348"/>
        </c:manualLayout>
      </c:layout>
      <c:barChart>
        <c:barDir val="col"/>
        <c:grouping val="stacked"/>
        <c:varyColors val="0"/>
        <c:ser>
          <c:idx val="1"/>
          <c:order val="1"/>
          <c:tx>
            <c:strRef>
              <c:f>'D16'!$B$37</c:f>
              <c:strCache>
                <c:ptCount val="1"/>
                <c:pt idx="0">
                  <c:v>Direct investment</c:v>
                </c:pt>
              </c:strCache>
            </c:strRef>
          </c:tx>
          <c:spPr>
            <a:solidFill>
              <a:srgbClr val="4C3728"/>
            </a:solidFill>
            <a:ln w="9525">
              <a:solidFill>
                <a:schemeClr val="lt1"/>
              </a:solidFill>
            </a:ln>
          </c:spPr>
          <c:invertIfNegative val="0"/>
          <c:cat>
            <c:multiLvlStrRef>
              <c:f>'D16'!$C$34:$K$35</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'D16'!$C$37:$K$37</c:f>
              <c:numCache>
                <c:formatCode>#,##0.00</c:formatCode>
                <c:ptCount val="9"/>
                <c:pt idx="0">
                  <c:v>-49.959999999999994</c:v>
                </c:pt>
                <c:pt idx="1">
                  <c:v>-110.02000000000001</c:v>
                </c:pt>
                <c:pt idx="2">
                  <c:v>-96.42</c:v>
                </c:pt>
                <c:pt idx="3">
                  <c:v>-125.56000000000002</c:v>
                </c:pt>
                <c:pt idx="4">
                  <c:v>-186.98000000000005</c:v>
                </c:pt>
                <c:pt idx="5">
                  <c:v>-113.47000000000004</c:v>
                </c:pt>
                <c:pt idx="6">
                  <c:v>-189.67999999999998</c:v>
                </c:pt>
                <c:pt idx="7">
                  <c:v>-46.529999999999994</c:v>
                </c:pt>
                <c:pt idx="8">
                  <c:v>-125.38000000000001</c:v>
                </c:pt>
              </c:numCache>
            </c:numRef>
          </c:val>
          <c:extLst>
            <c:ext xmlns:c16="http://schemas.microsoft.com/office/drawing/2014/chart" uri="{C3380CC4-5D6E-409C-BE32-E72D297353CC}">
              <c16:uniqueId val="{00000000-878C-41F7-87AB-1FFD396097CC}"/>
            </c:ext>
          </c:extLst>
        </c:ser>
        <c:ser>
          <c:idx val="2"/>
          <c:order val="2"/>
          <c:tx>
            <c:strRef>
              <c:f>'D16'!$B$38</c:f>
              <c:strCache>
                <c:ptCount val="1"/>
                <c:pt idx="0">
                  <c:v>Other financial flows</c:v>
                </c:pt>
              </c:strCache>
            </c:strRef>
          </c:tx>
          <c:spPr>
            <a:solidFill>
              <a:schemeClr val="tx1"/>
            </a:solidFill>
            <a:ln w="25400">
              <a:noFill/>
            </a:ln>
          </c:spPr>
          <c:invertIfNegative val="0"/>
          <c:cat>
            <c:multiLvlStrRef>
              <c:f>'D16'!$C$34:$K$35</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'D16'!$C$38:$K$38</c:f>
              <c:numCache>
                <c:formatCode>#,##0.00</c:formatCode>
                <c:ptCount val="9"/>
                <c:pt idx="0">
                  <c:v>0.59</c:v>
                </c:pt>
                <c:pt idx="1">
                  <c:v>2.4900000000000002</c:v>
                </c:pt>
                <c:pt idx="2">
                  <c:v>0.55000000000000004</c:v>
                </c:pt>
                <c:pt idx="3">
                  <c:v>-6.03</c:v>
                </c:pt>
                <c:pt idx="4">
                  <c:v>-2.86</c:v>
                </c:pt>
                <c:pt idx="5">
                  <c:v>6</c:v>
                </c:pt>
                <c:pt idx="6">
                  <c:v>0.17999999999999994</c:v>
                </c:pt>
                <c:pt idx="7">
                  <c:v>2.08</c:v>
                </c:pt>
                <c:pt idx="8">
                  <c:v>0.55000000000000004</c:v>
                </c:pt>
              </c:numCache>
            </c:numRef>
          </c:val>
          <c:extLst>
            <c:ext xmlns:c16="http://schemas.microsoft.com/office/drawing/2014/chart" uri="{C3380CC4-5D6E-409C-BE32-E72D297353CC}">
              <c16:uniqueId val="{00000001-878C-41F7-87AB-1FFD396097CC}"/>
            </c:ext>
          </c:extLst>
        </c:ser>
        <c:ser>
          <c:idx val="4"/>
          <c:order val="3"/>
          <c:tx>
            <c:strRef>
              <c:f>'D16'!$B$39</c:f>
              <c:strCache>
                <c:ptCount val="1"/>
                <c:pt idx="0">
                  <c:v>Currency and deposits</c:v>
                </c:pt>
              </c:strCache>
            </c:strRef>
          </c:tx>
          <c:spPr>
            <a:solidFill>
              <a:srgbClr val="B08568"/>
            </a:solidFill>
            <a:ln w="9525">
              <a:solidFill>
                <a:schemeClr val="lt1"/>
              </a:solidFill>
            </a:ln>
          </c:spPr>
          <c:invertIfNegative val="0"/>
          <c:cat>
            <c:multiLvlStrRef>
              <c:f>'D16'!$C$34:$K$35</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'D16'!$C$39:$K$39</c:f>
              <c:numCache>
                <c:formatCode>#,##0.00</c:formatCode>
                <c:ptCount val="9"/>
                <c:pt idx="0">
                  <c:v>-218.45999999999998</c:v>
                </c:pt>
                <c:pt idx="1">
                  <c:v>-278.98999999999995</c:v>
                </c:pt>
                <c:pt idx="2">
                  <c:v>-239.78000000000003</c:v>
                </c:pt>
                <c:pt idx="3">
                  <c:v>49.400000000000006</c:v>
                </c:pt>
                <c:pt idx="4">
                  <c:v>-0.14000000000000412</c:v>
                </c:pt>
                <c:pt idx="5">
                  <c:v>-344.34</c:v>
                </c:pt>
                <c:pt idx="6">
                  <c:v>-738.9</c:v>
                </c:pt>
                <c:pt idx="7">
                  <c:v>-369.88</c:v>
                </c:pt>
                <c:pt idx="8">
                  <c:v>-276.92</c:v>
                </c:pt>
              </c:numCache>
            </c:numRef>
          </c:val>
          <c:extLst>
            <c:ext xmlns:c16="http://schemas.microsoft.com/office/drawing/2014/chart" uri="{C3380CC4-5D6E-409C-BE32-E72D297353CC}">
              <c16:uniqueId val="{00000002-878C-41F7-87AB-1FFD396097CC}"/>
            </c:ext>
          </c:extLst>
        </c:ser>
        <c:ser>
          <c:idx val="6"/>
          <c:order val="4"/>
          <c:tx>
            <c:strRef>
              <c:f>'D16'!$B$40</c:f>
              <c:strCache>
                <c:ptCount val="1"/>
                <c:pt idx="0">
                  <c:v>Loans</c:v>
                </c:pt>
              </c:strCache>
            </c:strRef>
          </c:tx>
          <c:spPr>
            <a:solidFill>
              <a:srgbClr val="E6D9D0"/>
            </a:solidFill>
            <a:ln>
              <a:solidFill>
                <a:schemeClr val="lt1"/>
              </a:solidFill>
            </a:ln>
          </c:spPr>
          <c:invertIfNegative val="0"/>
          <c:cat>
            <c:multiLvlStrRef>
              <c:f>'D16'!$C$34:$K$35</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'D16'!$C$40:$K$40</c:f>
              <c:numCache>
                <c:formatCode>#,##0.00</c:formatCode>
                <c:ptCount val="9"/>
                <c:pt idx="0">
                  <c:v>-44.110000000000014</c:v>
                </c:pt>
                <c:pt idx="1">
                  <c:v>-73.410000000000011</c:v>
                </c:pt>
                <c:pt idx="2">
                  <c:v>53.11</c:v>
                </c:pt>
                <c:pt idx="3">
                  <c:v>-182.4</c:v>
                </c:pt>
                <c:pt idx="4">
                  <c:v>-2.1100000000000065</c:v>
                </c:pt>
                <c:pt idx="5">
                  <c:v>-223.14</c:v>
                </c:pt>
                <c:pt idx="6">
                  <c:v>-205.43</c:v>
                </c:pt>
                <c:pt idx="7">
                  <c:v>-309.28000000000003</c:v>
                </c:pt>
                <c:pt idx="8">
                  <c:v>-127.57999999999997</c:v>
                </c:pt>
              </c:numCache>
            </c:numRef>
          </c:val>
          <c:extLst>
            <c:ext xmlns:c16="http://schemas.microsoft.com/office/drawing/2014/chart" uri="{C3380CC4-5D6E-409C-BE32-E72D297353CC}">
              <c16:uniqueId val="{00000003-878C-41F7-87AB-1FFD396097CC}"/>
            </c:ext>
          </c:extLst>
        </c:ser>
        <c:ser>
          <c:idx val="7"/>
          <c:order val="5"/>
          <c:tx>
            <c:strRef>
              <c:f>'D16'!$B$41</c:f>
              <c:strCache>
                <c:ptCount val="1"/>
                <c:pt idx="0">
                  <c:v>Trade credit and advances</c:v>
                </c:pt>
              </c:strCache>
            </c:strRef>
          </c:tx>
          <c:spPr>
            <a:solidFill>
              <a:srgbClr val="CEBEAE"/>
            </a:solidFill>
            <a:ln>
              <a:solidFill>
                <a:schemeClr val="lt1"/>
              </a:solidFill>
            </a:ln>
          </c:spPr>
          <c:invertIfNegative val="0"/>
          <c:cat>
            <c:multiLvlStrRef>
              <c:f>'D16'!$C$34:$K$35</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'D16'!$C$41:$K$41</c:f>
              <c:numCache>
                <c:formatCode>#,##0.00</c:formatCode>
                <c:ptCount val="9"/>
                <c:pt idx="0">
                  <c:v>-74.39</c:v>
                </c:pt>
                <c:pt idx="1">
                  <c:v>-153.04000000000002</c:v>
                </c:pt>
                <c:pt idx="2">
                  <c:v>-101.47</c:v>
                </c:pt>
                <c:pt idx="3">
                  <c:v>-38.949999999999989</c:v>
                </c:pt>
                <c:pt idx="4">
                  <c:v>33.360000000000014</c:v>
                </c:pt>
                <c:pt idx="5">
                  <c:v>-25.979999999999997</c:v>
                </c:pt>
                <c:pt idx="6">
                  <c:v>-210.29999999999998</c:v>
                </c:pt>
                <c:pt idx="7">
                  <c:v>-67.110000000000014</c:v>
                </c:pt>
                <c:pt idx="8">
                  <c:v>-82.28</c:v>
                </c:pt>
              </c:numCache>
            </c:numRef>
          </c:val>
          <c:extLst>
            <c:ext xmlns:c16="http://schemas.microsoft.com/office/drawing/2014/chart" uri="{C3380CC4-5D6E-409C-BE32-E72D297353CC}">
              <c16:uniqueId val="{00000004-878C-41F7-87AB-1FFD396097CC}"/>
            </c:ext>
          </c:extLst>
        </c:ser>
        <c:ser>
          <c:idx val="3"/>
          <c:order val="6"/>
          <c:tx>
            <c:strRef>
              <c:f>'D16'!$B$42</c:f>
              <c:strCache>
                <c:ptCount val="1"/>
                <c:pt idx="0">
                  <c:v>Special drawing rights</c:v>
                </c:pt>
              </c:strCache>
            </c:strRef>
          </c:tx>
          <c:spPr>
            <a:solidFill>
              <a:srgbClr val="705A44"/>
            </a:solidFill>
            <a:ln>
              <a:solidFill>
                <a:schemeClr val="lt1"/>
              </a:solidFill>
            </a:ln>
          </c:spPr>
          <c:invertIfNegative val="0"/>
          <c:cat>
            <c:multiLvlStrRef>
              <c:f>'D16'!$C$34:$K$35</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'D16'!$C$42:$K$42</c:f>
              <c:numCache>
                <c:formatCode>#,##0.00</c:formatCode>
                <c:ptCount val="9"/>
                <c:pt idx="0">
                  <c:v>0</c:v>
                </c:pt>
                <c:pt idx="1">
                  <c:v>0</c:v>
                </c:pt>
                <c:pt idx="2">
                  <c:v>-234.48</c:v>
                </c:pt>
                <c:pt idx="3">
                  <c:v>0</c:v>
                </c:pt>
                <c:pt idx="4">
                  <c:v>0</c:v>
                </c:pt>
                <c:pt idx="5">
                  <c:v>0</c:v>
                </c:pt>
                <c:pt idx="6">
                  <c:v>0</c:v>
                </c:pt>
                <c:pt idx="7">
                  <c:v>0</c:v>
                </c:pt>
                <c:pt idx="8">
                  <c:v>0</c:v>
                </c:pt>
              </c:numCache>
            </c:numRef>
          </c:val>
          <c:extLst>
            <c:ext xmlns:c16="http://schemas.microsoft.com/office/drawing/2014/chart" uri="{C3380CC4-5D6E-409C-BE32-E72D297353CC}">
              <c16:uniqueId val="{00000005-878C-41F7-87AB-1FFD396097CC}"/>
            </c:ext>
          </c:extLst>
        </c:ser>
        <c:ser>
          <c:idx val="5"/>
          <c:order val="7"/>
          <c:tx>
            <c:strRef>
              <c:f>'D16'!$B$43</c:f>
              <c:strCache>
                <c:ptCount val="1"/>
                <c:pt idx="0">
                  <c:v>Reserve assets</c:v>
                </c:pt>
              </c:strCache>
            </c:strRef>
          </c:tx>
          <c:spPr>
            <a:solidFill>
              <a:srgbClr val="B39B83"/>
            </a:solidFill>
            <a:ln w="9525">
              <a:solidFill>
                <a:schemeClr val="lt1"/>
              </a:solidFill>
            </a:ln>
          </c:spPr>
          <c:invertIfNegative val="0"/>
          <c:cat>
            <c:multiLvlStrRef>
              <c:f>'D16'!$C$34:$K$35</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'D16'!$C$43:$K$43</c:f>
              <c:numCache>
                <c:formatCode>#,##0.00</c:formatCode>
                <c:ptCount val="9"/>
                <c:pt idx="0">
                  <c:v>-34.589999999999996</c:v>
                </c:pt>
                <c:pt idx="1">
                  <c:v>51</c:v>
                </c:pt>
                <c:pt idx="2">
                  <c:v>216.62</c:v>
                </c:pt>
                <c:pt idx="3">
                  <c:v>-27.269999999999953</c:v>
                </c:pt>
                <c:pt idx="4">
                  <c:v>-444.96000000000004</c:v>
                </c:pt>
                <c:pt idx="5">
                  <c:v>247.45</c:v>
                </c:pt>
                <c:pt idx="6">
                  <c:v>720.36999999999989</c:v>
                </c:pt>
                <c:pt idx="7">
                  <c:v>114.48000000000003</c:v>
                </c:pt>
                <c:pt idx="8">
                  <c:v>155.56724800000001</c:v>
                </c:pt>
              </c:numCache>
            </c:numRef>
          </c:val>
          <c:extLst>
            <c:ext xmlns:c16="http://schemas.microsoft.com/office/drawing/2014/chart" uri="{C3380CC4-5D6E-409C-BE32-E72D297353CC}">
              <c16:uniqueId val="{00000006-878C-41F7-87AB-1FFD396097CC}"/>
            </c:ext>
          </c:extLst>
        </c:ser>
        <c:dLbls>
          <c:showLegendKey val="0"/>
          <c:showVal val="0"/>
          <c:showCatName val="0"/>
          <c:showSerName val="0"/>
          <c:showPercent val="0"/>
          <c:showBubbleSize val="0"/>
        </c:dLbls>
        <c:gapWidth val="100"/>
        <c:overlap val="100"/>
        <c:axId val="88027520"/>
        <c:axId val="88028672"/>
      </c:barChart>
      <c:lineChart>
        <c:grouping val="standard"/>
        <c:varyColors val="0"/>
        <c:ser>
          <c:idx val="0"/>
          <c:order val="0"/>
          <c:tx>
            <c:strRef>
              <c:f>'D16'!$B$36</c:f>
              <c:strCache>
                <c:ptCount val="1"/>
                <c:pt idx="0">
                  <c:v>Financial account</c:v>
                </c:pt>
              </c:strCache>
            </c:strRef>
          </c:tx>
          <c:spPr>
            <a:ln w="19050">
              <a:solidFill>
                <a:schemeClr val="tx1">
                  <a:lumMod val="75000"/>
                  <a:lumOff val="25000"/>
                </a:schemeClr>
              </a:solidFill>
              <a:prstDash val="solid"/>
            </a:ln>
          </c:spPr>
          <c:marker>
            <c:symbol val="diamond"/>
            <c:size val="5"/>
            <c:spPr>
              <a:solidFill>
                <a:schemeClr val="tx1">
                  <a:lumMod val="75000"/>
                  <a:lumOff val="25000"/>
                  <a:alpha val="98000"/>
                </a:schemeClr>
              </a:solidFill>
              <a:ln>
                <a:solidFill>
                  <a:schemeClr val="tx1">
                    <a:lumMod val="75000"/>
                    <a:lumOff val="25000"/>
                  </a:schemeClr>
                </a:solidFill>
                <a:prstDash val="solid"/>
              </a:ln>
            </c:spPr>
          </c:marker>
          <c:dLbls>
            <c:dLbl>
              <c:idx val="7"/>
              <c:layout>
                <c:manualLayout>
                  <c:x val="-4.5764265923599438E-2"/>
                  <c:y val="5.30247933884296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23-4E65-89ED-46BA8C158DC7}"/>
                </c:ext>
              </c:extLst>
            </c:dLbl>
            <c:dLbl>
              <c:idx val="8"/>
              <c:layout>
                <c:manualLayout>
                  <c:x val="-3.126636341318087E-2"/>
                  <c:y val="5.74325068870523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823-4E65-89ED-46BA8C158DC7}"/>
                </c:ext>
              </c:extLst>
            </c:dLbl>
            <c:spPr>
              <a:noFill/>
              <a:ln>
                <a:noFill/>
              </a:ln>
              <a:effectLst/>
            </c:spPr>
            <c:txPr>
              <a:bodyPr wrap="square" lIns="38100" tIns="19050" rIns="38100" bIns="19050" anchor="ctr">
                <a:spAutoFit/>
              </a:bodyPr>
              <a:lstStyle/>
              <a:p>
                <a:pPr>
                  <a:defRPr b="1"/>
                </a:pPr>
                <a:endParaRPr lang="ro-MD"/>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'D16'!$C$34:$K$35</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'D16'!$C$36:$K$36</c:f>
              <c:numCache>
                <c:formatCode>#,##0.00</c:formatCode>
                <c:ptCount val="9"/>
                <c:pt idx="0">
                  <c:v>-420.91999999999996</c:v>
                </c:pt>
                <c:pt idx="1">
                  <c:v>-561.97</c:v>
                </c:pt>
                <c:pt idx="2">
                  <c:v>-401.87</c:v>
                </c:pt>
                <c:pt idx="3">
                  <c:v>-330.80999999999995</c:v>
                </c:pt>
                <c:pt idx="4">
                  <c:v>-603.69000000000005</c:v>
                </c:pt>
                <c:pt idx="5">
                  <c:v>-453.47999999999996</c:v>
                </c:pt>
                <c:pt idx="6">
                  <c:v>-623.76</c:v>
                </c:pt>
                <c:pt idx="7">
                  <c:v>-676.24</c:v>
                </c:pt>
                <c:pt idx="8">
                  <c:v>-456.04275200000001</c:v>
                </c:pt>
              </c:numCache>
            </c:numRef>
          </c:val>
          <c:smooth val="0"/>
          <c:extLst>
            <c:ext xmlns:c16="http://schemas.microsoft.com/office/drawing/2014/chart" uri="{C3380CC4-5D6E-409C-BE32-E72D297353CC}">
              <c16:uniqueId val="{00000007-878C-41F7-87AB-1FFD396097CC}"/>
            </c:ext>
          </c:extLst>
        </c:ser>
        <c:dLbls>
          <c:showLegendKey val="0"/>
          <c:showVal val="0"/>
          <c:showCatName val="0"/>
          <c:showSerName val="0"/>
          <c:showPercent val="0"/>
          <c:showBubbleSize val="0"/>
        </c:dLbls>
        <c:marker val="1"/>
        <c:smooth val="0"/>
        <c:axId val="88027520"/>
        <c:axId val="88028672"/>
      </c:lineChart>
      <c:lineChart>
        <c:grouping val="standard"/>
        <c:varyColors val="0"/>
        <c:dLbls>
          <c:showLegendKey val="0"/>
          <c:showVal val="0"/>
          <c:showCatName val="0"/>
          <c:showSerName val="0"/>
          <c:showPercent val="0"/>
          <c:showBubbleSize val="0"/>
        </c:dLbls>
        <c:marker val="1"/>
        <c:smooth val="0"/>
        <c:axId val="612968944"/>
        <c:axId val="612970584"/>
        <c:extLst>
          <c:ext xmlns:c15="http://schemas.microsoft.com/office/drawing/2012/chart" uri="{02D57815-91ED-43cb-92C2-25804820EDAC}">
            <c15:filteredLineSeries>
              <c15:ser>
                <c:idx val="8"/>
                <c:order val="8"/>
                <c:tx>
                  <c:strRef>
                    <c:extLst>
                      <c:ext uri="{02D57815-91ED-43cb-92C2-25804820EDAC}">
                        <c15:formulaRef>
                          <c15:sqref>'D16'!$B$44</c15:sqref>
                        </c15:formulaRef>
                      </c:ext>
                    </c:extLst>
                    <c:strCache>
                      <c:ptCount val="1"/>
                    </c:strCache>
                  </c:strRef>
                </c:tx>
                <c:spPr>
                  <a:ln w="19050">
                    <a:solidFill>
                      <a:srgbClr val="583F2E"/>
                    </a:solidFill>
                  </a:ln>
                </c:spPr>
                <c:marker>
                  <c:symbol val="triangle"/>
                  <c:size val="5"/>
                  <c:spPr>
                    <a:solidFill>
                      <a:srgbClr val="473325"/>
                    </a:solidFill>
                    <a:ln w="3175">
                      <a:solidFill>
                        <a:srgbClr val="473325"/>
                      </a:solidFill>
                    </a:ln>
                  </c:spPr>
                </c:marker>
                <c:cat>
                  <c:multiLvlStrRef>
                    <c:extLst>
                      <c:ext uri="{02D57815-91ED-43cb-92C2-25804820EDAC}">
                        <c15:formulaRef>
                          <c15:sqref>'D16'!$C$34:$K$35</c15:sqref>
                        </c15:formulaRef>
                      </c:ext>
                    </c:extLst>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extLst>
                      <c:ext uri="{02D57815-91ED-43cb-92C2-25804820EDAC}">
                        <c15:formulaRef>
                          <c15:sqref>'D16'!$C$44:$K$44</c15:sqref>
                        </c15:formulaRef>
                      </c:ext>
                    </c:extLst>
                    <c:numCache>
                      <c:formatCode>#,##0.00</c:formatCode>
                      <c:ptCount val="9"/>
                    </c:numCache>
                  </c:numRef>
                </c:val>
                <c:smooth val="0"/>
                <c:extLst>
                  <c:ext xmlns:c16="http://schemas.microsoft.com/office/drawing/2014/chart" uri="{C3380CC4-5D6E-409C-BE32-E72D297353CC}">
                    <c16:uniqueId val="{00000008-878C-41F7-87AB-1FFD396097CC}"/>
                  </c:ext>
                </c:extLst>
              </c15:ser>
            </c15:filteredLineSeries>
          </c:ext>
        </c:extLst>
      </c:lineChart>
      <c:catAx>
        <c:axId val="880275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a:pPr>
            <a:endParaRPr lang="ro-MD"/>
          </a:p>
        </c:txPr>
        <c:crossAx val="88028672"/>
        <c:crosses val="autoZero"/>
        <c:auto val="1"/>
        <c:lblAlgn val="ctr"/>
        <c:lblOffset val="0"/>
        <c:tickLblSkip val="1"/>
        <c:tickMarkSkip val="1"/>
        <c:noMultiLvlLbl val="0"/>
      </c:catAx>
      <c:valAx>
        <c:axId val="88028672"/>
        <c:scaling>
          <c:orientation val="minMax"/>
          <c:max val="750"/>
          <c:min val="-1500"/>
        </c:scaling>
        <c:delete val="0"/>
        <c:axPos val="l"/>
        <c:majorGridlines>
          <c:spPr>
            <a:ln>
              <a:solidFill>
                <a:schemeClr val="bg1">
                  <a:lumMod val="75000"/>
                </a:schemeClr>
              </a:solidFill>
              <a:prstDash val="dash"/>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ro-MD"/>
          </a:p>
        </c:txPr>
        <c:crossAx val="88027520"/>
        <c:crosses val="autoZero"/>
        <c:crossBetween val="between"/>
        <c:majorUnit val="250"/>
        <c:minorUnit val="1"/>
      </c:valAx>
      <c:valAx>
        <c:axId val="612970584"/>
        <c:scaling>
          <c:orientation val="minMax"/>
          <c:max val="14"/>
          <c:min val="-16"/>
        </c:scaling>
        <c:delete val="1"/>
        <c:axPos val="r"/>
        <c:numFmt formatCode="#,##0.0" sourceLinked="0"/>
        <c:majorTickMark val="out"/>
        <c:minorTickMark val="none"/>
        <c:tickLblPos val="nextTo"/>
        <c:crossAx val="612968944"/>
        <c:crosses val="max"/>
        <c:crossBetween val="between"/>
        <c:majorUnit val="4"/>
        <c:minorUnit val="1"/>
      </c:valAx>
      <c:catAx>
        <c:axId val="612968944"/>
        <c:scaling>
          <c:orientation val="minMax"/>
        </c:scaling>
        <c:delete val="1"/>
        <c:axPos val="b"/>
        <c:numFmt formatCode="General" sourceLinked="1"/>
        <c:majorTickMark val="out"/>
        <c:minorTickMark val="none"/>
        <c:tickLblPos val="nextTo"/>
        <c:crossAx val="612970584"/>
        <c:crosses val="autoZero"/>
        <c:auto val="1"/>
        <c:lblAlgn val="ctr"/>
        <c:lblOffset val="100"/>
        <c:noMultiLvlLbl val="0"/>
      </c:catAx>
      <c:spPr>
        <a:noFill/>
        <a:ln w="25400">
          <a:noFill/>
        </a:ln>
      </c:spPr>
    </c:plotArea>
    <c:legend>
      <c:legendPos val="r"/>
      <c:layout>
        <c:manualLayout>
          <c:xMode val="edge"/>
          <c:yMode val="edge"/>
          <c:x val="0"/>
          <c:y val="0.87634223804216249"/>
          <c:w val="1"/>
          <c:h val="0.10141801696275567"/>
        </c:manualLayout>
      </c:layout>
      <c:overlay val="0"/>
    </c:legend>
    <c:plotVisOnly val="1"/>
    <c:dispBlanksAs val="gap"/>
    <c:showDLblsOverMax val="0"/>
  </c:chart>
  <c:spPr>
    <a:solidFill>
      <a:srgbClr val="FFFFFF"/>
    </a:solidFill>
    <a:ln w="3175">
      <a:solidFill>
        <a:schemeClr val="bg1">
          <a:lumMod val="85000"/>
        </a:schemeClr>
      </a:solidFill>
      <a:prstDash val="solid"/>
    </a:ln>
  </c:spPr>
  <c:txPr>
    <a:bodyPr/>
    <a:lstStyle/>
    <a:p>
      <a:pPr>
        <a:defRPr sz="800" b="0" i="0" u="none" strike="noStrike" baseline="0">
          <a:solidFill>
            <a:srgbClr val="000000"/>
          </a:solidFill>
          <a:latin typeface="PermianSerifTypeface" panose="02000000000000000000" pitchFamily="50" charset="0"/>
          <a:ea typeface="Times New Roman"/>
          <a:cs typeface="Times New Roman"/>
        </a:defRPr>
      </a:pPr>
      <a:endParaRPr lang="ro-MD"/>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421013935830933E-2"/>
          <c:y val="1.9783497301762709E-2"/>
          <c:w val="0.8644504330006878"/>
          <c:h val="0.66442040817288228"/>
        </c:manualLayout>
      </c:layout>
      <c:barChart>
        <c:barDir val="col"/>
        <c:grouping val="clustered"/>
        <c:varyColors val="0"/>
        <c:ser>
          <c:idx val="1"/>
          <c:order val="1"/>
          <c:tx>
            <c:strRef>
              <c:f>'D2'!$B$31</c:f>
              <c:strCache>
                <c:ptCount val="1"/>
                <c:pt idx="0">
                  <c:v>Exports of goods and services / GDP, %</c:v>
                </c:pt>
              </c:strCache>
            </c:strRef>
          </c:tx>
          <c:spPr>
            <a:solidFill>
              <a:srgbClr val="A26A38"/>
            </a:solidFill>
            <a:ln>
              <a:noFill/>
            </a:ln>
            <a:effectLst/>
          </c:spPr>
          <c:invertIfNegative val="0"/>
          <c:dLbls>
            <c:numFmt formatCode="#,##0.0" sourceLinked="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'D2'!$C$28:$K$29</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'D2'!$C$31:$K$31</c:f>
              <c:numCache>
                <c:formatCode>0.0</c:formatCode>
                <c:ptCount val="9"/>
                <c:pt idx="0">
                  <c:v>31.795080591146419</c:v>
                </c:pt>
                <c:pt idx="1">
                  <c:v>27.582097351321561</c:v>
                </c:pt>
                <c:pt idx="2">
                  <c:v>28.243145676641173</c:v>
                </c:pt>
                <c:pt idx="3">
                  <c:v>35.071489938265344</c:v>
                </c:pt>
                <c:pt idx="4">
                  <c:v>44.483479014628827</c:v>
                </c:pt>
                <c:pt idx="5">
                  <c:v>46.904204706771253</c:v>
                </c:pt>
                <c:pt idx="6">
                  <c:v>35.584837263269492</c:v>
                </c:pt>
                <c:pt idx="7">
                  <c:v>39.854175358425387</c:v>
                </c:pt>
                <c:pt idx="8">
                  <c:v>44.457402809967043</c:v>
                </c:pt>
              </c:numCache>
            </c:numRef>
          </c:val>
          <c:extLst>
            <c:ext xmlns:c16="http://schemas.microsoft.com/office/drawing/2014/chart" uri="{C3380CC4-5D6E-409C-BE32-E72D297353CC}">
              <c16:uniqueId val="{00000000-1C34-44AE-AA02-3BA501AC092B}"/>
            </c:ext>
          </c:extLst>
        </c:ser>
        <c:ser>
          <c:idx val="2"/>
          <c:order val="2"/>
          <c:tx>
            <c:strRef>
              <c:f>'D2'!$B$32</c:f>
              <c:strCache>
                <c:ptCount val="1"/>
                <c:pt idx="0">
                  <c:v>Imports of goods and services / GDP, %</c:v>
                </c:pt>
              </c:strCache>
            </c:strRef>
          </c:tx>
          <c:spPr>
            <a:solidFill>
              <a:srgbClr val="A6A6A6"/>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'D2'!$C$28:$K$29</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'D2'!$C$32:$K$32</c:f>
              <c:numCache>
                <c:formatCode>0.0</c:formatCode>
                <c:ptCount val="9"/>
                <c:pt idx="0">
                  <c:v>60.941238215279668</c:v>
                </c:pt>
                <c:pt idx="1">
                  <c:v>58.752420097567104</c:v>
                </c:pt>
                <c:pt idx="2">
                  <c:v>51.835758451164374</c:v>
                </c:pt>
                <c:pt idx="3">
                  <c:v>61.232296998064648</c:v>
                </c:pt>
                <c:pt idx="4">
                  <c:v>70.971664978732036</c:v>
                </c:pt>
                <c:pt idx="5">
                  <c:v>72.434597979103089</c:v>
                </c:pt>
                <c:pt idx="6">
                  <c:v>65.112753893498081</c:v>
                </c:pt>
                <c:pt idx="7">
                  <c:v>70.370486836414514</c:v>
                </c:pt>
                <c:pt idx="8">
                  <c:v>73.638816195040391</c:v>
                </c:pt>
              </c:numCache>
            </c:numRef>
          </c:val>
          <c:extLst>
            <c:ext xmlns:c16="http://schemas.microsoft.com/office/drawing/2014/chart" uri="{C3380CC4-5D6E-409C-BE32-E72D297353CC}">
              <c16:uniqueId val="{00000001-1C34-44AE-AA02-3BA501AC092B}"/>
            </c:ext>
          </c:extLst>
        </c:ser>
        <c:dLbls>
          <c:showLegendKey val="0"/>
          <c:showVal val="0"/>
          <c:showCatName val="0"/>
          <c:showSerName val="0"/>
          <c:showPercent val="0"/>
          <c:showBubbleSize val="0"/>
        </c:dLbls>
        <c:gapWidth val="150"/>
        <c:axId val="482869832"/>
        <c:axId val="482870488"/>
      </c:barChart>
      <c:lineChart>
        <c:grouping val="standard"/>
        <c:varyColors val="0"/>
        <c:ser>
          <c:idx val="0"/>
          <c:order val="0"/>
          <c:tx>
            <c:strRef>
              <c:f>'D2'!$B$30</c:f>
              <c:strCache>
                <c:ptCount val="1"/>
                <c:pt idx="0">
                  <c:v>Trade openness, %</c:v>
                </c:pt>
              </c:strCache>
            </c:strRef>
          </c:tx>
          <c:spPr>
            <a:ln w="28575" cap="rnd">
              <a:solidFill>
                <a:srgbClr val="632523"/>
              </a:solidFill>
              <a:round/>
            </a:ln>
            <a:effectLst/>
          </c:spPr>
          <c:marker>
            <c:symbol val="circle"/>
            <c:size val="5"/>
            <c:spPr>
              <a:solidFill>
                <a:schemeClr val="accent2">
                  <a:lumMod val="50000"/>
                </a:schemeClr>
              </a:solidFill>
              <a:ln w="9525">
                <a:solidFill>
                  <a:srgbClr val="632523"/>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'D2'!$C$28:$K$29</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'D2'!$C$30:$K$30</c:f>
              <c:numCache>
                <c:formatCode>0.0</c:formatCode>
                <c:ptCount val="9"/>
                <c:pt idx="0">
                  <c:v>92.736318806426084</c:v>
                </c:pt>
                <c:pt idx="1">
                  <c:v>86.334517448888661</c:v>
                </c:pt>
                <c:pt idx="2">
                  <c:v>80.078904127805544</c:v>
                </c:pt>
                <c:pt idx="3">
                  <c:v>96.303786936329999</c:v>
                </c:pt>
                <c:pt idx="4">
                  <c:v>115.45514399336086</c:v>
                </c:pt>
                <c:pt idx="5">
                  <c:v>119.33880268587434</c:v>
                </c:pt>
                <c:pt idx="6">
                  <c:v>100.69759115676757</c:v>
                </c:pt>
                <c:pt idx="7">
                  <c:v>110.22466219483991</c:v>
                </c:pt>
                <c:pt idx="8">
                  <c:v>118.09621900500744</c:v>
                </c:pt>
              </c:numCache>
            </c:numRef>
          </c:val>
          <c:smooth val="0"/>
          <c:extLst>
            <c:ext xmlns:c16="http://schemas.microsoft.com/office/drawing/2014/chart" uri="{C3380CC4-5D6E-409C-BE32-E72D297353CC}">
              <c16:uniqueId val="{00000002-1C34-44AE-AA02-3BA501AC092B}"/>
            </c:ext>
          </c:extLst>
        </c:ser>
        <c:dLbls>
          <c:showLegendKey val="0"/>
          <c:showVal val="0"/>
          <c:showCatName val="0"/>
          <c:showSerName val="0"/>
          <c:showPercent val="0"/>
          <c:showBubbleSize val="0"/>
        </c:dLbls>
        <c:marker val="1"/>
        <c:smooth val="0"/>
        <c:axId val="482869832"/>
        <c:axId val="482870488"/>
      </c:lineChart>
      <c:catAx>
        <c:axId val="482869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82870488"/>
        <c:crosses val="autoZero"/>
        <c:auto val="1"/>
        <c:lblAlgn val="ctr"/>
        <c:lblOffset val="100"/>
        <c:noMultiLvlLbl val="0"/>
      </c:catAx>
      <c:valAx>
        <c:axId val="482870488"/>
        <c:scaling>
          <c:orientation val="minMax"/>
          <c:max val="14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82869832"/>
        <c:crosses val="autoZero"/>
        <c:crossBetween val="between"/>
      </c:valAx>
      <c:spPr>
        <a:noFill/>
        <a:ln>
          <a:noFill/>
        </a:ln>
        <a:effectLst/>
      </c:spPr>
    </c:plotArea>
    <c:legend>
      <c:legendPos val="b"/>
      <c:layout>
        <c:manualLayout>
          <c:xMode val="edge"/>
          <c:yMode val="edge"/>
          <c:x val="5.0230127048294326E-2"/>
          <c:y val="0.85883353595898471"/>
          <c:w val="0.65283452859126745"/>
          <c:h val="0.140548573609658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chemeClr val="tx1">
          <a:lumMod val="50000"/>
          <a:lumOff val="50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875103449906589E-2"/>
          <c:y val="0.11053340678053078"/>
          <c:w val="0.88931876758648409"/>
          <c:h val="0.73142203059857724"/>
        </c:manualLayout>
      </c:layout>
      <c:barChart>
        <c:barDir val="col"/>
        <c:grouping val="clustered"/>
        <c:varyColors val="0"/>
        <c:ser>
          <c:idx val="0"/>
          <c:order val="0"/>
          <c:tx>
            <c:strRef>
              <c:f>'D17'!$B$33</c:f>
              <c:strCache>
                <c:ptCount val="1"/>
                <c:pt idx="0">
                  <c:v>Direct investment</c:v>
                </c:pt>
              </c:strCache>
            </c:strRef>
          </c:tx>
          <c:spPr>
            <a:solidFill>
              <a:srgbClr val="3E2916"/>
            </a:solidFill>
            <a:ln>
              <a:noFill/>
            </a:ln>
            <a:effectLst/>
          </c:spPr>
          <c:invertIfNegative val="0"/>
          <c:dLbls>
            <c:dLbl>
              <c:idx val="0"/>
              <c:layout>
                <c:manualLayout>
                  <c:x val="-7.936507936507948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66-42A7-A4A4-9C7CFCA19940}"/>
                </c:ext>
              </c:extLst>
            </c:dLbl>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'D17'!$C$31:$D$31</c:f>
              <c:strCache>
                <c:ptCount val="2"/>
                <c:pt idx="0">
                  <c:v>Net acquisition of financial assets</c:v>
                </c:pt>
                <c:pt idx="1">
                  <c:v>Net incurrence of liabilities</c:v>
                </c:pt>
              </c:strCache>
            </c:strRef>
          </c:cat>
          <c:val>
            <c:numRef>
              <c:f>'D17'!$C$33:$D$33</c:f>
              <c:numCache>
                <c:formatCode>0.00</c:formatCode>
                <c:ptCount val="2"/>
                <c:pt idx="0">
                  <c:v>18.11</c:v>
                </c:pt>
                <c:pt idx="1">
                  <c:v>143.49</c:v>
                </c:pt>
              </c:numCache>
            </c:numRef>
          </c:val>
          <c:extLst>
            <c:ext xmlns:c16="http://schemas.microsoft.com/office/drawing/2014/chart" uri="{C3380CC4-5D6E-409C-BE32-E72D297353CC}">
              <c16:uniqueId val="{00000001-3166-42A7-A4A4-9C7CFCA19940}"/>
            </c:ext>
          </c:extLst>
        </c:ser>
        <c:ser>
          <c:idx val="2"/>
          <c:order val="1"/>
          <c:tx>
            <c:strRef>
              <c:f>'D17'!$B$35</c:f>
              <c:strCache>
                <c:ptCount val="1"/>
                <c:pt idx="0">
                  <c:v>Currency and deposits</c:v>
                </c:pt>
              </c:strCache>
            </c:strRef>
          </c:tx>
          <c:spPr>
            <a:solidFill>
              <a:srgbClr val="805C43"/>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'D17'!$C$31:$D$31</c:f>
              <c:strCache>
                <c:ptCount val="2"/>
                <c:pt idx="0">
                  <c:v>Net acquisition of financial assets</c:v>
                </c:pt>
                <c:pt idx="1">
                  <c:v>Net incurrence of liabilities</c:v>
                </c:pt>
              </c:strCache>
            </c:strRef>
          </c:cat>
          <c:val>
            <c:numRef>
              <c:f>'D17'!$C$35:$D$35</c:f>
              <c:numCache>
                <c:formatCode>0.00</c:formatCode>
                <c:ptCount val="2"/>
                <c:pt idx="0">
                  <c:v>-278.36</c:v>
                </c:pt>
                <c:pt idx="1">
                  <c:v>-1.4399999999999995</c:v>
                </c:pt>
              </c:numCache>
            </c:numRef>
          </c:val>
          <c:extLst>
            <c:ext xmlns:c16="http://schemas.microsoft.com/office/drawing/2014/chart" uri="{C3380CC4-5D6E-409C-BE32-E72D297353CC}">
              <c16:uniqueId val="{00000002-3166-42A7-A4A4-9C7CFCA19940}"/>
            </c:ext>
          </c:extLst>
        </c:ser>
        <c:ser>
          <c:idx val="3"/>
          <c:order val="2"/>
          <c:tx>
            <c:strRef>
              <c:f>'D17'!$B$36</c:f>
              <c:strCache>
                <c:ptCount val="1"/>
                <c:pt idx="0">
                  <c:v>Loans</c:v>
                </c:pt>
              </c:strCache>
            </c:strRef>
          </c:tx>
          <c:spPr>
            <a:solidFill>
              <a:srgbClr val="B68E72"/>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'D17'!$C$31:$D$31</c:f>
              <c:strCache>
                <c:ptCount val="2"/>
                <c:pt idx="0">
                  <c:v>Net acquisition of financial assets</c:v>
                </c:pt>
                <c:pt idx="1">
                  <c:v>Net incurrence of liabilities</c:v>
                </c:pt>
              </c:strCache>
            </c:strRef>
          </c:cat>
          <c:val>
            <c:numRef>
              <c:f>'D17'!$C$36:$D$36</c:f>
              <c:numCache>
                <c:formatCode>0.00</c:formatCode>
                <c:ptCount val="2"/>
                <c:pt idx="0">
                  <c:v>36.88000000000001</c:v>
                </c:pt>
                <c:pt idx="1">
                  <c:v>164.45999999999998</c:v>
                </c:pt>
              </c:numCache>
            </c:numRef>
          </c:val>
          <c:extLst>
            <c:ext xmlns:c16="http://schemas.microsoft.com/office/drawing/2014/chart" uri="{C3380CC4-5D6E-409C-BE32-E72D297353CC}">
              <c16:uniqueId val="{00000003-3166-42A7-A4A4-9C7CFCA19940}"/>
            </c:ext>
          </c:extLst>
        </c:ser>
        <c:ser>
          <c:idx val="4"/>
          <c:order val="3"/>
          <c:tx>
            <c:strRef>
              <c:f>'D17'!$B$37</c:f>
              <c:strCache>
                <c:ptCount val="1"/>
                <c:pt idx="0">
                  <c:v>Trade credit and advances</c:v>
                </c:pt>
              </c:strCache>
            </c:strRef>
          </c:tx>
          <c:spPr>
            <a:solidFill>
              <a:srgbClr val="D7AE89"/>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'D17'!$C$31:$D$31</c:f>
              <c:strCache>
                <c:ptCount val="2"/>
                <c:pt idx="0">
                  <c:v>Net acquisition of financial assets</c:v>
                </c:pt>
                <c:pt idx="1">
                  <c:v>Net incurrence of liabilities</c:v>
                </c:pt>
              </c:strCache>
            </c:strRef>
          </c:cat>
          <c:val>
            <c:numRef>
              <c:f>'D17'!$C$37:$D$37</c:f>
              <c:numCache>
                <c:formatCode>0.00</c:formatCode>
                <c:ptCount val="2"/>
                <c:pt idx="0">
                  <c:v>17.470000000000002</c:v>
                </c:pt>
                <c:pt idx="1">
                  <c:v>99.75</c:v>
                </c:pt>
              </c:numCache>
            </c:numRef>
          </c:val>
          <c:extLst>
            <c:ext xmlns:c16="http://schemas.microsoft.com/office/drawing/2014/chart" uri="{C3380CC4-5D6E-409C-BE32-E72D297353CC}">
              <c16:uniqueId val="{00000004-3166-42A7-A4A4-9C7CFCA19940}"/>
            </c:ext>
          </c:extLst>
        </c:ser>
        <c:ser>
          <c:idx val="5"/>
          <c:order val="4"/>
          <c:tx>
            <c:strRef>
              <c:f>'D17'!$B$38</c:f>
              <c:strCache>
                <c:ptCount val="1"/>
                <c:pt idx="0">
                  <c:v>Reserve assets</c:v>
                </c:pt>
              </c:strCache>
            </c:strRef>
          </c:tx>
          <c:spPr>
            <a:solidFill>
              <a:srgbClr val="E7DAD1"/>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'D17'!$C$31:$D$31</c:f>
              <c:strCache>
                <c:ptCount val="2"/>
                <c:pt idx="0">
                  <c:v>Net acquisition of financial assets</c:v>
                </c:pt>
                <c:pt idx="1">
                  <c:v>Net incurrence of liabilities</c:v>
                </c:pt>
              </c:strCache>
            </c:strRef>
          </c:cat>
          <c:val>
            <c:numRef>
              <c:f>'D17'!$C$38:$D$38</c:f>
              <c:numCache>
                <c:formatCode>General</c:formatCode>
                <c:ptCount val="2"/>
                <c:pt idx="0" formatCode="0.00">
                  <c:v>155.56724800000001</c:v>
                </c:pt>
              </c:numCache>
            </c:numRef>
          </c:val>
          <c:extLst>
            <c:ext xmlns:c16="http://schemas.microsoft.com/office/drawing/2014/chart" uri="{C3380CC4-5D6E-409C-BE32-E72D297353CC}">
              <c16:uniqueId val="{00000005-3166-42A7-A4A4-9C7CFCA19940}"/>
            </c:ext>
          </c:extLst>
        </c:ser>
        <c:ser>
          <c:idx val="1"/>
          <c:order val="6"/>
          <c:tx>
            <c:strRef>
              <c:f>'D17'!$B$34</c:f>
              <c:strCache>
                <c:ptCount val="1"/>
                <c:pt idx="0">
                  <c:v>Other financial flows</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'D17'!$C$31:$D$31</c:f>
              <c:strCache>
                <c:ptCount val="2"/>
                <c:pt idx="0">
                  <c:v>Net acquisition of financial assets</c:v>
                </c:pt>
                <c:pt idx="1">
                  <c:v>Net incurrence of liabilities</c:v>
                </c:pt>
              </c:strCache>
            </c:strRef>
          </c:cat>
          <c:val>
            <c:numRef>
              <c:f>'D17'!$C$34:$D$34</c:f>
              <c:numCache>
                <c:formatCode>0.00</c:formatCode>
                <c:ptCount val="2"/>
                <c:pt idx="0">
                  <c:v>0.12000000000000001</c:v>
                </c:pt>
                <c:pt idx="1">
                  <c:v>-0.43</c:v>
                </c:pt>
              </c:numCache>
            </c:numRef>
          </c:val>
          <c:extLst>
            <c:ext xmlns:c16="http://schemas.microsoft.com/office/drawing/2014/chart" uri="{C3380CC4-5D6E-409C-BE32-E72D297353CC}">
              <c16:uniqueId val="{00000006-3166-42A7-A4A4-9C7CFCA19940}"/>
            </c:ext>
          </c:extLst>
        </c:ser>
        <c:dLbls>
          <c:dLblPos val="outEnd"/>
          <c:showLegendKey val="0"/>
          <c:showVal val="1"/>
          <c:showCatName val="0"/>
          <c:showSerName val="0"/>
          <c:showPercent val="0"/>
          <c:showBubbleSize val="0"/>
        </c:dLbls>
        <c:gapWidth val="219"/>
        <c:axId val="432041816"/>
        <c:axId val="432035912"/>
        <c:extLst>
          <c:ext xmlns:c15="http://schemas.microsoft.com/office/drawing/2012/chart" uri="{02D57815-91ED-43cb-92C2-25804820EDAC}">
            <c15:filteredBarSeries>
              <c15:ser>
                <c:idx val="6"/>
                <c:order val="5"/>
                <c:tx>
                  <c:strRef>
                    <c:extLst>
                      <c:ext uri="{02D57815-91ED-43cb-92C2-25804820EDAC}">
                        <c15:formulaRef>
                          <c15:sqref>'D16'!#REF!</c15:sqref>
                        </c15:formulaRef>
                      </c:ext>
                    </c:extLst>
                    <c:strCache>
                      <c:ptCount val="1"/>
                      <c:pt idx="0">
                        <c:v>#REF!</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'D16'!#REF!</c15:sqref>
                        </c15:formulaRef>
                      </c:ext>
                    </c:extLst>
                    <c:numCache>
                      <c:formatCode>General</c:formatCode>
                      <c:ptCount val="1"/>
                      <c:pt idx="0">
                        <c:v>1</c:v>
                      </c:pt>
                    </c:numCache>
                  </c:numRef>
                </c:val>
                <c:extLst>
                  <c:ext xmlns:c16="http://schemas.microsoft.com/office/drawing/2014/chart" uri="{C3380CC4-5D6E-409C-BE32-E72D297353CC}">
                    <c16:uniqueId val="{00000007-3166-42A7-A4A4-9C7CFCA19940}"/>
                  </c:ext>
                </c:extLst>
              </c15:ser>
            </c15:filteredBarSeries>
          </c:ext>
        </c:extLst>
      </c:barChart>
      <c:catAx>
        <c:axId val="4320418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32035912"/>
        <c:crosses val="autoZero"/>
        <c:auto val="1"/>
        <c:lblAlgn val="ctr"/>
        <c:lblOffset val="100"/>
        <c:noMultiLvlLbl val="0"/>
      </c:catAx>
      <c:valAx>
        <c:axId val="432035912"/>
        <c:scaling>
          <c:orientation val="minMax"/>
          <c:max val="300"/>
          <c:min val="-400"/>
        </c:scaling>
        <c:delete val="0"/>
        <c:axPos val="l"/>
        <c:majorGridlines>
          <c:spPr>
            <a:ln w="9525" cap="flat" cmpd="sng" algn="ctr">
              <a:solidFill>
                <a:schemeClr val="tx1">
                  <a:lumMod val="15000"/>
                  <a:lumOff val="85000"/>
                </a:schemeClr>
              </a:solidFill>
              <a:prstDash val="dash"/>
              <a:round/>
            </a:ln>
            <a:effectLst/>
          </c:spPr>
        </c:majorGridlines>
        <c:title>
          <c:tx>
            <c:rich>
              <a:bodyPr rot="-5400000" spcFirstLastPara="1" vertOverflow="ellipsis" vert="horz" wrap="square" anchor="ctr" anchorCtr="1"/>
              <a:lstStyle/>
              <a:p>
                <a:pPr>
                  <a:defRPr sz="800" b="1" i="0" u="none" strike="noStrike" kern="1200" baseline="0">
                    <a:solidFill>
                      <a:sysClr val="windowText" lastClr="000000"/>
                    </a:solidFill>
                    <a:latin typeface="PermianSerifTypeface" panose="02000000000000000000" pitchFamily="50" charset="0"/>
                    <a:ea typeface="+mn-ea"/>
                    <a:cs typeface="+mn-cs"/>
                  </a:defRPr>
                </a:pPr>
                <a:r>
                  <a:rPr lang="en-US" b="1"/>
                  <a:t>US$ million</a:t>
                </a:r>
              </a:p>
            </c:rich>
          </c:tx>
          <c:overlay val="0"/>
          <c:spPr>
            <a:noFill/>
            <a:ln>
              <a:noFill/>
            </a:ln>
            <a:effectLst/>
          </c:spPr>
          <c:txPr>
            <a:bodyPr rot="-5400000" spcFirstLastPara="1" vertOverflow="ellipsis" vert="horz" wrap="square" anchor="ctr" anchorCtr="1"/>
            <a:lstStyle/>
            <a:p>
              <a:pPr>
                <a:defRPr sz="800" b="1" i="0" u="none" strike="noStrike" kern="1200" baseline="0">
                  <a:solidFill>
                    <a:sysClr val="windowText" lastClr="000000"/>
                  </a:solidFill>
                  <a:latin typeface="PermianSerifTypeface" panose="02000000000000000000" pitchFamily="50" charset="0"/>
                  <a:ea typeface="+mn-ea"/>
                  <a:cs typeface="+mn-cs"/>
                </a:defRPr>
              </a:pPr>
              <a:endParaRPr lang="ro-MD"/>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32041816"/>
        <c:crosses val="autoZero"/>
        <c:crossBetween val="between"/>
        <c:majorUnit val="100"/>
      </c:valAx>
      <c:spPr>
        <a:noFill/>
        <a:ln>
          <a:noFill/>
        </a:ln>
        <a:effectLst/>
      </c:spPr>
    </c:plotArea>
    <c:legend>
      <c:legendPos val="b"/>
      <c:layout>
        <c:manualLayout>
          <c:xMode val="edge"/>
          <c:yMode val="edge"/>
          <c:x val="7.6941308541251613E-2"/>
          <c:y val="0.88342081369301517"/>
          <c:w val="0.83804651677576447"/>
          <c:h val="0.1150619815453444"/>
        </c:manualLayout>
      </c:layout>
      <c:overlay val="0"/>
      <c:spPr>
        <a:solidFill>
          <a:schemeClr val="bg1"/>
        </a:solid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699348868003423"/>
          <c:y val="0.20000007499065428"/>
          <c:w val="0.33226531041097618"/>
          <c:h val="0.75946372683304353"/>
        </c:manualLayout>
      </c:layout>
      <c:pieChart>
        <c:varyColors val="1"/>
        <c:ser>
          <c:idx val="1"/>
          <c:order val="0"/>
          <c:spPr>
            <a:ln w="0"/>
          </c:spPr>
          <c:dPt>
            <c:idx val="0"/>
            <c:bubble3D val="0"/>
            <c:spPr>
              <a:solidFill>
                <a:srgbClr val="B89176"/>
              </a:solidFill>
              <a:ln w="0">
                <a:solidFill>
                  <a:schemeClr val="lt1"/>
                </a:solidFill>
              </a:ln>
              <a:effectLst/>
            </c:spPr>
            <c:extLst>
              <c:ext xmlns:c16="http://schemas.microsoft.com/office/drawing/2014/chart" uri="{C3380CC4-5D6E-409C-BE32-E72D297353CC}">
                <c16:uniqueId val="{00000001-0B93-4176-8708-80BA3733F608}"/>
              </c:ext>
            </c:extLst>
          </c:dPt>
          <c:dPt>
            <c:idx val="1"/>
            <c:bubble3D val="0"/>
            <c:spPr>
              <a:solidFill>
                <a:srgbClr val="E4D5CA"/>
              </a:solidFill>
              <a:ln w="0">
                <a:solidFill>
                  <a:schemeClr val="lt1"/>
                </a:solidFill>
              </a:ln>
              <a:effectLst/>
            </c:spPr>
            <c:extLst>
              <c:ext xmlns:c16="http://schemas.microsoft.com/office/drawing/2014/chart" uri="{C3380CC4-5D6E-409C-BE32-E72D297353CC}">
                <c16:uniqueId val="{00000003-0B93-4176-8708-80BA3733F608}"/>
              </c:ext>
            </c:extLst>
          </c:dPt>
          <c:dPt>
            <c:idx val="2"/>
            <c:bubble3D val="0"/>
            <c:spPr>
              <a:solidFill>
                <a:srgbClr val="92684C"/>
              </a:solidFill>
              <a:ln w="0">
                <a:solidFill>
                  <a:schemeClr val="lt1"/>
                </a:solidFill>
              </a:ln>
              <a:effectLst/>
            </c:spPr>
            <c:extLst>
              <c:ext xmlns:c16="http://schemas.microsoft.com/office/drawing/2014/chart" uri="{C3380CC4-5D6E-409C-BE32-E72D297353CC}">
                <c16:uniqueId val="{00000005-0B93-4176-8708-80BA3733F608}"/>
              </c:ext>
            </c:extLst>
          </c:dPt>
          <c:dPt>
            <c:idx val="3"/>
            <c:bubble3D val="0"/>
            <c:spPr>
              <a:solidFill>
                <a:srgbClr val="B89176"/>
              </a:solidFill>
              <a:ln w="0">
                <a:solidFill>
                  <a:schemeClr val="lt1"/>
                </a:solidFill>
              </a:ln>
              <a:effectLst/>
            </c:spPr>
            <c:extLst>
              <c:ext xmlns:c16="http://schemas.microsoft.com/office/drawing/2014/chart" uri="{C3380CC4-5D6E-409C-BE32-E72D297353CC}">
                <c16:uniqueId val="{00000007-0B93-4176-8708-80BA3733F608}"/>
              </c:ext>
            </c:extLst>
          </c:dPt>
          <c:dPt>
            <c:idx val="4"/>
            <c:bubble3D val="0"/>
            <c:spPr>
              <a:solidFill>
                <a:schemeClr val="accent5"/>
              </a:solidFill>
              <a:ln w="0">
                <a:solidFill>
                  <a:schemeClr val="lt1"/>
                </a:solidFill>
              </a:ln>
              <a:effectLst/>
            </c:spPr>
            <c:extLst>
              <c:ext xmlns:c16="http://schemas.microsoft.com/office/drawing/2014/chart" uri="{C3380CC4-5D6E-409C-BE32-E72D297353CC}">
                <c16:uniqueId val="{00000009-0B93-4176-8708-80BA3733F608}"/>
              </c:ext>
            </c:extLst>
          </c:dPt>
          <c:dLbls>
            <c:dLbl>
              <c:idx val="0"/>
              <c:layout>
                <c:manualLayout>
                  <c:x val="-4.7227591119520095E-2"/>
                  <c:y val="-0.25824827422225405"/>
                </c:manualLayout>
              </c:layout>
              <c:tx>
                <c:rich>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fld id="{9FEE1CB9-A637-41F7-ABB1-BFF839D0646F}" type="CATEGORYNAME">
                      <a:rPr lang="en-US">
                        <a:solidFill>
                          <a:schemeClr val="bg1"/>
                        </a:solidFill>
                      </a:rPr>
                      <a:pPr>
                        <a:defRPr>
                          <a:solidFill>
                            <a:schemeClr val="bg1"/>
                          </a:solidFill>
                        </a:defRPr>
                      </a:pPr>
                      <a:t>[CATEGORY NAME]</a:t>
                    </a:fld>
                    <a:r>
                      <a:rPr lang="en-US" baseline="0">
                        <a:solidFill>
                          <a:schemeClr val="bg1"/>
                        </a:solidFill>
                      </a:rPr>
                      <a:t>; </a:t>
                    </a:r>
                  </a:p>
                  <a:p>
                    <a:pPr>
                      <a:defRPr>
                        <a:solidFill>
                          <a:schemeClr val="bg1"/>
                        </a:solidFill>
                      </a:defRPr>
                    </a:pPr>
                    <a:fld id="{8BC16EF7-6A96-4603-AA02-7440BF9B4A83}" type="VALUE">
                      <a:rPr lang="en-US" baseline="0">
                        <a:solidFill>
                          <a:schemeClr val="bg1"/>
                        </a:solidFill>
                      </a:rPr>
                      <a:pPr>
                        <a:defRPr>
                          <a:solidFill>
                            <a:schemeClr val="bg1"/>
                          </a:solidFill>
                        </a:defRPr>
                      </a:pPr>
                      <a:t>[VALUE]</a:t>
                    </a:fld>
                    <a:endParaRPr lang="ro-MD"/>
                  </a:p>
                </c:rich>
              </c:tx>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0B93-4176-8708-80BA3733F608}"/>
                </c:ext>
              </c:extLst>
            </c:dLbl>
            <c:dLbl>
              <c:idx val="1"/>
              <c:layout>
                <c:manualLayout>
                  <c:x val="5.6527404285991442E-2"/>
                  <c:y val="0.21249914229439151"/>
                </c:manualLayout>
              </c:layout>
              <c:tx>
                <c:rich>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fld id="{9DB238A9-6EEA-44F7-8D3D-185800424D3E}" type="CATEGORYNAME">
                      <a:rPr lang="en-US"/>
                      <a:pPr>
                        <a:defRPr/>
                      </a:pPr>
                      <a:t>[CATEGORY NAME]</a:t>
                    </a:fld>
                    <a:r>
                      <a:rPr lang="en-US" baseline="0"/>
                      <a:t>;</a:t>
                    </a:r>
                  </a:p>
                  <a:p>
                    <a:pPr>
                      <a:defRPr/>
                    </a:pPr>
                    <a:r>
                      <a:rPr lang="en-US" baseline="0"/>
                      <a:t> </a:t>
                    </a:r>
                    <a:fld id="{040BB1A6-59B5-4A31-B892-7410209726AE}" type="VALUE">
                      <a:rPr lang="en-US" baseline="0"/>
                      <a:pPr>
                        <a:defRPr/>
                      </a:pPr>
                      <a:t>[VALUE]</a:t>
                    </a:fld>
                    <a:endParaRPr lang="en-US" baseline="0"/>
                  </a:p>
                </c:rich>
              </c:tx>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1"/>
              <c:showSerName val="0"/>
              <c:showPercent val="0"/>
              <c:showBubbleSize val="0"/>
              <c:extLst>
                <c:ext xmlns:c15="http://schemas.microsoft.com/office/drawing/2012/chart" uri="{CE6537A1-D6FC-4f65-9D91-7224C49458BB}">
                  <c15:layout>
                    <c:manualLayout>
                      <c:w val="7.8021666342136864E-2"/>
                      <c:h val="0.14972671530810472"/>
                    </c:manualLayout>
                  </c15:layout>
                  <c15:dlblFieldTable/>
                  <c15:showDataLabelsRange val="0"/>
                </c:ext>
                <c:ext xmlns:c16="http://schemas.microsoft.com/office/drawing/2014/chart" uri="{C3380CC4-5D6E-409C-BE32-E72D297353CC}">
                  <c16:uniqueId val="{00000003-0B93-4176-8708-80BA3733F608}"/>
                </c:ext>
              </c:extLst>
            </c:dLbl>
            <c:dLbl>
              <c:idx val="2"/>
              <c:layout>
                <c:manualLayout>
                  <c:x val="-5.6783145797760136E-2"/>
                  <c:y val="-6.887216680621179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B93-4176-8708-80BA3733F608}"/>
                </c:ext>
              </c:extLst>
            </c:dLbl>
            <c:dLbl>
              <c:idx val="3"/>
              <c:layout>
                <c:manualLayout>
                  <c:x val="1.3417817161715338E-2"/>
                  <c:y val="-5.4387721930154467E-2"/>
                </c:manualLayout>
              </c:layout>
              <c:tx>
                <c:rich>
                  <a:bodyPr/>
                  <a:lstStyle/>
                  <a:p>
                    <a:fld id="{7E407A6C-BDB1-4342-BB70-E4D94A972361}" type="CATEGORYNAME">
                      <a:rPr lang="en-US"/>
                      <a:pPr/>
                      <a:t>[CATEGORY NAME]</a:t>
                    </a:fld>
                    <a:r>
                      <a:rPr lang="en-US" baseline="0"/>
                      <a:t>; </a:t>
                    </a:r>
                  </a:p>
                  <a:p>
                    <a:fld id="{1DA9BA74-016E-48E8-9D2F-958C31EA6C67}" type="VALUE">
                      <a:rPr lang="en-US" baseline="0"/>
                      <a:pPr/>
                      <a:t>[VALUE]</a:t>
                    </a:fld>
                    <a:endParaRPr lang="ro-MD"/>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0B93-4176-8708-80BA3733F608}"/>
                </c:ext>
              </c:extLst>
            </c:dLbl>
            <c:dLbl>
              <c:idx val="4"/>
              <c:layout>
                <c:manualLayout>
                  <c:x val="7.0463922320197228E-2"/>
                  <c:y val="-2.672404451595222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B93-4176-8708-80BA3733F608}"/>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'D18'!$B$26:$B$30</c:f>
              <c:strCache>
                <c:ptCount val="5"/>
                <c:pt idx="0">
                  <c:v> ERBD</c:v>
                </c:pt>
                <c:pt idx="1">
                  <c:v> IMF</c:v>
                </c:pt>
                <c:pt idx="2">
                  <c:v> IDA</c:v>
                </c:pt>
                <c:pt idx="3">
                  <c:v> IFAD</c:v>
                </c:pt>
                <c:pt idx="4">
                  <c:v> Other creditors</c:v>
                </c:pt>
              </c:strCache>
            </c:strRef>
          </c:cat>
          <c:val>
            <c:numRef>
              <c:f>'D18'!$C$26:$C$30</c:f>
              <c:numCache>
                <c:formatCode>0.0%</c:formatCode>
                <c:ptCount val="5"/>
                <c:pt idx="0">
                  <c:v>0.80700000000000005</c:v>
                </c:pt>
                <c:pt idx="1">
                  <c:v>0.151</c:v>
                </c:pt>
                <c:pt idx="2">
                  <c:v>3.5999999999999997E-2</c:v>
                </c:pt>
                <c:pt idx="3">
                  <c:v>3.0000000000000001E-3</c:v>
                </c:pt>
                <c:pt idx="4">
                  <c:v>3.0000000000000001E-3</c:v>
                </c:pt>
              </c:numCache>
            </c:numRef>
          </c:val>
          <c:extLst>
            <c:ext xmlns:c16="http://schemas.microsoft.com/office/drawing/2014/chart" uri="{C3380CC4-5D6E-409C-BE32-E72D297353CC}">
              <c16:uniqueId val="{0000000C-0B93-4176-8708-80BA3733F608}"/>
            </c:ext>
          </c:extLst>
        </c:ser>
        <c:dLbls>
          <c:showLegendKey val="0"/>
          <c:showVal val="0"/>
          <c:showCatName val="0"/>
          <c:showSerName val="0"/>
          <c:showPercent val="0"/>
          <c:showBubbleSize val="0"/>
          <c:showLeaderLines val="1"/>
        </c:dLbls>
        <c:firstSliceAng val="25"/>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133917198174064E-2"/>
          <c:y val="4.2852195896962202E-2"/>
          <c:w val="0.60843131809888951"/>
          <c:h val="0.87003371008648278"/>
        </c:manualLayout>
      </c:layout>
      <c:barChart>
        <c:barDir val="col"/>
        <c:grouping val="stacked"/>
        <c:varyColors val="0"/>
        <c:ser>
          <c:idx val="0"/>
          <c:order val="0"/>
          <c:tx>
            <c:strRef>
              <c:f>'D19'!$B$32</c:f>
              <c:strCache>
                <c:ptCount val="1"/>
                <c:pt idx="0">
                  <c:v>Central bank</c:v>
                </c:pt>
              </c:strCache>
            </c:strRef>
          </c:tx>
          <c:spPr>
            <a:solidFill>
              <a:srgbClr val="774F27"/>
            </a:solidFill>
            <a:ln w="15875">
              <a:noFill/>
            </a:ln>
            <a:effectLst/>
          </c:spPr>
          <c:invertIfNegative val="0"/>
          <c:dLbls>
            <c:numFmt formatCode="#,##0.0"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'D19'!$C$30:$K$31</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'D19'!$C$32:$K$32</c:f>
              <c:numCache>
                <c:formatCode>#,##0.0</c:formatCode>
                <c:ptCount val="9"/>
                <c:pt idx="0">
                  <c:v>30.149818022565135</c:v>
                </c:pt>
                <c:pt idx="1">
                  <c:v>28.931801715458111</c:v>
                </c:pt>
                <c:pt idx="2">
                  <c:v>27.623777061632527</c:v>
                </c:pt>
                <c:pt idx="3">
                  <c:v>27.848675914249682</c:v>
                </c:pt>
                <c:pt idx="4">
                  <c:v>23.946410724722909</c:v>
                </c:pt>
                <c:pt idx="5">
                  <c:v>24.884866433823841</c:v>
                </c:pt>
                <c:pt idx="6">
                  <c:v>28.926939083689877</c:v>
                </c:pt>
                <c:pt idx="7">
                  <c:v>30.402774598990202</c:v>
                </c:pt>
                <c:pt idx="8">
                  <c:v>31.194657512855645</c:v>
                </c:pt>
              </c:numCache>
            </c:numRef>
          </c:val>
          <c:extLst>
            <c:ext xmlns:c16="http://schemas.microsoft.com/office/drawing/2014/chart" uri="{C3380CC4-5D6E-409C-BE32-E72D297353CC}">
              <c16:uniqueId val="{00000000-AF53-4C6C-A058-7392D5C0BE52}"/>
            </c:ext>
          </c:extLst>
        </c:ser>
        <c:ser>
          <c:idx val="1"/>
          <c:order val="1"/>
          <c:tx>
            <c:strRef>
              <c:f>'D19'!$B$33</c:f>
              <c:strCache>
                <c:ptCount val="1"/>
                <c:pt idx="0">
                  <c:v>General government</c:v>
                </c:pt>
              </c:strCache>
            </c:strRef>
          </c:tx>
          <c:spPr>
            <a:solidFill>
              <a:srgbClr val="B79075"/>
            </a:solidFill>
            <a:ln w="15875">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'D19'!$C$30:$K$31</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'D19'!$C$33:$K$33</c:f>
              <c:numCache>
                <c:formatCode>#,##0.0</c:formatCode>
                <c:ptCount val="9"/>
                <c:pt idx="0">
                  <c:v>-18.527514975134672</c:v>
                </c:pt>
                <c:pt idx="1">
                  <c:v>-18.253030534649202</c:v>
                </c:pt>
                <c:pt idx="2">
                  <c:v>-17.185059368691398</c:v>
                </c:pt>
                <c:pt idx="3">
                  <c:v>-19.048047224811302</c:v>
                </c:pt>
                <c:pt idx="4">
                  <c:v>-18.316417671268844</c:v>
                </c:pt>
                <c:pt idx="5">
                  <c:v>-18.305604805965871</c:v>
                </c:pt>
                <c:pt idx="6">
                  <c:v>-18.804464053550845</c:v>
                </c:pt>
                <c:pt idx="7">
                  <c:v>-21.866305250008963</c:v>
                </c:pt>
                <c:pt idx="8">
                  <c:v>-22.877001523006317</c:v>
                </c:pt>
              </c:numCache>
            </c:numRef>
          </c:val>
          <c:extLst>
            <c:ext xmlns:c16="http://schemas.microsoft.com/office/drawing/2014/chart" uri="{C3380CC4-5D6E-409C-BE32-E72D297353CC}">
              <c16:uniqueId val="{00000001-AF53-4C6C-A058-7392D5C0BE52}"/>
            </c:ext>
          </c:extLst>
        </c:ser>
        <c:ser>
          <c:idx val="2"/>
          <c:order val="2"/>
          <c:tx>
            <c:strRef>
              <c:f>'D19'!$B$34</c:f>
              <c:strCache>
                <c:ptCount val="1"/>
                <c:pt idx="0">
                  <c:v>Deposit-taking corporations</c:v>
                </c:pt>
              </c:strCache>
            </c:strRef>
          </c:tx>
          <c:spPr>
            <a:solidFill>
              <a:srgbClr val="C08247"/>
            </a:solidFill>
            <a:ln w="15875">
              <a:noFill/>
            </a:ln>
            <a:effectLst/>
          </c:spPr>
          <c:invertIfNegative val="0"/>
          <c:dLbls>
            <c:dLbl>
              <c:idx val="6"/>
              <c:layout>
                <c:manualLayout>
                  <c:x val="-1.1123623237041359E-16"/>
                  <c:y val="6.655657160419456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F53-4C6C-A058-7392D5C0BE52}"/>
                </c:ext>
              </c:extLst>
            </c:dLbl>
            <c:dLbl>
              <c:idx val="7"/>
              <c:layout>
                <c:manualLayout>
                  <c:x val="-1.0756506958591149E-16"/>
                  <c:y val="9.58663864551277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1C1-42E0-B05B-FC3EBBCB71DC}"/>
                </c:ext>
              </c:extLst>
            </c:dLbl>
            <c:dLbl>
              <c:idx val="8"/>
              <c:layout>
                <c:manualLayout>
                  <c:x val="3.0337626938546874E-3"/>
                  <c:y val="2.685859060502012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0F4-4407-AFA8-D01C48B102F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'D19'!$C$30:$K$31</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'D19'!$C$34:$K$34</c:f>
              <c:numCache>
                <c:formatCode>#,##0.0</c:formatCode>
                <c:ptCount val="9"/>
                <c:pt idx="0">
                  <c:v>2.9258844659288923</c:v>
                </c:pt>
                <c:pt idx="1">
                  <c:v>3.216700236637505</c:v>
                </c:pt>
                <c:pt idx="2">
                  <c:v>3.8923076792533178</c:v>
                </c:pt>
                <c:pt idx="3">
                  <c:v>3.9329641610468409</c:v>
                </c:pt>
                <c:pt idx="4">
                  <c:v>3.1856101335153313</c:v>
                </c:pt>
                <c:pt idx="5">
                  <c:v>1.8429097673163979</c:v>
                </c:pt>
                <c:pt idx="6">
                  <c:v>-3.8238684478014151E-2</c:v>
                </c:pt>
                <c:pt idx="7">
                  <c:v>-0.66779816184885032</c:v>
                </c:pt>
                <c:pt idx="8">
                  <c:v>-0.42398116420414639</c:v>
                </c:pt>
              </c:numCache>
            </c:numRef>
          </c:val>
          <c:extLst>
            <c:ext xmlns:c16="http://schemas.microsoft.com/office/drawing/2014/chart" uri="{C3380CC4-5D6E-409C-BE32-E72D297353CC}">
              <c16:uniqueId val="{00000004-AF53-4C6C-A058-7392D5C0BE52}"/>
            </c:ext>
          </c:extLst>
        </c:ser>
        <c:ser>
          <c:idx val="3"/>
          <c:order val="3"/>
          <c:tx>
            <c:strRef>
              <c:f>'D19'!$B$35</c:f>
              <c:strCache>
                <c:ptCount val="1"/>
                <c:pt idx="0">
                  <c:v>Other sectors</c:v>
                </c:pt>
              </c:strCache>
            </c:strRef>
          </c:tx>
          <c:spPr>
            <a:solidFill>
              <a:srgbClr val="EDDBD1"/>
            </a:solidFill>
            <a:ln w="15875">
              <a:noFill/>
            </a:ln>
            <a:effectLst/>
          </c:spPr>
          <c:invertIfNegative val="0"/>
          <c:dLbls>
            <c:dLbl>
              <c:idx val="6"/>
              <c:layout>
                <c:manualLayout>
                  <c:x val="0"/>
                  <c:y val="0.1254645782766990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F53-4C6C-A058-7392D5C0BE52}"/>
                </c:ext>
              </c:extLst>
            </c:dLbl>
            <c:dLbl>
              <c:idx val="7"/>
              <c:layout>
                <c:manualLayout>
                  <c:x val="2.9336266960029336E-3"/>
                  <c:y val="0.139676881067961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1C1-42E0-B05B-FC3EBBCB71DC}"/>
                </c:ext>
              </c:extLst>
            </c:dLbl>
            <c:dLbl>
              <c:idx val="8"/>
              <c:layout>
                <c:manualLayout>
                  <c:x val="3.1338986917063332E-3"/>
                  <c:y val="0.1304893773679849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0F4-4407-AFA8-D01C48B102F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'D19'!$C$30:$K$31</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'D19'!$C$35:$K$35</c:f>
              <c:numCache>
                <c:formatCode>#,##0.0</c:formatCode>
                <c:ptCount val="9"/>
                <c:pt idx="0">
                  <c:v>-55.025013124102195</c:v>
                </c:pt>
                <c:pt idx="1">
                  <c:v>-54.240406688192934</c:v>
                </c:pt>
                <c:pt idx="2">
                  <c:v>-53.932651184656933</c:v>
                </c:pt>
                <c:pt idx="3">
                  <c:v>-50.782029351024356</c:v>
                </c:pt>
                <c:pt idx="4">
                  <c:v>-49.182748313978152</c:v>
                </c:pt>
                <c:pt idx="5">
                  <c:v>-48.607017317099903</c:v>
                </c:pt>
                <c:pt idx="6">
                  <c:v>-49.532097551750844</c:v>
                </c:pt>
                <c:pt idx="7">
                  <c:v>-49.515368940043629</c:v>
                </c:pt>
                <c:pt idx="8">
                  <c:v>-51.412853686614923</c:v>
                </c:pt>
              </c:numCache>
            </c:numRef>
          </c:val>
          <c:extLst>
            <c:ext xmlns:c16="http://schemas.microsoft.com/office/drawing/2014/chart" uri="{C3380CC4-5D6E-409C-BE32-E72D297353CC}">
              <c16:uniqueId val="{00000007-AF53-4C6C-A058-7392D5C0BE52}"/>
            </c:ext>
          </c:extLst>
        </c:ser>
        <c:dLbls>
          <c:showLegendKey val="0"/>
          <c:showVal val="0"/>
          <c:showCatName val="0"/>
          <c:showSerName val="0"/>
          <c:showPercent val="0"/>
          <c:showBubbleSize val="0"/>
        </c:dLbls>
        <c:gapWidth val="28"/>
        <c:overlap val="100"/>
        <c:axId val="572822896"/>
        <c:axId val="572816664"/>
      </c:barChart>
      <c:lineChart>
        <c:grouping val="standard"/>
        <c:varyColors val="0"/>
        <c:ser>
          <c:idx val="4"/>
          <c:order val="4"/>
          <c:tx>
            <c:strRef>
              <c:f>'D19'!$B$36</c:f>
              <c:strCache>
                <c:ptCount val="1"/>
                <c:pt idx="0">
                  <c:v>Net IIP</c:v>
                </c:pt>
              </c:strCache>
            </c:strRef>
          </c:tx>
          <c:spPr>
            <a:ln w="28575" cap="rnd">
              <a:solidFill>
                <a:schemeClr val="tx1">
                  <a:lumMod val="50000"/>
                  <a:lumOff val="50000"/>
                </a:schemeClr>
              </a:solidFill>
              <a:round/>
            </a:ln>
            <a:effectLst/>
          </c:spPr>
          <c:marker>
            <c:symbol val="circle"/>
            <c:size val="5"/>
            <c:spPr>
              <a:solidFill>
                <a:schemeClr val="bg1">
                  <a:lumMod val="50000"/>
                </a:schemeClr>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lumMod val="50000"/>
                      </a:schemeClr>
                    </a:solidFill>
                    <a:latin typeface="PermianSerifTypeface" panose="02000000000000000000" pitchFamily="50" charset="0"/>
                    <a:ea typeface="+mn-ea"/>
                    <a:cs typeface="+mn-cs"/>
                  </a:defRPr>
                </a:pPr>
                <a:endParaRPr lang="ro-MD"/>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'D19'!$C$30:$K$31</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'D19'!$C$36:$K$36</c:f>
              <c:numCache>
                <c:formatCode>#,##0.0</c:formatCode>
                <c:ptCount val="9"/>
                <c:pt idx="0">
                  <c:v>-40.47682561074285</c:v>
                </c:pt>
                <c:pt idx="1">
                  <c:v>-40.334935270746527</c:v>
                </c:pt>
                <c:pt idx="2">
                  <c:v>-39.601625812462487</c:v>
                </c:pt>
                <c:pt idx="3">
                  <c:v>-38.148436500539141</c:v>
                </c:pt>
                <c:pt idx="4">
                  <c:v>-40.267145127008753</c:v>
                </c:pt>
                <c:pt idx="5">
                  <c:v>-40.184845921925536</c:v>
                </c:pt>
                <c:pt idx="6">
                  <c:v>-39.447861206089826</c:v>
                </c:pt>
                <c:pt idx="7">
                  <c:v>-41.646697752911237</c:v>
                </c:pt>
                <c:pt idx="8">
                  <c:v>-43.519178860969738</c:v>
                </c:pt>
              </c:numCache>
            </c:numRef>
          </c:val>
          <c:smooth val="0"/>
          <c:extLst>
            <c:ext xmlns:c16="http://schemas.microsoft.com/office/drawing/2014/chart" uri="{C3380CC4-5D6E-409C-BE32-E72D297353CC}">
              <c16:uniqueId val="{00000008-AF53-4C6C-A058-7392D5C0BE52}"/>
            </c:ext>
          </c:extLst>
        </c:ser>
        <c:dLbls>
          <c:showLegendKey val="0"/>
          <c:showVal val="0"/>
          <c:showCatName val="0"/>
          <c:showSerName val="0"/>
          <c:showPercent val="0"/>
          <c:showBubbleSize val="0"/>
        </c:dLbls>
        <c:marker val="1"/>
        <c:smooth val="0"/>
        <c:axId val="572822896"/>
        <c:axId val="572816664"/>
      </c:lineChart>
      <c:catAx>
        <c:axId val="572822896"/>
        <c:scaling>
          <c:orientation val="minMax"/>
        </c:scaling>
        <c:delete val="0"/>
        <c:axPos val="b"/>
        <c:numFmt formatCode="m/d/yyyy"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572816664"/>
        <c:crosses val="autoZero"/>
        <c:auto val="1"/>
        <c:lblAlgn val="ctr"/>
        <c:lblOffset val="100"/>
        <c:noMultiLvlLbl val="0"/>
      </c:catAx>
      <c:valAx>
        <c:axId val="572816664"/>
        <c:scaling>
          <c:orientation val="minMax"/>
          <c:max val="45"/>
          <c:min val="-75"/>
        </c:scaling>
        <c:delete val="0"/>
        <c:axPos val="l"/>
        <c:majorGridlines>
          <c:spPr>
            <a:ln w="9525" cap="flat" cmpd="sng" algn="ctr">
              <a:solidFill>
                <a:schemeClr val="bg1">
                  <a:lumMod val="6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572822896"/>
        <c:crosses val="autoZero"/>
        <c:crossBetween val="between"/>
        <c:majorUnit val="15"/>
      </c:valAx>
      <c:spPr>
        <a:noFill/>
        <a:ln>
          <a:noFill/>
        </a:ln>
        <a:effectLst/>
      </c:spPr>
    </c:plotArea>
    <c:legend>
      <c:legendPos val="r"/>
      <c:layout>
        <c:manualLayout>
          <c:xMode val="edge"/>
          <c:yMode val="edge"/>
          <c:x val="0.6726592793648235"/>
          <c:y val="0.17231958669054837"/>
          <c:w val="0.31514554049444082"/>
          <c:h val="0.77080531980484979"/>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9637319484217224E-2"/>
          <c:y val="7.1435928203442273E-2"/>
          <c:w val="0.61442305408010778"/>
          <c:h val="0.80710629038821979"/>
        </c:manualLayout>
      </c:layout>
      <c:barChart>
        <c:barDir val="col"/>
        <c:grouping val="stacked"/>
        <c:varyColors val="0"/>
        <c:ser>
          <c:idx val="1"/>
          <c:order val="0"/>
          <c:tx>
            <c:strRef>
              <c:f>'D20'!$C$30</c:f>
              <c:strCache>
                <c:ptCount val="1"/>
                <c:pt idx="0">
                  <c:v>Direct investment</c:v>
                </c:pt>
              </c:strCache>
            </c:strRef>
          </c:tx>
          <c:spPr>
            <a:solidFill>
              <a:srgbClr val="B8917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'D20'!$D$28:$L$29</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'D20'!$D$30:$L$30</c:f>
              <c:numCache>
                <c:formatCode>#,##0.0</c:formatCode>
                <c:ptCount val="9"/>
                <c:pt idx="0">
                  <c:v>5.8</c:v>
                </c:pt>
                <c:pt idx="1">
                  <c:v>5.5</c:v>
                </c:pt>
                <c:pt idx="2">
                  <c:v>5.3</c:v>
                </c:pt>
                <c:pt idx="3">
                  <c:v>5.4</c:v>
                </c:pt>
                <c:pt idx="4">
                  <c:v>6</c:v>
                </c:pt>
                <c:pt idx="5">
                  <c:v>6.3</c:v>
                </c:pt>
                <c:pt idx="6">
                  <c:v>6.1</c:v>
                </c:pt>
                <c:pt idx="7">
                  <c:v>6.2</c:v>
                </c:pt>
                <c:pt idx="8">
                  <c:v>6.3</c:v>
                </c:pt>
              </c:numCache>
            </c:numRef>
          </c:val>
          <c:extLst>
            <c:ext xmlns:c16="http://schemas.microsoft.com/office/drawing/2014/chart" uri="{C3380CC4-5D6E-409C-BE32-E72D297353CC}">
              <c16:uniqueId val="{00000000-1BDB-44F4-8A4B-9128F4F575A0}"/>
            </c:ext>
          </c:extLst>
        </c:ser>
        <c:ser>
          <c:idx val="2"/>
          <c:order val="1"/>
          <c:tx>
            <c:strRef>
              <c:f>'D20'!$C$31</c:f>
              <c:strCache>
                <c:ptCount val="1"/>
                <c:pt idx="0">
                  <c:v>Portfolio investment and financial derivatives</c:v>
                </c:pt>
              </c:strCache>
            </c:strRef>
          </c:tx>
          <c:spPr>
            <a:solidFill>
              <a:srgbClr val="F79646">
                <a:lumMod val="50000"/>
              </a:srgbClr>
            </a:solidFill>
            <a:ln>
              <a:noFill/>
            </a:ln>
            <a:effectLst/>
          </c:spPr>
          <c:invertIfNegative val="0"/>
          <c:dLbls>
            <c:dLbl>
              <c:idx val="0"/>
              <c:layout>
                <c:manualLayout>
                  <c:x val="0"/>
                  <c:y val="-1.123398217688922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86-4D33-996C-8FC4D3AFC0D5}"/>
                </c:ext>
              </c:extLst>
            </c:dLbl>
            <c:dLbl>
              <c:idx val="1"/>
              <c:layout>
                <c:manualLayout>
                  <c:x val="-2.4756170381468069E-17"/>
                  <c:y val="-1.661444671930088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986-4D33-996C-8FC4D3AFC0D5}"/>
                </c:ext>
              </c:extLst>
            </c:dLbl>
            <c:dLbl>
              <c:idx val="2"/>
              <c:layout>
                <c:manualLayout>
                  <c:x val="-2.4756170381468069E-17"/>
                  <c:y val="-8.307223359650391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986-4D33-996C-8FC4D3AFC0D5}"/>
                </c:ext>
              </c:extLst>
            </c:dLbl>
            <c:dLbl>
              <c:idx val="3"/>
              <c:layout>
                <c:manualLayout>
                  <c:x val="0"/>
                  <c:y val="-2.492167007895132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986-4D33-996C-8FC4D3AFC0D5}"/>
                </c:ext>
              </c:extLst>
            </c:dLbl>
            <c:dLbl>
              <c:idx val="4"/>
              <c:layout>
                <c:manualLayout>
                  <c:x val="0"/>
                  <c:y val="-1.384537226608407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986-4D33-996C-8FC4D3AFC0D5}"/>
                </c:ext>
              </c:extLst>
            </c:dLbl>
            <c:dLbl>
              <c:idx val="5"/>
              <c:layout>
                <c:manualLayout>
                  <c:x val="0"/>
                  <c:y val="-1.384537226608407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986-4D33-996C-8FC4D3AFC0D5}"/>
                </c:ext>
              </c:extLst>
            </c:dLbl>
            <c:dLbl>
              <c:idx val="6"/>
              <c:layout>
                <c:manualLayout>
                  <c:x val="0"/>
                  <c:y val="-1.938352117251769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986-4D33-996C-8FC4D3AFC0D5}"/>
                </c:ext>
              </c:extLst>
            </c:dLbl>
            <c:dLbl>
              <c:idx val="7"/>
              <c:layout>
                <c:manualLayout>
                  <c:x val="-9.9024681525872276E-17"/>
                  <c:y val="-1.384537226608401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986-4D33-996C-8FC4D3AFC0D5}"/>
                </c:ext>
              </c:extLst>
            </c:dLbl>
            <c:dLbl>
              <c:idx val="8"/>
              <c:layout>
                <c:manualLayout>
                  <c:x val="0"/>
                  <c:y val="-1.938352117251769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986-4D33-996C-8FC4D3AFC0D5}"/>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'D20'!$D$28:$L$29</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'D20'!$D$31:$L$31</c:f>
              <c:numCache>
                <c:formatCode>#,##0.0</c:formatCode>
                <c:ptCount val="9"/>
                <c:pt idx="0">
                  <c:v>0.30000000000000004</c:v>
                </c:pt>
                <c:pt idx="1">
                  <c:v>0.4</c:v>
                </c:pt>
                <c:pt idx="2">
                  <c:v>0.30000000000000004</c:v>
                </c:pt>
                <c:pt idx="3">
                  <c:v>0.2</c:v>
                </c:pt>
                <c:pt idx="4">
                  <c:v>0.19999999999999998</c:v>
                </c:pt>
                <c:pt idx="5">
                  <c:v>0.3</c:v>
                </c:pt>
                <c:pt idx="6">
                  <c:v>0.3</c:v>
                </c:pt>
                <c:pt idx="7">
                  <c:v>0.3</c:v>
                </c:pt>
                <c:pt idx="8">
                  <c:v>0.3</c:v>
                </c:pt>
              </c:numCache>
            </c:numRef>
          </c:val>
          <c:extLst>
            <c:ext xmlns:c16="http://schemas.microsoft.com/office/drawing/2014/chart" uri="{C3380CC4-5D6E-409C-BE32-E72D297353CC}">
              <c16:uniqueId val="{00000001-1BDB-44F4-8A4B-9128F4F575A0}"/>
            </c:ext>
          </c:extLst>
        </c:ser>
        <c:ser>
          <c:idx val="3"/>
          <c:order val="2"/>
          <c:tx>
            <c:strRef>
              <c:f>'D20'!$C$32</c:f>
              <c:strCache>
                <c:ptCount val="1"/>
                <c:pt idx="0">
                  <c:v>Other investment</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'D20'!$D$28:$L$29</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'D20'!$D$32:$L$32</c:f>
              <c:numCache>
                <c:formatCode>#,##0.0</c:formatCode>
                <c:ptCount val="9"/>
                <c:pt idx="0">
                  <c:v>31.8</c:v>
                </c:pt>
                <c:pt idx="1">
                  <c:v>31.2</c:v>
                </c:pt>
                <c:pt idx="2">
                  <c:v>30.8</c:v>
                </c:pt>
                <c:pt idx="3">
                  <c:v>33.9</c:v>
                </c:pt>
                <c:pt idx="4">
                  <c:v>37.1</c:v>
                </c:pt>
                <c:pt idx="5">
                  <c:v>31.8</c:v>
                </c:pt>
                <c:pt idx="6">
                  <c:v>25.3</c:v>
                </c:pt>
                <c:pt idx="7">
                  <c:v>24.4</c:v>
                </c:pt>
                <c:pt idx="8">
                  <c:v>23.8</c:v>
                </c:pt>
              </c:numCache>
            </c:numRef>
          </c:val>
          <c:extLst>
            <c:ext xmlns:c16="http://schemas.microsoft.com/office/drawing/2014/chart" uri="{C3380CC4-5D6E-409C-BE32-E72D297353CC}">
              <c16:uniqueId val="{00000002-1BDB-44F4-8A4B-9128F4F575A0}"/>
            </c:ext>
          </c:extLst>
        </c:ser>
        <c:ser>
          <c:idx val="4"/>
          <c:order val="3"/>
          <c:tx>
            <c:strRef>
              <c:f>'D20'!$C$33</c:f>
              <c:strCache>
                <c:ptCount val="1"/>
                <c:pt idx="0">
                  <c:v>Reserve assets</c:v>
                </c:pt>
              </c:strCache>
            </c:strRef>
          </c:tx>
          <c:spPr>
            <a:solidFill>
              <a:srgbClr val="774F2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'D20'!$D$28:$L$29</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'D20'!$D$33:$L$33</c:f>
              <c:numCache>
                <c:formatCode>#,##0.0</c:formatCode>
                <c:ptCount val="9"/>
                <c:pt idx="0">
                  <c:v>62.1</c:v>
                </c:pt>
                <c:pt idx="1">
                  <c:v>62.9</c:v>
                </c:pt>
                <c:pt idx="2">
                  <c:v>63.6</c:v>
                </c:pt>
                <c:pt idx="3">
                  <c:v>60.5</c:v>
                </c:pt>
                <c:pt idx="4">
                  <c:v>56.7</c:v>
                </c:pt>
                <c:pt idx="5">
                  <c:v>61.6</c:v>
                </c:pt>
                <c:pt idx="6">
                  <c:v>68.3</c:v>
                </c:pt>
                <c:pt idx="7">
                  <c:v>69.099999999999994</c:v>
                </c:pt>
                <c:pt idx="8">
                  <c:v>69.599999999999994</c:v>
                </c:pt>
              </c:numCache>
            </c:numRef>
          </c:val>
          <c:extLst>
            <c:ext xmlns:c16="http://schemas.microsoft.com/office/drawing/2014/chart" uri="{C3380CC4-5D6E-409C-BE32-E72D297353CC}">
              <c16:uniqueId val="{00000003-1BDB-44F4-8A4B-9128F4F575A0}"/>
            </c:ext>
          </c:extLst>
        </c:ser>
        <c:ser>
          <c:idx val="8"/>
          <c:order val="4"/>
          <c:tx>
            <c:strRef>
              <c:f>'D20'!#REF!</c:f>
              <c:strCache>
                <c:ptCount val="1"/>
                <c:pt idx="0">
                  <c:v>#REF!</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'D20'!$D$28:$L$29</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'D20'!#REF!</c:f>
              <c:numCache>
                <c:formatCode>General</c:formatCode>
                <c:ptCount val="1"/>
                <c:pt idx="0">
                  <c:v>1</c:v>
                </c:pt>
              </c:numCache>
            </c:numRef>
          </c:val>
          <c:extLst>
            <c:ext xmlns:c16="http://schemas.microsoft.com/office/drawing/2014/chart" uri="{C3380CC4-5D6E-409C-BE32-E72D297353CC}">
              <c16:uniqueId val="{00000004-1BDB-44F4-8A4B-9128F4F575A0}"/>
            </c:ext>
          </c:extLst>
        </c:ser>
        <c:ser>
          <c:idx val="9"/>
          <c:order val="5"/>
          <c:tx>
            <c:strRef>
              <c:f>'D20'!$C$34</c:f>
              <c:strCache>
                <c:ptCount val="1"/>
                <c:pt idx="0">
                  <c:v>Other investment</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'D20'!$D$28:$L$29</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'D20'!$D$34:$L$34</c:f>
              <c:numCache>
                <c:formatCode>_*\ #,##0.0_-;* #,##0.0_-;_-* "-"??_-;_-@_-</c:formatCode>
                <c:ptCount val="9"/>
                <c:pt idx="0">
                  <c:v>-57.1</c:v>
                </c:pt>
                <c:pt idx="1">
                  <c:v>-57.5</c:v>
                </c:pt>
                <c:pt idx="2">
                  <c:v>-57.9</c:v>
                </c:pt>
                <c:pt idx="3">
                  <c:v>-58.6</c:v>
                </c:pt>
                <c:pt idx="4">
                  <c:v>-57.9</c:v>
                </c:pt>
                <c:pt idx="5">
                  <c:v>-58.3</c:v>
                </c:pt>
                <c:pt idx="6">
                  <c:v>-58.5</c:v>
                </c:pt>
                <c:pt idx="7">
                  <c:v>-60.4</c:v>
                </c:pt>
                <c:pt idx="8">
                  <c:v>-60.2</c:v>
                </c:pt>
              </c:numCache>
            </c:numRef>
          </c:val>
          <c:extLst>
            <c:ext xmlns:c16="http://schemas.microsoft.com/office/drawing/2014/chart" uri="{C3380CC4-5D6E-409C-BE32-E72D297353CC}">
              <c16:uniqueId val="{00000005-1BDB-44F4-8A4B-9128F4F575A0}"/>
            </c:ext>
          </c:extLst>
        </c:ser>
        <c:ser>
          <c:idx val="5"/>
          <c:order val="6"/>
          <c:tx>
            <c:strRef>
              <c:f>'D20'!$C$35</c:f>
              <c:strCache>
                <c:ptCount val="1"/>
                <c:pt idx="0">
                  <c:v>Direct investment</c:v>
                </c:pt>
              </c:strCache>
            </c:strRef>
          </c:tx>
          <c:spPr>
            <a:solidFill>
              <a:srgbClr val="B89176"/>
            </a:solidFill>
            <a:ln>
              <a:noFill/>
            </a:ln>
            <a:effectLst>
              <a:outerShdw blurRad="50800" dist="50800" dir="5400000" algn="ctr" rotWithShape="0">
                <a:srgbClr val="F79646">
                  <a:lumMod val="20000"/>
                  <a:lumOff val="80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'D20'!$D$28:$L$29</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'D20'!$D$35:$L$35</c:f>
              <c:numCache>
                <c:formatCode>_*\ #,##0.0_-;* #,##0.0_-;_-* "-"??_-;_-@_-</c:formatCode>
                <c:ptCount val="9"/>
                <c:pt idx="0">
                  <c:v>-42.7</c:v>
                </c:pt>
                <c:pt idx="1">
                  <c:v>-42.2</c:v>
                </c:pt>
                <c:pt idx="2">
                  <c:v>-41.9</c:v>
                </c:pt>
                <c:pt idx="3">
                  <c:v>-41.2</c:v>
                </c:pt>
                <c:pt idx="4">
                  <c:v>-41.9</c:v>
                </c:pt>
                <c:pt idx="5">
                  <c:v>-41.3</c:v>
                </c:pt>
                <c:pt idx="6">
                  <c:v>-41.2</c:v>
                </c:pt>
                <c:pt idx="7">
                  <c:v>-39.4</c:v>
                </c:pt>
                <c:pt idx="8">
                  <c:v>-39.6</c:v>
                </c:pt>
              </c:numCache>
            </c:numRef>
          </c:val>
          <c:extLst>
            <c:ext xmlns:c16="http://schemas.microsoft.com/office/drawing/2014/chart" uri="{C3380CC4-5D6E-409C-BE32-E72D297353CC}">
              <c16:uniqueId val="{00000006-1BDB-44F4-8A4B-9128F4F575A0}"/>
            </c:ext>
          </c:extLst>
        </c:ser>
        <c:ser>
          <c:idx val="0"/>
          <c:order val="7"/>
          <c:tx>
            <c:strRef>
              <c:f>'D20'!$C$36</c:f>
              <c:strCache>
                <c:ptCount val="1"/>
                <c:pt idx="0">
                  <c:v>Portfolio investment and financial derivatives</c:v>
                </c:pt>
              </c:strCache>
            </c:strRef>
          </c:tx>
          <c:spPr>
            <a:solidFill>
              <a:srgbClr val="F79646">
                <a:lumMod val="5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'D20'!$D$28:$L$29</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'D20'!$D$36:$L$36</c:f>
              <c:numCache>
                <c:formatCode>_*\ #,##0.0_-;* #,##0.0_-;_-* "-"??_-;_-@_-</c:formatCode>
                <c:ptCount val="9"/>
                <c:pt idx="0">
                  <c:v>-0.19999999999999998</c:v>
                </c:pt>
                <c:pt idx="1">
                  <c:v>-0.3</c:v>
                </c:pt>
                <c:pt idx="2">
                  <c:v>-0.19999999999999998</c:v>
                </c:pt>
                <c:pt idx="3">
                  <c:v>-0.2</c:v>
                </c:pt>
                <c:pt idx="4">
                  <c:v>-0.2</c:v>
                </c:pt>
                <c:pt idx="5">
                  <c:v>-0.3</c:v>
                </c:pt>
                <c:pt idx="6">
                  <c:v>-0.3</c:v>
                </c:pt>
                <c:pt idx="7">
                  <c:v>-0.2</c:v>
                </c:pt>
                <c:pt idx="8">
                  <c:v>-0.2</c:v>
                </c:pt>
              </c:numCache>
            </c:numRef>
          </c:val>
          <c:extLst>
            <c:ext xmlns:c16="http://schemas.microsoft.com/office/drawing/2014/chart" uri="{C3380CC4-5D6E-409C-BE32-E72D297353CC}">
              <c16:uniqueId val="{00000007-1BDB-44F4-8A4B-9128F4F575A0}"/>
            </c:ext>
          </c:extLst>
        </c:ser>
        <c:dLbls>
          <c:dLblPos val="ctr"/>
          <c:showLegendKey val="0"/>
          <c:showVal val="1"/>
          <c:showCatName val="0"/>
          <c:showSerName val="0"/>
          <c:showPercent val="0"/>
          <c:showBubbleSize val="0"/>
        </c:dLbls>
        <c:gapWidth val="130"/>
        <c:overlap val="100"/>
        <c:axId val="438179968"/>
        <c:axId val="438176032"/>
        <c:extLst/>
      </c:barChart>
      <c:catAx>
        <c:axId val="438179968"/>
        <c:scaling>
          <c:orientation val="minMax"/>
        </c:scaling>
        <c:delete val="0"/>
        <c:axPos val="b"/>
        <c:numFmt formatCode="0.00%" sourceLinked="0"/>
        <c:majorTickMark val="none"/>
        <c:minorTickMark val="none"/>
        <c:tickLblPos val="low"/>
        <c:spPr>
          <a:solidFill>
            <a:sysClr val="window" lastClr="FFFFFF"/>
          </a:solidFill>
          <a:ln w="12700" cap="flat" cmpd="sng" algn="ctr">
            <a:solidFill>
              <a:sysClr val="window" lastClr="FFFFFF">
                <a:lumMod val="50000"/>
              </a:sys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38176032"/>
        <c:crosses val="autoZero"/>
        <c:auto val="1"/>
        <c:lblAlgn val="ctr"/>
        <c:lblOffset val="100"/>
        <c:tickLblSkip val="1"/>
        <c:noMultiLvlLbl val="0"/>
      </c:catAx>
      <c:valAx>
        <c:axId val="438176032"/>
        <c:scaling>
          <c:orientation val="minMax"/>
          <c:max val="100"/>
          <c:min val="-100"/>
        </c:scaling>
        <c:delete val="0"/>
        <c:axPos val="l"/>
        <c:title>
          <c:tx>
            <c:rich>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ro-RO" sz="800"/>
                  <a:t> </a:t>
                </a:r>
                <a:r>
                  <a:rPr lang="en-US" sz="800"/>
                  <a:t>Liabilities</a:t>
                </a:r>
                <a:r>
                  <a:rPr lang="ro-RO" sz="800"/>
                  <a:t>                 </a:t>
                </a:r>
                <a:r>
                  <a:rPr lang="en-US" sz="800"/>
                  <a:t>                                              Assets</a:t>
                </a:r>
              </a:p>
            </c:rich>
          </c:tx>
          <c:layout>
            <c:manualLayout>
              <c:xMode val="edge"/>
              <c:yMode val="edge"/>
              <c:x val="2.151942758481986E-2"/>
              <c:y val="0.13662222345514369"/>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title>
        <c:numFmt formatCode="#,##0_ ;#,##0\ "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38179968"/>
        <c:crosses val="autoZero"/>
        <c:crossBetween val="between"/>
      </c:valAx>
      <c:spPr>
        <a:noFill/>
        <a:ln>
          <a:noFill/>
        </a:ln>
        <a:effectLst/>
      </c:spPr>
    </c:plotArea>
    <c:legend>
      <c:legendPos val="b"/>
      <c:legendEntry>
        <c:idx val="0"/>
        <c:delete val="1"/>
      </c:legendEntry>
      <c:legendEntry>
        <c:idx val="1"/>
        <c:delete val="1"/>
      </c:legendEntry>
      <c:legendEntry>
        <c:idx val="2"/>
        <c:delete val="1"/>
      </c:legendEntry>
      <c:legendEntry>
        <c:idx val="4"/>
        <c:delete val="1"/>
      </c:legendEntry>
      <c:layout>
        <c:manualLayout>
          <c:xMode val="edge"/>
          <c:yMode val="edge"/>
          <c:x val="0.71873867038392436"/>
          <c:y val="0.1995893602191966"/>
          <c:w val="0.28126132961607575"/>
          <c:h val="0.54981081135444765"/>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ysClr val="window" lastClr="FFFFFF">
          <a:lumMod val="75000"/>
        </a:sys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817462043763868E-2"/>
          <c:y val="6.6252548636106814E-2"/>
          <c:w val="0.59085045403807279"/>
          <c:h val="0.80252455164107739"/>
        </c:manualLayout>
      </c:layout>
      <c:areaChart>
        <c:grouping val="standard"/>
        <c:varyColors val="0"/>
        <c:ser>
          <c:idx val="5"/>
          <c:order val="4"/>
          <c:tx>
            <c:strRef>
              <c:f>'D21'!$B$36</c:f>
              <c:strCache>
                <c:ptCount val="1"/>
                <c:pt idx="0">
                  <c:v>100-150% of (30%STD + 15%OL + 5%M2 + 5%eX)</c:v>
                </c:pt>
              </c:strCache>
            </c:strRef>
          </c:tx>
          <c:spPr>
            <a:solidFill>
              <a:schemeClr val="bg1">
                <a:lumMod val="65000"/>
              </a:schemeClr>
            </a:solidFill>
            <a:ln w="28575">
              <a:noFill/>
            </a:ln>
          </c:spPr>
          <c:cat>
            <c:strRef>
              <c:f>'D21'!$C$30:$K$30</c:f>
              <c:strCache>
                <c:ptCount val="9"/>
                <c:pt idx="0">
                  <c:v>03/31/
2021</c:v>
                </c:pt>
                <c:pt idx="1">
                  <c:v>06/30/
2021</c:v>
                </c:pt>
                <c:pt idx="2">
                  <c:v>09/30/
2021</c:v>
                </c:pt>
                <c:pt idx="3">
                  <c:v>12/31/
2021</c:v>
                </c:pt>
                <c:pt idx="4">
                  <c:v>03/31/
2022</c:v>
                </c:pt>
                <c:pt idx="5">
                  <c:v>06/30/
2022</c:v>
                </c:pt>
                <c:pt idx="6">
                  <c:v>09/30/
2022</c:v>
                </c:pt>
                <c:pt idx="7">
                  <c:v>12/31/
2022</c:v>
                </c:pt>
                <c:pt idx="8">
                  <c:v>03/31/
2023</c:v>
                </c:pt>
              </c:strCache>
            </c:strRef>
          </c:cat>
          <c:val>
            <c:numRef>
              <c:f>'D21'!$C$36:$K$36</c:f>
              <c:numCache>
                <c:formatCode>#,##0.00</c:formatCode>
                <c:ptCount val="9"/>
                <c:pt idx="0">
                  <c:v>2434.6160743915243</c:v>
                </c:pt>
                <c:pt idx="1">
                  <c:v>2558.535492691441</c:v>
                </c:pt>
                <c:pt idx="2">
                  <c:v>2667.4619846158853</c:v>
                </c:pt>
                <c:pt idx="3">
                  <c:v>2776.3617414906562</c:v>
                </c:pt>
                <c:pt idx="4">
                  <c:v>2769.2830889066881</c:v>
                </c:pt>
                <c:pt idx="5">
                  <c:v>2805.2141526441305</c:v>
                </c:pt>
                <c:pt idx="6">
                  <c:v>2893.8359996931258</c:v>
                </c:pt>
                <c:pt idx="7">
                  <c:v>3093.8779954927213</c:v>
                </c:pt>
                <c:pt idx="8">
                  <c:v>3241.1185259293261</c:v>
                </c:pt>
              </c:numCache>
            </c:numRef>
          </c:val>
          <c:extLst>
            <c:ext xmlns:c16="http://schemas.microsoft.com/office/drawing/2014/chart" uri="{C3380CC4-5D6E-409C-BE32-E72D297353CC}">
              <c16:uniqueId val="{00000000-FA67-48E5-9A47-5E237A6AF270}"/>
            </c:ext>
          </c:extLst>
        </c:ser>
        <c:ser>
          <c:idx val="4"/>
          <c:order val="5"/>
          <c:tx>
            <c:strRef>
              <c:f>'D21'!$B$35</c:f>
              <c:strCache>
                <c:ptCount val="1"/>
                <c:pt idx="0">
                  <c:v>100% of (30%STD + 15%OL + 5%M2 + 5%eX)</c:v>
                </c:pt>
              </c:strCache>
            </c:strRef>
          </c:tx>
          <c:spPr>
            <a:solidFill>
              <a:schemeClr val="bg1"/>
            </a:solidFill>
            <a:ln w="28575">
              <a:noFill/>
            </a:ln>
          </c:spPr>
          <c:cat>
            <c:strRef>
              <c:f>'D21'!$C$30:$K$30</c:f>
              <c:strCache>
                <c:ptCount val="9"/>
                <c:pt idx="0">
                  <c:v>03/31/
2021</c:v>
                </c:pt>
                <c:pt idx="1">
                  <c:v>06/30/
2021</c:v>
                </c:pt>
                <c:pt idx="2">
                  <c:v>09/30/
2021</c:v>
                </c:pt>
                <c:pt idx="3">
                  <c:v>12/31/
2021</c:v>
                </c:pt>
                <c:pt idx="4">
                  <c:v>03/31/
2022</c:v>
                </c:pt>
                <c:pt idx="5">
                  <c:v>06/30/
2022</c:v>
                </c:pt>
                <c:pt idx="6">
                  <c:v>09/30/
2022</c:v>
                </c:pt>
                <c:pt idx="7">
                  <c:v>12/31/
2022</c:v>
                </c:pt>
                <c:pt idx="8">
                  <c:v>03/31/
2023</c:v>
                </c:pt>
              </c:strCache>
            </c:strRef>
          </c:cat>
          <c:val>
            <c:numRef>
              <c:f>'D21'!$C$35:$K$35</c:f>
              <c:numCache>
                <c:formatCode>#,##0.00</c:formatCode>
                <c:ptCount val="9"/>
                <c:pt idx="0">
                  <c:v>1623.0773829276827</c:v>
                </c:pt>
                <c:pt idx="1">
                  <c:v>1705.6903284609607</c:v>
                </c:pt>
                <c:pt idx="2">
                  <c:v>1778.3079897439236</c:v>
                </c:pt>
                <c:pt idx="3">
                  <c:v>1850.9078276604375</c:v>
                </c:pt>
                <c:pt idx="4">
                  <c:v>1846.188725937792</c:v>
                </c:pt>
                <c:pt idx="5">
                  <c:v>1870.1427684294204</c:v>
                </c:pt>
                <c:pt idx="6">
                  <c:v>1929.2239997954173</c:v>
                </c:pt>
                <c:pt idx="7">
                  <c:v>2062.5853303284807</c:v>
                </c:pt>
                <c:pt idx="8">
                  <c:v>2160.7456839528841</c:v>
                </c:pt>
              </c:numCache>
            </c:numRef>
          </c:val>
          <c:extLst>
            <c:ext xmlns:c16="http://schemas.microsoft.com/office/drawing/2014/chart" uri="{C3380CC4-5D6E-409C-BE32-E72D297353CC}">
              <c16:uniqueId val="{00000001-FA67-48E5-9A47-5E237A6AF270}"/>
            </c:ext>
          </c:extLst>
        </c:ser>
        <c:dLbls>
          <c:showLegendKey val="0"/>
          <c:showVal val="0"/>
          <c:showCatName val="0"/>
          <c:showSerName val="0"/>
          <c:showPercent val="0"/>
          <c:showBubbleSize val="0"/>
        </c:dLbls>
        <c:axId val="96833920"/>
        <c:axId val="96835840"/>
      </c:areaChart>
      <c:barChart>
        <c:barDir val="col"/>
        <c:grouping val="clustered"/>
        <c:varyColors val="0"/>
        <c:ser>
          <c:idx val="0"/>
          <c:order val="0"/>
          <c:tx>
            <c:strRef>
              <c:f>'D21'!$B$31</c:f>
              <c:strCache>
                <c:ptCount val="1"/>
                <c:pt idx="0">
                  <c:v>Reserve assets</c:v>
                </c:pt>
              </c:strCache>
            </c:strRef>
          </c:tx>
          <c:spPr>
            <a:solidFill>
              <a:srgbClr val="EDDBD1"/>
            </a:solidFill>
            <a:ln w="25400">
              <a:noFill/>
            </a:ln>
          </c:spPr>
          <c:invertIfNegative val="0"/>
          <c:dLbls>
            <c:spPr>
              <a:solidFill>
                <a:schemeClr val="bg1"/>
              </a:solidFill>
              <a:ln>
                <a:noFill/>
              </a:ln>
              <a:effectLst/>
            </c:spPr>
            <c:txPr>
              <a:bodyPr wrap="square" lIns="38100" tIns="19050" rIns="38100" bIns="19050" anchor="ctr">
                <a:spAutoFit/>
              </a:bodyPr>
              <a:lstStyle/>
              <a:p>
                <a:pPr>
                  <a:defRPr sz="800"/>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'D21'!$C$30:$K$30</c:f>
              <c:strCache>
                <c:ptCount val="9"/>
                <c:pt idx="0">
                  <c:v>03/31/
2021</c:v>
                </c:pt>
                <c:pt idx="1">
                  <c:v>06/30/
2021</c:v>
                </c:pt>
                <c:pt idx="2">
                  <c:v>09/30/
2021</c:v>
                </c:pt>
                <c:pt idx="3">
                  <c:v>12/31/
2021</c:v>
                </c:pt>
                <c:pt idx="4">
                  <c:v>03/31/
2022</c:v>
                </c:pt>
                <c:pt idx="5">
                  <c:v>06/30/
2022</c:v>
                </c:pt>
                <c:pt idx="6">
                  <c:v>09/30/
2022</c:v>
                </c:pt>
                <c:pt idx="7">
                  <c:v>12/31/
2022</c:v>
                </c:pt>
                <c:pt idx="8">
                  <c:v>03/31/
2023</c:v>
                </c:pt>
              </c:strCache>
            </c:strRef>
          </c:cat>
          <c:val>
            <c:numRef>
              <c:f>'D21'!$C$31:$K$31</c:f>
              <c:numCache>
                <c:formatCode>#,##0.00</c:formatCode>
                <c:ptCount val="9"/>
                <c:pt idx="0">
                  <c:v>3707.68</c:v>
                </c:pt>
                <c:pt idx="1">
                  <c:v>3774.38</c:v>
                </c:pt>
                <c:pt idx="2">
                  <c:v>3961.82</c:v>
                </c:pt>
                <c:pt idx="3">
                  <c:v>3901.88</c:v>
                </c:pt>
                <c:pt idx="4">
                  <c:v>3432.43</c:v>
                </c:pt>
                <c:pt idx="5">
                  <c:v>3616.39</c:v>
                </c:pt>
                <c:pt idx="6">
                  <c:v>4227.54</c:v>
                </c:pt>
                <c:pt idx="7">
                  <c:v>4474.17</c:v>
                </c:pt>
                <c:pt idx="8">
                  <c:v>4679.3500000000004</c:v>
                </c:pt>
              </c:numCache>
            </c:numRef>
          </c:val>
          <c:extLst>
            <c:ext xmlns:c16="http://schemas.microsoft.com/office/drawing/2014/chart" uri="{C3380CC4-5D6E-409C-BE32-E72D297353CC}">
              <c16:uniqueId val="{00000002-FA67-48E5-9A47-5E237A6AF270}"/>
            </c:ext>
          </c:extLst>
        </c:ser>
        <c:dLbls>
          <c:showLegendKey val="0"/>
          <c:showVal val="0"/>
          <c:showCatName val="0"/>
          <c:showSerName val="0"/>
          <c:showPercent val="0"/>
          <c:showBubbleSize val="0"/>
        </c:dLbls>
        <c:gapWidth val="150"/>
        <c:axId val="96833920"/>
        <c:axId val="96835840"/>
      </c:barChart>
      <c:lineChart>
        <c:grouping val="standard"/>
        <c:varyColors val="0"/>
        <c:ser>
          <c:idx val="1"/>
          <c:order val="1"/>
          <c:tx>
            <c:strRef>
              <c:f>'D21'!$B$32</c:f>
              <c:strCache>
                <c:ptCount val="1"/>
                <c:pt idx="0">
                  <c:v>3 months of actual imports of goods and services</c:v>
                </c:pt>
              </c:strCache>
            </c:strRef>
          </c:tx>
          <c:spPr>
            <a:ln w="28575">
              <a:noFill/>
            </a:ln>
          </c:spPr>
          <c:marker>
            <c:symbol val="circle"/>
            <c:size val="8"/>
            <c:spPr>
              <a:solidFill>
                <a:srgbClr val="695B57"/>
              </a:solidFill>
              <a:ln>
                <a:solidFill>
                  <a:schemeClr val="tx1"/>
                </a:solidFill>
                <a:prstDash val="solid"/>
              </a:ln>
            </c:spPr>
          </c:marker>
          <c:cat>
            <c:strRef>
              <c:f>'D21'!$C$30:$H$30</c:f>
              <c:strCache>
                <c:ptCount val="6"/>
                <c:pt idx="0">
                  <c:v>03/31/
2021</c:v>
                </c:pt>
                <c:pt idx="1">
                  <c:v>06/30/
2021</c:v>
                </c:pt>
                <c:pt idx="2">
                  <c:v>09/30/
2021</c:v>
                </c:pt>
                <c:pt idx="3">
                  <c:v>12/31/
2021</c:v>
                </c:pt>
                <c:pt idx="4">
                  <c:v>03/31/
2022</c:v>
                </c:pt>
                <c:pt idx="5">
                  <c:v>06/30/
2022</c:v>
                </c:pt>
              </c:strCache>
            </c:strRef>
          </c:cat>
          <c:val>
            <c:numRef>
              <c:f>'D21'!$C$32:$K$32</c:f>
              <c:numCache>
                <c:formatCode>#,##0.00</c:formatCode>
                <c:ptCount val="9"/>
                <c:pt idx="0">
                  <c:v>1523.2950000000001</c:v>
                </c:pt>
                <c:pt idx="1">
                  <c:v>1712.2125000000001</c:v>
                </c:pt>
                <c:pt idx="2">
                  <c:v>1830.9050000000002</c:v>
                </c:pt>
                <c:pt idx="3">
                  <c:v>1978.7175000000002</c:v>
                </c:pt>
                <c:pt idx="4">
                  <c:v>2101.87</c:v>
                </c:pt>
                <c:pt idx="5">
                  <c:v>2257.835</c:v>
                </c:pt>
                <c:pt idx="6">
                  <c:v>2412.52</c:v>
                </c:pt>
                <c:pt idx="7">
                  <c:v>2514.0699999999997</c:v>
                </c:pt>
                <c:pt idx="8">
                  <c:v>2594.2525000000001</c:v>
                </c:pt>
              </c:numCache>
            </c:numRef>
          </c:val>
          <c:smooth val="0"/>
          <c:extLst>
            <c:ext xmlns:c16="http://schemas.microsoft.com/office/drawing/2014/chart" uri="{C3380CC4-5D6E-409C-BE32-E72D297353CC}">
              <c16:uniqueId val="{00000003-FA67-48E5-9A47-5E237A6AF270}"/>
            </c:ext>
          </c:extLst>
        </c:ser>
        <c:ser>
          <c:idx val="2"/>
          <c:order val="2"/>
          <c:tx>
            <c:strRef>
              <c:f>'D21'!$B$33</c:f>
              <c:strCache>
                <c:ptCount val="1"/>
                <c:pt idx="0">
                  <c:v>100% of short-term external debt</c:v>
                </c:pt>
              </c:strCache>
            </c:strRef>
          </c:tx>
          <c:spPr>
            <a:ln w="28575">
              <a:noFill/>
            </a:ln>
          </c:spPr>
          <c:marker>
            <c:symbol val="circle"/>
            <c:size val="8"/>
            <c:spPr>
              <a:solidFill>
                <a:srgbClr val="B1876B"/>
              </a:solidFill>
              <a:ln>
                <a:solidFill>
                  <a:schemeClr val="accent6">
                    <a:lumMod val="50000"/>
                  </a:schemeClr>
                </a:solidFill>
                <a:prstDash val="solid"/>
              </a:ln>
            </c:spPr>
          </c:marker>
          <c:cat>
            <c:strRef>
              <c:f>'D21'!$C$30:$H$30</c:f>
              <c:strCache>
                <c:ptCount val="6"/>
                <c:pt idx="0">
                  <c:v>03/31/
2021</c:v>
                </c:pt>
                <c:pt idx="1">
                  <c:v>06/30/
2021</c:v>
                </c:pt>
                <c:pt idx="2">
                  <c:v>09/30/
2021</c:v>
                </c:pt>
                <c:pt idx="3">
                  <c:v>12/31/
2021</c:v>
                </c:pt>
                <c:pt idx="4">
                  <c:v>03/31/
2022</c:v>
                </c:pt>
                <c:pt idx="5">
                  <c:v>06/30/
2022</c:v>
                </c:pt>
              </c:strCache>
            </c:strRef>
          </c:cat>
          <c:val>
            <c:numRef>
              <c:f>'D21'!$C$33:$K$33</c:f>
              <c:numCache>
                <c:formatCode>#,##0.00</c:formatCode>
                <c:ptCount val="9"/>
                <c:pt idx="0">
                  <c:v>2143.36</c:v>
                </c:pt>
                <c:pt idx="1">
                  <c:v>2288.6899999999996</c:v>
                </c:pt>
                <c:pt idx="2">
                  <c:v>2385.96</c:v>
                </c:pt>
                <c:pt idx="3">
                  <c:v>2496.7399999999998</c:v>
                </c:pt>
                <c:pt idx="4">
                  <c:v>2513.4700000000007</c:v>
                </c:pt>
                <c:pt idx="5">
                  <c:v>2466.3100000000004</c:v>
                </c:pt>
                <c:pt idx="6">
                  <c:v>2586.06</c:v>
                </c:pt>
                <c:pt idx="7">
                  <c:v>2614.81</c:v>
                </c:pt>
                <c:pt idx="8">
                  <c:v>2743.39</c:v>
                </c:pt>
              </c:numCache>
            </c:numRef>
          </c:val>
          <c:smooth val="0"/>
          <c:extLst>
            <c:ext xmlns:c16="http://schemas.microsoft.com/office/drawing/2014/chart" uri="{C3380CC4-5D6E-409C-BE32-E72D297353CC}">
              <c16:uniqueId val="{00000004-FA67-48E5-9A47-5E237A6AF270}"/>
            </c:ext>
          </c:extLst>
        </c:ser>
        <c:ser>
          <c:idx val="3"/>
          <c:order val="3"/>
          <c:tx>
            <c:strRef>
              <c:f>'D21'!$B$34</c:f>
              <c:strCache>
                <c:ptCount val="1"/>
                <c:pt idx="0">
                  <c:v>20% of M2</c:v>
                </c:pt>
              </c:strCache>
            </c:strRef>
          </c:tx>
          <c:spPr>
            <a:ln w="28575">
              <a:noFill/>
            </a:ln>
          </c:spPr>
          <c:marker>
            <c:symbol val="circle"/>
            <c:size val="8"/>
            <c:spPr>
              <a:solidFill>
                <a:schemeClr val="bg1"/>
              </a:solidFill>
              <a:ln>
                <a:solidFill>
                  <a:schemeClr val="tx2">
                    <a:lumMod val="50000"/>
                  </a:schemeClr>
                </a:solidFill>
              </a:ln>
            </c:spPr>
          </c:marker>
          <c:cat>
            <c:strRef>
              <c:f>'D21'!$C$30:$H$30</c:f>
              <c:strCache>
                <c:ptCount val="6"/>
                <c:pt idx="0">
                  <c:v>03/31/
2021</c:v>
                </c:pt>
                <c:pt idx="1">
                  <c:v>06/30/
2021</c:v>
                </c:pt>
                <c:pt idx="2">
                  <c:v>09/30/
2021</c:v>
                </c:pt>
                <c:pt idx="3">
                  <c:v>12/31/
2021</c:v>
                </c:pt>
                <c:pt idx="4">
                  <c:v>03/31/
2022</c:v>
                </c:pt>
                <c:pt idx="5">
                  <c:v>06/30/
2022</c:v>
                </c:pt>
              </c:strCache>
            </c:strRef>
          </c:cat>
          <c:val>
            <c:numRef>
              <c:f>'D21'!$C$34:$K$34</c:f>
              <c:numCache>
                <c:formatCode>#,##0.00</c:formatCode>
                <c:ptCount val="9"/>
                <c:pt idx="0">
                  <c:v>849.92953171073032</c:v>
                </c:pt>
                <c:pt idx="1">
                  <c:v>896.06731384384295</c:v>
                </c:pt>
                <c:pt idx="2">
                  <c:v>921.49795897569459</c:v>
                </c:pt>
                <c:pt idx="3">
                  <c:v>936.5133106417511</c:v>
                </c:pt>
                <c:pt idx="4">
                  <c:v>836.24490375116659</c:v>
                </c:pt>
                <c:pt idx="5">
                  <c:v>823.31907371768057</c:v>
                </c:pt>
                <c:pt idx="6">
                  <c:v>834.3079991816694</c:v>
                </c:pt>
                <c:pt idx="7">
                  <c:v>950.4173213139228</c:v>
                </c:pt>
                <c:pt idx="8">
                  <c:v>1047.5967358115377</c:v>
                </c:pt>
              </c:numCache>
            </c:numRef>
          </c:val>
          <c:smooth val="0"/>
          <c:extLst>
            <c:ext xmlns:c16="http://schemas.microsoft.com/office/drawing/2014/chart" uri="{C3380CC4-5D6E-409C-BE32-E72D297353CC}">
              <c16:uniqueId val="{00000005-FA67-48E5-9A47-5E237A6AF270}"/>
            </c:ext>
          </c:extLst>
        </c:ser>
        <c:dLbls>
          <c:showLegendKey val="0"/>
          <c:showVal val="0"/>
          <c:showCatName val="0"/>
          <c:showSerName val="0"/>
          <c:showPercent val="0"/>
          <c:showBubbleSize val="0"/>
        </c:dLbls>
        <c:marker val="1"/>
        <c:smooth val="0"/>
        <c:axId val="96833920"/>
        <c:axId val="96835840"/>
      </c:lineChart>
      <c:catAx>
        <c:axId val="96833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a:pPr>
            <a:endParaRPr lang="ro-MD"/>
          </a:p>
        </c:txPr>
        <c:crossAx val="96835840"/>
        <c:crosses val="autoZero"/>
        <c:auto val="1"/>
        <c:lblAlgn val="ctr"/>
        <c:lblOffset val="100"/>
        <c:tickLblSkip val="1"/>
        <c:tickMarkSkip val="1"/>
        <c:noMultiLvlLbl val="0"/>
      </c:catAx>
      <c:valAx>
        <c:axId val="96835840"/>
        <c:scaling>
          <c:orientation val="minMax"/>
          <c:max val="5000"/>
        </c:scaling>
        <c:delete val="0"/>
        <c:axPos val="l"/>
        <c:majorGridlines>
          <c:spPr>
            <a:ln>
              <a:solidFill>
                <a:schemeClr val="bg1">
                  <a:lumMod val="85000"/>
                </a:schemeClr>
              </a:solidFill>
              <a:prstDash val="dash"/>
            </a:ln>
          </c:spPr>
        </c:majorGridlines>
        <c:numFmt formatCode="#,##0" sourceLinked="0"/>
        <c:majorTickMark val="out"/>
        <c:minorTickMark val="none"/>
        <c:tickLblPos val="nextTo"/>
        <c:spPr>
          <a:ln w="3175">
            <a:solidFill>
              <a:srgbClr val="000000"/>
            </a:solidFill>
            <a:prstDash val="solid"/>
          </a:ln>
        </c:spPr>
        <c:txPr>
          <a:bodyPr rot="0" vert="horz"/>
          <a:lstStyle/>
          <a:p>
            <a:pPr>
              <a:defRPr sz="800"/>
            </a:pPr>
            <a:endParaRPr lang="ro-MD"/>
          </a:p>
        </c:txPr>
        <c:crossAx val="96833920"/>
        <c:crosses val="autoZero"/>
        <c:crossBetween val="between"/>
        <c:majorUnit val="500"/>
      </c:valAx>
      <c:spPr>
        <a:noFill/>
        <a:ln w="25400">
          <a:noFill/>
        </a:ln>
      </c:spPr>
    </c:plotArea>
    <c:legend>
      <c:legendPos val="r"/>
      <c:legendEntry>
        <c:idx val="1"/>
        <c:delete val="1"/>
      </c:legendEntry>
      <c:layout>
        <c:manualLayout>
          <c:xMode val="edge"/>
          <c:yMode val="edge"/>
          <c:x val="0.67788083386128462"/>
          <c:y val="0.11732850296361197"/>
          <c:w val="0.31418095151899117"/>
          <c:h val="0.77539722308416836"/>
        </c:manualLayout>
      </c:layout>
      <c:overlay val="0"/>
      <c:spPr>
        <a:noFill/>
        <a:ln w="25400">
          <a:noFill/>
        </a:ln>
      </c:spPr>
      <c:txPr>
        <a:bodyPr/>
        <a:lstStyle/>
        <a:p>
          <a:pPr>
            <a:defRPr sz="800"/>
          </a:pPr>
          <a:endParaRPr lang="ro-MD"/>
        </a:p>
      </c:txPr>
    </c:legend>
    <c:plotVisOnly val="1"/>
    <c:dispBlanksAs val="gap"/>
    <c:showDLblsOverMax val="0"/>
  </c:chart>
  <c:spPr>
    <a:solidFill>
      <a:srgbClr val="FFFFFF"/>
    </a:solidFill>
    <a:ln w="3175">
      <a:solidFill>
        <a:schemeClr val="bg1">
          <a:lumMod val="85000"/>
        </a:schemeClr>
      </a:solidFill>
      <a:prstDash val="solid"/>
    </a:ln>
  </c:spPr>
  <c:txPr>
    <a:bodyPr/>
    <a:lstStyle/>
    <a:p>
      <a:pPr>
        <a:defRPr sz="900" b="0" i="0" u="none" strike="noStrike" baseline="0">
          <a:solidFill>
            <a:srgbClr val="000000"/>
          </a:solidFill>
          <a:latin typeface="PermianSerifTypeface" pitchFamily="50" charset="0"/>
          <a:ea typeface="Times New Roman"/>
          <a:cs typeface="Times New Roman" panose="02020603050405020304" pitchFamily="18" charset="0"/>
        </a:defRPr>
      </a:pPr>
      <a:endParaRPr lang="ro-MD"/>
    </a:p>
  </c:txPr>
  <c:printSettings>
    <c:headerFooter alignWithMargins="0"/>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27514792899401E-2"/>
          <c:y val="0.11766773504273505"/>
          <c:w val="0.893016929651545"/>
          <c:h val="0.76635256410256414"/>
        </c:manualLayout>
      </c:layout>
      <c:barChart>
        <c:barDir val="col"/>
        <c:grouping val="stacked"/>
        <c:varyColors val="0"/>
        <c:ser>
          <c:idx val="0"/>
          <c:order val="0"/>
          <c:spPr>
            <a:pattFill prst="smCheck">
              <a:fgClr>
                <a:schemeClr val="accent6">
                  <a:lumMod val="50000"/>
                </a:schemeClr>
              </a:fgClr>
              <a:bgClr>
                <a:schemeClr val="bg1"/>
              </a:bgClr>
            </a:pattFill>
            <a:ln>
              <a:solidFill>
                <a:schemeClr val="accent6">
                  <a:lumMod val="50000"/>
                </a:schemeClr>
              </a:solidFill>
            </a:ln>
          </c:spPr>
          <c:invertIfNegative val="0"/>
          <c:dLbls>
            <c:spPr>
              <a:solidFill>
                <a:schemeClr val="bg1"/>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'ID_alteS_ue-csi-alte tari'!#REF!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'ID_alteS_ue-csi-alte tari'!#REF!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'ID_alteS_ue-csi-alte tari'!#REF!</c15:sqref>
                        </c15:formulaRef>
                      </c:ext>
                    </c:extLst>
                  </c:multiLvlStrRef>
                </c15:cat>
              </c15:filteredCategoryTitle>
            </c:ext>
            <c:ext xmlns:c16="http://schemas.microsoft.com/office/drawing/2014/chart" uri="{C3380CC4-5D6E-409C-BE32-E72D297353CC}">
              <c16:uniqueId val="{00000000-E8D0-45A9-9E49-92B2D2EF587F}"/>
            </c:ext>
          </c:extLst>
        </c:ser>
        <c:ser>
          <c:idx val="1"/>
          <c:order val="1"/>
          <c:spPr>
            <a:solidFill>
              <a:schemeClr val="accent6">
                <a:lumMod val="50000"/>
              </a:schemeClr>
            </a:solidFill>
            <a:ln>
              <a:solidFill>
                <a:schemeClr val="accent6">
                  <a:lumMod val="50000"/>
                </a:schemeClr>
              </a:solidFill>
            </a:ln>
          </c:spPr>
          <c:invertIfNegative val="0"/>
          <c:dLbls>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'ID_alteS_ue-csi-alte tari'!#REF!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'ID_alteS_ue-csi-alte tari'!#REF!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'ID_alteS_ue-csi-alte tari'!#REF!</c15:sqref>
                        </c15:formulaRef>
                      </c:ext>
                    </c:extLst>
                  </c:multiLvlStrRef>
                </c15:cat>
              </c15:filteredCategoryTitle>
            </c:ext>
            <c:ext xmlns:c16="http://schemas.microsoft.com/office/drawing/2014/chart" uri="{C3380CC4-5D6E-409C-BE32-E72D297353CC}">
              <c16:uniqueId val="{00000001-E8D0-45A9-9E49-92B2D2EF587F}"/>
            </c:ext>
          </c:extLst>
        </c:ser>
        <c:ser>
          <c:idx val="2"/>
          <c:order val="2"/>
          <c:spPr>
            <a:solidFill>
              <a:schemeClr val="accent6">
                <a:lumMod val="60000"/>
                <a:lumOff val="40000"/>
              </a:schemeClr>
            </a:solidFill>
            <a:ln>
              <a:solidFill>
                <a:schemeClr val="accent6">
                  <a:lumMod val="50000"/>
                </a:schemeClr>
              </a:solidFill>
            </a:ln>
          </c:spPr>
          <c:invertIfNegative val="0"/>
          <c:dLbls>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'ID_alteS_ue-csi-alte tari'!#REF!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'ID_alteS_ue-csi-alte tari'!#REF!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'ID_alteS_ue-csi-alte tari'!#REF!</c15:sqref>
                        </c15:formulaRef>
                      </c:ext>
                    </c:extLst>
                  </c:multiLvlStrRef>
                </c15:cat>
              </c15:filteredCategoryTitle>
            </c:ext>
            <c:ext xmlns:c16="http://schemas.microsoft.com/office/drawing/2014/chart" uri="{C3380CC4-5D6E-409C-BE32-E72D297353CC}">
              <c16:uniqueId val="{00000002-E8D0-45A9-9E49-92B2D2EF587F}"/>
            </c:ext>
          </c:extLst>
        </c:ser>
        <c:dLbls>
          <c:showLegendKey val="0"/>
          <c:showVal val="0"/>
          <c:showCatName val="0"/>
          <c:showSerName val="0"/>
          <c:showPercent val="0"/>
          <c:showBubbleSize val="0"/>
        </c:dLbls>
        <c:gapWidth val="44"/>
        <c:overlap val="100"/>
        <c:axId val="977876728"/>
        <c:axId val="1"/>
      </c:barChart>
      <c:catAx>
        <c:axId val="977876728"/>
        <c:scaling>
          <c:orientation val="minMax"/>
        </c:scaling>
        <c:delete val="0"/>
        <c:axPos val="b"/>
        <c:numFmt formatCode="General" sourceLinked="0"/>
        <c:majorTickMark val="out"/>
        <c:minorTickMark val="none"/>
        <c:tickLblPos val="nextTo"/>
        <c:spPr>
          <a:ln>
            <a:solidFill>
              <a:schemeClr val="tx1"/>
            </a:solidFill>
          </a:ln>
        </c:spPr>
        <c:txPr>
          <a:bodyPr/>
          <a:lstStyle/>
          <a:p>
            <a:pPr>
              <a:defRPr sz="700"/>
            </a:pPr>
            <a:endParaRPr lang="ro-MD"/>
          </a:p>
        </c:txPr>
        <c:crossAx val="1"/>
        <c:crosses val="autoZero"/>
        <c:auto val="1"/>
        <c:lblAlgn val="ctr"/>
        <c:lblOffset val="100"/>
        <c:noMultiLvlLbl val="0"/>
      </c:catAx>
      <c:valAx>
        <c:axId val="1"/>
        <c:scaling>
          <c:orientation val="minMax"/>
          <c:max val="100"/>
        </c:scaling>
        <c:delete val="0"/>
        <c:axPos val="l"/>
        <c:majorGridlines>
          <c:spPr>
            <a:ln w="3175">
              <a:prstDash val="sysDash"/>
            </a:ln>
          </c:spPr>
        </c:majorGridlines>
        <c:title>
          <c:tx>
            <c:rich>
              <a:bodyPr rot="0" vert="horz"/>
              <a:lstStyle/>
              <a:p>
                <a:pPr>
                  <a:defRPr b="0"/>
                </a:pPr>
                <a:r>
                  <a:rPr lang="en-US" b="0"/>
                  <a:t>%</a:t>
                </a:r>
              </a:p>
            </c:rich>
          </c:tx>
          <c:layout>
            <c:manualLayout>
              <c:xMode val="edge"/>
              <c:yMode val="edge"/>
              <c:x val="7.2222249648261058E-2"/>
              <c:y val="5.7705286839145109E-2"/>
            </c:manualLayout>
          </c:layout>
          <c:overlay val="0"/>
        </c:title>
        <c:numFmt formatCode="General" sourceLinked="1"/>
        <c:majorTickMark val="out"/>
        <c:minorTickMark val="none"/>
        <c:tickLblPos val="nextTo"/>
        <c:spPr>
          <a:ln>
            <a:solidFill>
              <a:schemeClr val="tx1"/>
            </a:solidFill>
          </a:ln>
        </c:spPr>
        <c:crossAx val="977876728"/>
        <c:crosses val="autoZero"/>
        <c:crossBetween val="between"/>
      </c:valAx>
    </c:plotArea>
    <c:legend>
      <c:legendPos val="t"/>
      <c:overlay val="0"/>
    </c:legend>
    <c:plotVisOnly val="1"/>
    <c:dispBlanksAs val="gap"/>
    <c:showDLblsOverMax val="0"/>
  </c:chart>
  <c:txPr>
    <a:bodyPr/>
    <a:lstStyle/>
    <a:p>
      <a:pPr>
        <a:defRPr sz="800">
          <a:latin typeface="PermianSerifTypeface" pitchFamily="50" charset="0"/>
        </a:defRPr>
      </a:pPr>
      <a:endParaRPr lang="ro-MD"/>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756967266262211E-2"/>
          <c:y val="6.3583511598532455E-2"/>
          <c:w val="0.90856330222585657"/>
          <c:h val="0.68285204942451461"/>
        </c:manualLayout>
      </c:layout>
      <c:lineChart>
        <c:grouping val="standard"/>
        <c:varyColors val="0"/>
        <c:ser>
          <c:idx val="0"/>
          <c:order val="0"/>
          <c:tx>
            <c:strRef>
              <c:f>'D22'!$B$31</c:f>
              <c:strCache>
                <c:ptCount val="1"/>
                <c:pt idx="0">
                  <c:v>EU-27</c:v>
                </c:pt>
              </c:strCache>
            </c:strRef>
          </c:tx>
          <c:spPr>
            <a:ln w="28575" cap="rnd">
              <a:solidFill>
                <a:schemeClr val="accent2">
                  <a:lumMod val="50000"/>
                </a:schemeClr>
              </a:solidFill>
              <a:round/>
            </a:ln>
            <a:effectLst/>
          </c:spPr>
          <c:marker>
            <c:symbol val="diamond"/>
            <c:size val="5"/>
            <c:spPr>
              <a:solidFill>
                <a:schemeClr val="accent2">
                  <a:lumMod val="50000"/>
                </a:schemeClr>
              </a:solidFill>
              <a:ln w="9525">
                <a:solidFill>
                  <a:schemeClr val="accent2">
                    <a:lumMod val="50000"/>
                  </a:schemeClr>
                </a:solidFill>
              </a:ln>
              <a:effectLst/>
            </c:spPr>
          </c:marker>
          <c:dLbls>
            <c:numFmt formatCode="#,##0.00" sourceLinked="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'D22'!$C$29:$K$30</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'D22'!$C$31:$K$31</c:f>
              <c:numCache>
                <c:formatCode>#,##0.00</c:formatCode>
                <c:ptCount val="9"/>
                <c:pt idx="0">
                  <c:v>2235.0300000000002</c:v>
                </c:pt>
                <c:pt idx="1">
                  <c:v>2369.3000000000002</c:v>
                </c:pt>
                <c:pt idx="2">
                  <c:v>2453.67</c:v>
                </c:pt>
                <c:pt idx="3">
                  <c:v>2461.3707404390811</c:v>
                </c:pt>
                <c:pt idx="4">
                  <c:v>2534.4319510544965</c:v>
                </c:pt>
                <c:pt idx="5">
                  <c:v>2516.1327542775675</c:v>
                </c:pt>
                <c:pt idx="6">
                  <c:v>2580.5308356950027</c:v>
                </c:pt>
                <c:pt idx="7">
                  <c:v>2637.0439351924983</c:v>
                </c:pt>
                <c:pt idx="8">
                  <c:v>2850.3797234744125</c:v>
                </c:pt>
              </c:numCache>
            </c:numRef>
          </c:val>
          <c:smooth val="0"/>
          <c:extLst>
            <c:ext xmlns:c16="http://schemas.microsoft.com/office/drawing/2014/chart" uri="{C3380CC4-5D6E-409C-BE32-E72D297353CC}">
              <c16:uniqueId val="{00000000-BE09-4361-8CA1-476091CE1196}"/>
            </c:ext>
          </c:extLst>
        </c:ser>
        <c:ser>
          <c:idx val="1"/>
          <c:order val="1"/>
          <c:tx>
            <c:strRef>
              <c:f>'D22'!$B$32</c:f>
              <c:strCache>
                <c:ptCount val="1"/>
                <c:pt idx="0">
                  <c:v>Other countries</c:v>
                </c:pt>
              </c:strCache>
            </c:strRef>
          </c:tx>
          <c:spPr>
            <a:ln w="28575" cap="rnd">
              <a:solidFill>
                <a:srgbClr val="582808"/>
              </a:solidFill>
              <a:round/>
            </a:ln>
            <a:effectLst/>
          </c:spPr>
          <c:marker>
            <c:symbol val="triangle"/>
            <c:size val="5"/>
            <c:spPr>
              <a:solidFill>
                <a:srgbClr val="582808"/>
              </a:solidFill>
              <a:ln w="9525">
                <a:solidFill>
                  <a:srgbClr val="582808"/>
                </a:solidFill>
              </a:ln>
              <a:effectLst/>
            </c:spPr>
          </c:marker>
          <c:dLbls>
            <c:numFmt formatCode="0.00" sourceLinked="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'D22'!$C$29:$K$30</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'D22'!$C$32:$K$32</c:f>
              <c:numCache>
                <c:formatCode>#,##0.00</c:formatCode>
                <c:ptCount val="9"/>
                <c:pt idx="0">
                  <c:v>358.26</c:v>
                </c:pt>
                <c:pt idx="1">
                  <c:v>369.56</c:v>
                </c:pt>
                <c:pt idx="2">
                  <c:v>397.71</c:v>
                </c:pt>
                <c:pt idx="3">
                  <c:v>396.20292780824633</c:v>
                </c:pt>
                <c:pt idx="4">
                  <c:v>400.32103285519764</c:v>
                </c:pt>
                <c:pt idx="5">
                  <c:v>412.594575344725</c:v>
                </c:pt>
                <c:pt idx="6">
                  <c:v>401.75393248127835</c:v>
                </c:pt>
                <c:pt idx="7">
                  <c:v>396.87386213192997</c:v>
                </c:pt>
                <c:pt idx="8">
                  <c:v>410.50398129932688</c:v>
                </c:pt>
              </c:numCache>
            </c:numRef>
          </c:val>
          <c:smooth val="0"/>
          <c:extLst>
            <c:ext xmlns:c16="http://schemas.microsoft.com/office/drawing/2014/chart" uri="{C3380CC4-5D6E-409C-BE32-E72D297353CC}">
              <c16:uniqueId val="{00000001-BE09-4361-8CA1-476091CE1196}"/>
            </c:ext>
          </c:extLst>
        </c:ser>
        <c:ser>
          <c:idx val="2"/>
          <c:order val="2"/>
          <c:tx>
            <c:strRef>
              <c:f>'D22'!$B$33</c:f>
              <c:strCache>
                <c:ptCount val="1"/>
                <c:pt idx="0">
                  <c:v> CIS</c:v>
                </c:pt>
              </c:strCache>
            </c:strRef>
          </c:tx>
          <c:spPr>
            <a:ln w="28575" cap="rnd">
              <a:solidFill>
                <a:srgbClr val="B1876B"/>
              </a:solidFill>
              <a:round/>
            </a:ln>
            <a:effectLst/>
          </c:spPr>
          <c:marker>
            <c:symbol val="square"/>
            <c:size val="5"/>
            <c:spPr>
              <a:solidFill>
                <a:srgbClr val="B1876B"/>
              </a:solidFill>
              <a:ln w="9525">
                <a:solidFill>
                  <a:srgbClr val="B1876B"/>
                </a:solidFill>
              </a:ln>
              <a:effectLst/>
            </c:spPr>
          </c:marker>
          <c:dLbls>
            <c:numFmt formatCode="0.00" sourceLinked="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'D22'!$C$29:$K$30</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'D22'!$C$33:$K$33</c:f>
              <c:numCache>
                <c:formatCode>#,##0.00</c:formatCode>
                <c:ptCount val="9"/>
                <c:pt idx="0">
                  <c:v>86.77</c:v>
                </c:pt>
                <c:pt idx="1">
                  <c:v>19.09</c:v>
                </c:pt>
                <c:pt idx="2">
                  <c:v>33.43</c:v>
                </c:pt>
                <c:pt idx="3">
                  <c:v>22.749017914549704</c:v>
                </c:pt>
                <c:pt idx="4">
                  <c:v>17.354057836063728</c:v>
                </c:pt>
                <c:pt idx="5">
                  <c:v>0.81448527217533406</c:v>
                </c:pt>
                <c:pt idx="6">
                  <c:v>-5.2712023167877602</c:v>
                </c:pt>
                <c:pt idx="7">
                  <c:v>-6.4232061974943093</c:v>
                </c:pt>
                <c:pt idx="8">
                  <c:v>22.674196058531439</c:v>
                </c:pt>
              </c:numCache>
            </c:numRef>
          </c:val>
          <c:smooth val="0"/>
          <c:extLst>
            <c:ext xmlns:c16="http://schemas.microsoft.com/office/drawing/2014/chart" uri="{C3380CC4-5D6E-409C-BE32-E72D297353CC}">
              <c16:uniqueId val="{00000002-BE09-4361-8CA1-476091CE1196}"/>
            </c:ext>
          </c:extLst>
        </c:ser>
        <c:dLbls>
          <c:showLegendKey val="0"/>
          <c:showVal val="0"/>
          <c:showCatName val="0"/>
          <c:showSerName val="0"/>
          <c:showPercent val="0"/>
          <c:showBubbleSize val="0"/>
        </c:dLbls>
        <c:marker val="1"/>
        <c:smooth val="0"/>
        <c:axId val="474117280"/>
        <c:axId val="474132040"/>
      </c:lineChart>
      <c:catAx>
        <c:axId val="47411728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74132040"/>
        <c:crosses val="autoZero"/>
        <c:auto val="1"/>
        <c:lblAlgn val="ctr"/>
        <c:lblOffset val="100"/>
        <c:noMultiLvlLbl val="0"/>
      </c:catAx>
      <c:valAx>
        <c:axId val="474132040"/>
        <c:scaling>
          <c:orientation val="minMax"/>
          <c:min val="-500"/>
        </c:scaling>
        <c:delete val="0"/>
        <c:axPos val="l"/>
        <c:numFmt formatCode="#,##0" sourceLinked="0"/>
        <c:majorTickMark val="in"/>
        <c:minorTickMark val="none"/>
        <c:tickLblPos val="nextTo"/>
        <c:spPr>
          <a:noFill/>
          <a:ln>
            <a:solidFill>
              <a:schemeClr val="accent2">
                <a:lumMod val="50000"/>
              </a:schemeClr>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74117280"/>
        <c:crosses val="autoZero"/>
        <c:crossBetween val="between"/>
        <c:majorUnit val="300"/>
      </c:valAx>
      <c:spPr>
        <a:noFill/>
        <a:ln>
          <a:noFill/>
        </a:ln>
        <a:effectLst/>
      </c:spPr>
    </c:plotArea>
    <c:legend>
      <c:legendPos val="t"/>
      <c:layout>
        <c:manualLayout>
          <c:xMode val="edge"/>
          <c:yMode val="edge"/>
          <c:x val="8.3840182062392785E-2"/>
          <c:y val="0.86572449411565489"/>
          <c:w val="0.83541928104575158"/>
          <c:h val="0.11466827595455678"/>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735214876020169"/>
          <c:y val="0.15505507120457082"/>
          <c:w val="0.43188401476731564"/>
          <c:h val="0.68255123028558795"/>
        </c:manualLayout>
      </c:layout>
      <c:pieChart>
        <c:varyColors val="1"/>
        <c:ser>
          <c:idx val="0"/>
          <c:order val="0"/>
          <c:dPt>
            <c:idx val="0"/>
            <c:bubble3D val="0"/>
            <c:spPr>
              <a:solidFill>
                <a:srgbClr val="7F7F7F"/>
              </a:solidFill>
              <a:ln w="19050">
                <a:solidFill>
                  <a:schemeClr val="lt1"/>
                </a:solidFill>
              </a:ln>
              <a:effectLst/>
            </c:spPr>
            <c:extLst>
              <c:ext xmlns:c16="http://schemas.microsoft.com/office/drawing/2014/chart" uri="{C3380CC4-5D6E-409C-BE32-E72D297353CC}">
                <c16:uniqueId val="{00000001-CC7E-46F0-BC3D-EF39B0C6934C}"/>
              </c:ext>
            </c:extLst>
          </c:dPt>
          <c:dPt>
            <c:idx val="1"/>
            <c:bubble3D val="0"/>
            <c:spPr>
              <a:solidFill>
                <a:srgbClr val="6E4926"/>
              </a:solidFill>
              <a:ln w="19050">
                <a:solidFill>
                  <a:schemeClr val="lt1"/>
                </a:solidFill>
              </a:ln>
              <a:effectLst/>
            </c:spPr>
            <c:extLst>
              <c:ext xmlns:c16="http://schemas.microsoft.com/office/drawing/2014/chart" uri="{C3380CC4-5D6E-409C-BE32-E72D297353CC}">
                <c16:uniqueId val="{00000003-CC7E-46F0-BC3D-EF39B0C6934C}"/>
              </c:ext>
            </c:extLst>
          </c:dPt>
          <c:dPt>
            <c:idx val="2"/>
            <c:bubble3D val="0"/>
            <c:spPr>
              <a:solidFill>
                <a:srgbClr val="885A2F"/>
              </a:solidFill>
              <a:ln w="19050">
                <a:solidFill>
                  <a:schemeClr val="lt1"/>
                </a:solidFill>
              </a:ln>
              <a:effectLst/>
            </c:spPr>
            <c:extLst>
              <c:ext xmlns:c16="http://schemas.microsoft.com/office/drawing/2014/chart" uri="{C3380CC4-5D6E-409C-BE32-E72D297353CC}">
                <c16:uniqueId val="{00000005-CC7E-46F0-BC3D-EF39B0C6934C}"/>
              </c:ext>
            </c:extLst>
          </c:dPt>
          <c:dPt>
            <c:idx val="3"/>
            <c:bubble3D val="0"/>
            <c:spPr>
              <a:solidFill>
                <a:srgbClr val="A56D39"/>
              </a:solidFill>
              <a:ln w="19050">
                <a:solidFill>
                  <a:schemeClr val="lt1"/>
                </a:solidFill>
              </a:ln>
              <a:effectLst/>
            </c:spPr>
            <c:extLst>
              <c:ext xmlns:c16="http://schemas.microsoft.com/office/drawing/2014/chart" uri="{C3380CC4-5D6E-409C-BE32-E72D297353CC}">
                <c16:uniqueId val="{00000007-CC7E-46F0-BC3D-EF39B0C6934C}"/>
              </c:ext>
            </c:extLst>
          </c:dPt>
          <c:dPt>
            <c:idx val="4"/>
            <c:bubble3D val="0"/>
            <c:spPr>
              <a:solidFill>
                <a:srgbClr val="C08247"/>
              </a:solidFill>
              <a:ln w="19050">
                <a:solidFill>
                  <a:schemeClr val="lt1"/>
                </a:solidFill>
              </a:ln>
              <a:effectLst/>
            </c:spPr>
            <c:extLst>
              <c:ext xmlns:c16="http://schemas.microsoft.com/office/drawing/2014/chart" uri="{C3380CC4-5D6E-409C-BE32-E72D297353CC}">
                <c16:uniqueId val="{00000009-CC7E-46F0-BC3D-EF39B0C6934C}"/>
              </c:ext>
            </c:extLst>
          </c:dPt>
          <c:dPt>
            <c:idx val="5"/>
            <c:bubble3D val="0"/>
            <c:spPr>
              <a:solidFill>
                <a:srgbClr val="CA9665"/>
              </a:solidFill>
              <a:ln w="19050">
                <a:solidFill>
                  <a:schemeClr val="lt1"/>
                </a:solidFill>
              </a:ln>
              <a:effectLst/>
            </c:spPr>
            <c:extLst>
              <c:ext xmlns:c16="http://schemas.microsoft.com/office/drawing/2014/chart" uri="{C3380CC4-5D6E-409C-BE32-E72D297353CC}">
                <c16:uniqueId val="{0000000B-CC7E-46F0-BC3D-EF39B0C6934C}"/>
              </c:ext>
            </c:extLst>
          </c:dPt>
          <c:dPt>
            <c:idx val="6"/>
            <c:bubble3D val="0"/>
            <c:spPr>
              <a:solidFill>
                <a:srgbClr val="D7C2B2"/>
              </a:solidFill>
              <a:ln w="19050">
                <a:solidFill>
                  <a:schemeClr val="lt1"/>
                </a:solidFill>
              </a:ln>
              <a:effectLst/>
            </c:spPr>
            <c:extLst>
              <c:ext xmlns:c16="http://schemas.microsoft.com/office/drawing/2014/chart" uri="{C3380CC4-5D6E-409C-BE32-E72D297353CC}">
                <c16:uniqueId val="{0000000D-CC7E-46F0-BC3D-EF39B0C6934C}"/>
              </c:ext>
            </c:extLst>
          </c:dPt>
          <c:dPt>
            <c:idx val="7"/>
            <c:bubble3D val="0"/>
            <c:spPr>
              <a:solidFill>
                <a:srgbClr val="E1D2C6"/>
              </a:solidFill>
              <a:ln w="19050">
                <a:solidFill>
                  <a:schemeClr val="lt1"/>
                </a:solidFill>
              </a:ln>
              <a:effectLst/>
            </c:spPr>
            <c:extLst>
              <c:ext xmlns:c16="http://schemas.microsoft.com/office/drawing/2014/chart" uri="{C3380CC4-5D6E-409C-BE32-E72D297353CC}">
                <c16:uniqueId val="{0000000F-CC7E-46F0-BC3D-EF39B0C6934C}"/>
              </c:ext>
            </c:extLst>
          </c:dPt>
          <c:dPt>
            <c:idx val="8"/>
            <c:bubble3D val="0"/>
            <c:spPr>
              <a:solidFill>
                <a:srgbClr val="F1E9E4"/>
              </a:solidFill>
              <a:ln w="19050">
                <a:solidFill>
                  <a:schemeClr val="lt1"/>
                </a:solidFill>
              </a:ln>
              <a:effectLst/>
            </c:spPr>
            <c:extLst>
              <c:ext xmlns:c16="http://schemas.microsoft.com/office/drawing/2014/chart" uri="{C3380CC4-5D6E-409C-BE32-E72D297353CC}">
                <c16:uniqueId val="{00000011-CC7E-46F0-BC3D-EF39B0C6934C}"/>
              </c:ext>
            </c:extLst>
          </c:dPt>
          <c:dLbls>
            <c:dLbl>
              <c:idx val="0"/>
              <c:layout>
                <c:manualLayout>
                  <c:x val="-9.9249380694443751E-2"/>
                  <c:y val="0.13685550639550231"/>
                </c:manualLayout>
              </c:layout>
              <c:showLegendKey val="0"/>
              <c:showVal val="0"/>
              <c:showCatName val="1"/>
              <c:showSerName val="0"/>
              <c:showPercent val="1"/>
              <c:showBubbleSize val="0"/>
              <c:extLst>
                <c:ext xmlns:c15="http://schemas.microsoft.com/office/drawing/2012/chart" uri="{CE6537A1-D6FC-4f65-9D91-7224C49458BB}">
                  <c15:layout>
                    <c:manualLayout>
                      <c:w val="0.1471679368792754"/>
                      <c:h val="9.2770142809051881E-2"/>
                    </c:manualLayout>
                  </c15:layout>
                </c:ext>
                <c:ext xmlns:c16="http://schemas.microsoft.com/office/drawing/2014/chart" uri="{C3380CC4-5D6E-409C-BE32-E72D297353CC}">
                  <c16:uniqueId val="{00000001-CC7E-46F0-BC3D-EF39B0C6934C}"/>
                </c:ext>
              </c:extLst>
            </c:dLbl>
            <c:dLbl>
              <c:idx val="1"/>
              <c:layout>
                <c:manualLayout>
                  <c:x val="0.15719364154786786"/>
                  <c:y val="-0.203726340684973"/>
                </c:manualLayout>
              </c:layout>
              <c:numFmt formatCode="0.0%" sourceLinked="0"/>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showLegendKey val="0"/>
              <c:showVal val="0"/>
              <c:showCatName val="1"/>
              <c:showSerName val="0"/>
              <c:showPercent val="1"/>
              <c:showBubbleSize val="0"/>
              <c:extLst>
                <c:ext xmlns:c15="http://schemas.microsoft.com/office/drawing/2012/chart" uri="{CE6537A1-D6FC-4f65-9D91-7224C49458BB}">
                  <c15:layout>
                    <c:manualLayout>
                      <c:w val="0.22050622823894686"/>
                      <c:h val="0.15854026189901296"/>
                    </c:manualLayout>
                  </c15:layout>
                </c:ext>
                <c:ext xmlns:c16="http://schemas.microsoft.com/office/drawing/2014/chart" uri="{C3380CC4-5D6E-409C-BE32-E72D297353CC}">
                  <c16:uniqueId val="{00000003-CC7E-46F0-BC3D-EF39B0C6934C}"/>
                </c:ext>
              </c:extLst>
            </c:dLbl>
            <c:dLbl>
              <c:idx val="2"/>
              <c:layout>
                <c:manualLayout>
                  <c:x val="0.17719080261272158"/>
                  <c:y val="0.19654699397587228"/>
                </c:manualLayout>
              </c:layout>
              <c:numFmt formatCode="0.0%" sourceLinked="0"/>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showLegendKey val="0"/>
              <c:showVal val="0"/>
              <c:showCatName val="1"/>
              <c:showSerName val="0"/>
              <c:showPercent val="1"/>
              <c:showBubbleSize val="0"/>
              <c:extLst>
                <c:ext xmlns:c15="http://schemas.microsoft.com/office/drawing/2012/chart" uri="{CE6537A1-D6FC-4f65-9D91-7224C49458BB}">
                  <c15:layout>
                    <c:manualLayout>
                      <c:w val="0.21025989082058572"/>
                      <c:h val="0.15967184349593883"/>
                    </c:manualLayout>
                  </c15:layout>
                </c:ext>
                <c:ext xmlns:c16="http://schemas.microsoft.com/office/drawing/2014/chart" uri="{C3380CC4-5D6E-409C-BE32-E72D297353CC}">
                  <c16:uniqueId val="{00000005-CC7E-46F0-BC3D-EF39B0C6934C}"/>
                </c:ext>
              </c:extLst>
            </c:dLbl>
            <c:dLbl>
              <c:idx val="3"/>
              <c:layout>
                <c:manualLayout>
                  <c:x val="-0.11835569153635093"/>
                  <c:y val="0.16588541082022928"/>
                </c:manualLayout>
              </c:layout>
              <c:numFmt formatCode="0.0%" sourceLinked="0"/>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C7E-46F0-BC3D-EF39B0C6934C}"/>
                </c:ext>
              </c:extLst>
            </c:dLbl>
            <c:dLbl>
              <c:idx val="4"/>
              <c:layout>
                <c:manualLayout>
                  <c:x val="6.9218022419961694E-2"/>
                  <c:y val="-0.11061066243562141"/>
                </c:manualLayout>
              </c:layout>
              <c:showLegendKey val="0"/>
              <c:showVal val="0"/>
              <c:showCatName val="1"/>
              <c:showSerName val="0"/>
              <c:showPercent val="1"/>
              <c:showBubbleSize val="0"/>
              <c:extLst>
                <c:ext xmlns:c15="http://schemas.microsoft.com/office/drawing/2012/chart" uri="{CE6537A1-D6FC-4f65-9D91-7224C49458BB}">
                  <c15:layout>
                    <c:manualLayout>
                      <c:w val="0.20687465997338889"/>
                      <c:h val="0.13700628196593326"/>
                    </c:manualLayout>
                  </c15:layout>
                </c:ext>
                <c:ext xmlns:c16="http://schemas.microsoft.com/office/drawing/2014/chart" uri="{C3380CC4-5D6E-409C-BE32-E72D297353CC}">
                  <c16:uniqueId val="{00000009-CC7E-46F0-BC3D-EF39B0C6934C}"/>
                </c:ext>
              </c:extLst>
            </c:dLbl>
            <c:dLbl>
              <c:idx val="5"/>
              <c:layout>
                <c:manualLayout>
                  <c:x val="0.11010544789574765"/>
                  <c:y val="-7.621379485081304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C7E-46F0-BC3D-EF39B0C6934C}"/>
                </c:ext>
              </c:extLst>
            </c:dLbl>
            <c:dLbl>
              <c:idx val="6"/>
              <c:layout>
                <c:manualLayout>
                  <c:x val="5.0506701394804461E-2"/>
                  <c:y val="-1.028234540796279E-2"/>
                </c:manualLayout>
              </c:layout>
              <c:numFmt formatCode="0.0%" sourceLinked="0"/>
              <c:spPr>
                <a:noFill/>
                <a:ln>
                  <a:noFill/>
                </a:ln>
                <a:effectLst/>
              </c:spPr>
              <c:txPr>
                <a:bodyPr rot="0" spcFirstLastPara="1" vertOverflow="ellipsis" vert="horz" wrap="square" anchor="ctr" anchorCtr="0"/>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0"/>
              <c:showCatName val="1"/>
              <c:showSerName val="0"/>
              <c:showPercent val="1"/>
              <c:showBubbleSize val="0"/>
              <c:extLst>
                <c:ext xmlns:c15="http://schemas.microsoft.com/office/drawing/2012/chart" uri="{CE6537A1-D6FC-4f65-9D91-7224C49458BB}">
                  <c15:layout>
                    <c:manualLayout>
                      <c:w val="0.25571665000799859"/>
                      <c:h val="0.15988960285349668"/>
                    </c:manualLayout>
                  </c15:layout>
                </c:ext>
                <c:ext xmlns:c16="http://schemas.microsoft.com/office/drawing/2014/chart" uri="{C3380CC4-5D6E-409C-BE32-E72D297353CC}">
                  <c16:uniqueId val="{0000000D-CC7E-46F0-BC3D-EF39B0C6934C}"/>
                </c:ext>
              </c:extLst>
            </c:dLbl>
            <c:dLbl>
              <c:idx val="7"/>
              <c:layout>
                <c:manualLayout>
                  <c:x val="4.8725520900403545E-2"/>
                  <c:y val="9.3567289821105543E-2"/>
                </c:manualLayout>
              </c:layout>
              <c:showLegendKey val="0"/>
              <c:showVal val="0"/>
              <c:showCatName val="1"/>
              <c:showSerName val="0"/>
              <c:showPercent val="1"/>
              <c:showBubbleSize val="0"/>
              <c:extLst>
                <c:ext xmlns:c15="http://schemas.microsoft.com/office/drawing/2012/chart" uri="{CE6537A1-D6FC-4f65-9D91-7224C49458BB}">
                  <c15:layout>
                    <c:manualLayout>
                      <c:w val="0.14832136260567796"/>
                      <c:h val="0.12431950200763171"/>
                    </c:manualLayout>
                  </c15:layout>
                </c:ext>
                <c:ext xmlns:c16="http://schemas.microsoft.com/office/drawing/2014/chart" uri="{C3380CC4-5D6E-409C-BE32-E72D297353CC}">
                  <c16:uniqueId val="{0000000F-CC7E-46F0-BC3D-EF39B0C6934C}"/>
                </c:ext>
              </c:extLst>
            </c:dLbl>
            <c:dLbl>
              <c:idx val="8"/>
              <c:layout>
                <c:manualLayout>
                  <c:x val="1.0442705765170068E-2"/>
                  <c:y val="0.1603257495543152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CC7E-46F0-BC3D-EF39B0C6934C}"/>
                </c:ext>
              </c:extLst>
            </c:dLbl>
            <c:numFmt formatCode="0.0%" sourceLinked="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'D23'!$B$34:$B$42</c:f>
              <c:strCache>
                <c:ptCount val="9"/>
                <c:pt idx="0">
                  <c:v>Other</c:v>
                </c:pt>
                <c:pt idx="1">
                  <c:v>Financial and insurance activities</c:v>
                </c:pt>
                <c:pt idx="2">
                  <c:v>Wholesale and retail trade; repair of motor vehicles</c:v>
                </c:pt>
                <c:pt idx="3">
                  <c:v>Manufacturing industry</c:v>
                </c:pt>
                <c:pt idx="4">
                  <c:v>Information and communications</c:v>
                </c:pt>
                <c:pt idx="5">
                  <c:v>Transportation and storage</c:v>
                </c:pt>
                <c:pt idx="6">
                  <c:v>Electric and thermal energy, gas, hot water and air conditioning</c:v>
                </c:pt>
                <c:pt idx="7">
                  <c:v>Real estate transactions</c:v>
                </c:pt>
                <c:pt idx="8">
                  <c:v>Construction</c:v>
                </c:pt>
              </c:strCache>
            </c:strRef>
          </c:cat>
          <c:val>
            <c:numRef>
              <c:f>'D23'!$C$34:$C$42</c:f>
              <c:numCache>
                <c:formatCode>#,##0.0</c:formatCode>
                <c:ptCount val="9"/>
                <c:pt idx="0">
                  <c:v>4.0999999999999996</c:v>
                </c:pt>
                <c:pt idx="1">
                  <c:v>34.6</c:v>
                </c:pt>
                <c:pt idx="2">
                  <c:v>25.7</c:v>
                </c:pt>
                <c:pt idx="3">
                  <c:v>20.399999999999999</c:v>
                </c:pt>
                <c:pt idx="4">
                  <c:v>4.8</c:v>
                </c:pt>
                <c:pt idx="5">
                  <c:v>3.2</c:v>
                </c:pt>
                <c:pt idx="6">
                  <c:v>2.9</c:v>
                </c:pt>
                <c:pt idx="7">
                  <c:v>2.2999999999999998</c:v>
                </c:pt>
                <c:pt idx="8">
                  <c:v>2</c:v>
                </c:pt>
              </c:numCache>
            </c:numRef>
          </c:val>
          <c:extLst>
            <c:ext xmlns:c16="http://schemas.microsoft.com/office/drawing/2014/chart" uri="{C3380CC4-5D6E-409C-BE32-E72D297353CC}">
              <c16:uniqueId val="{00000012-CC7E-46F0-BC3D-EF39B0C6934C}"/>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4-CC7E-46F0-BC3D-EF39B0C6934C}"/>
              </c:ext>
            </c:extLst>
          </c:dPt>
          <c:cat>
            <c:strRef>
              <c:f>'D22'!$B$1:$B$1</c:f>
              <c:strCache>
                <c:ptCount val="1"/>
                <c:pt idx="0">
                  <c:v>II. International investment position at 03/31/2023 (preliminary data)</c:v>
                </c:pt>
              </c:strCache>
            </c:strRef>
          </c:cat>
          <c:val>
            <c:numRef>
              <c:f>'D22'!$C$1:$C$1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17-CC7E-46F0-BC3D-EF39B0C6934C}"/>
            </c:ext>
          </c:extLst>
        </c:ser>
        <c:ser>
          <c:idx val="2"/>
          <c:order val="2"/>
          <c:dPt>
            <c:idx val="0"/>
            <c:bubble3D val="0"/>
            <c:spPr>
              <a:solidFill>
                <a:schemeClr val="accent1"/>
              </a:solidFill>
              <a:ln w="19050">
                <a:solidFill>
                  <a:schemeClr val="lt1"/>
                </a:solidFill>
              </a:ln>
              <a:effectLst/>
            </c:spPr>
            <c:extLst>
              <c:ext xmlns:c16="http://schemas.microsoft.com/office/drawing/2014/chart" uri="{C3380CC4-5D6E-409C-BE32-E72D297353CC}">
                <c16:uniqueId val="{00000019-CC7E-46F0-BC3D-EF39B0C6934C}"/>
              </c:ext>
            </c:extLst>
          </c:dPt>
          <c:cat>
            <c:strRef>
              <c:f>'D22'!$B$1:$B$1</c:f>
              <c:strCache>
                <c:ptCount val="1"/>
                <c:pt idx="0">
                  <c:v>II. International investment position at 03/31/2023 (preliminary data)</c:v>
                </c:pt>
              </c:strCache>
            </c:strRef>
          </c:cat>
          <c:val>
            <c:numRef>
              <c:f>'D22'!$D$1:$D$1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1C-CC7E-46F0-BC3D-EF39B0C6934C}"/>
            </c:ext>
          </c:extLst>
        </c:ser>
        <c:ser>
          <c:idx val="3"/>
          <c:order val="3"/>
          <c:dPt>
            <c:idx val="0"/>
            <c:bubble3D val="0"/>
            <c:spPr>
              <a:solidFill>
                <a:schemeClr val="accent1"/>
              </a:solidFill>
              <a:ln w="19050">
                <a:solidFill>
                  <a:schemeClr val="lt1"/>
                </a:solidFill>
              </a:ln>
              <a:effectLst/>
            </c:spPr>
            <c:extLst>
              <c:ext xmlns:c16="http://schemas.microsoft.com/office/drawing/2014/chart" uri="{C3380CC4-5D6E-409C-BE32-E72D297353CC}">
                <c16:uniqueId val="{0000001E-CC7E-46F0-BC3D-EF39B0C6934C}"/>
              </c:ext>
            </c:extLst>
          </c:dPt>
          <c:cat>
            <c:strRef>
              <c:f>'D22'!$B$1:$B$1</c:f>
              <c:strCache>
                <c:ptCount val="1"/>
                <c:pt idx="0">
                  <c:v>II. International investment position at 03/31/2023 (preliminary data)</c:v>
                </c:pt>
              </c:strCache>
            </c:strRef>
          </c:cat>
          <c:val>
            <c:numRef>
              <c:f>'D22'!$E$1:$E$1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21-CC7E-46F0-BC3D-EF39B0C6934C}"/>
            </c:ext>
          </c:extLst>
        </c:ser>
        <c:ser>
          <c:idx val="4"/>
          <c:order val="4"/>
          <c:dPt>
            <c:idx val="0"/>
            <c:bubble3D val="0"/>
            <c:spPr>
              <a:solidFill>
                <a:schemeClr val="accent1"/>
              </a:solidFill>
              <a:ln w="19050">
                <a:solidFill>
                  <a:schemeClr val="lt1"/>
                </a:solidFill>
              </a:ln>
              <a:effectLst/>
            </c:spPr>
            <c:extLst>
              <c:ext xmlns:c16="http://schemas.microsoft.com/office/drawing/2014/chart" uri="{C3380CC4-5D6E-409C-BE32-E72D297353CC}">
                <c16:uniqueId val="{00000023-CC7E-46F0-BC3D-EF39B0C6934C}"/>
              </c:ext>
            </c:extLst>
          </c:dPt>
          <c:cat>
            <c:strRef>
              <c:f>'D22'!$B$1:$B$1</c:f>
              <c:strCache>
                <c:ptCount val="1"/>
                <c:pt idx="0">
                  <c:v>II. International investment position at 03/31/2023 (preliminary data)</c:v>
                </c:pt>
              </c:strCache>
            </c:strRef>
          </c:cat>
          <c:val>
            <c:numRef>
              <c:f>'D22'!$F$1:$F$1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26-CC7E-46F0-BC3D-EF39B0C6934C}"/>
            </c:ext>
          </c:extLst>
        </c:ser>
        <c:ser>
          <c:idx val="5"/>
          <c:order val="5"/>
          <c:dPt>
            <c:idx val="0"/>
            <c:bubble3D val="0"/>
            <c:spPr>
              <a:solidFill>
                <a:schemeClr val="accent1"/>
              </a:solidFill>
              <a:ln w="19050">
                <a:solidFill>
                  <a:schemeClr val="lt1"/>
                </a:solidFill>
              </a:ln>
              <a:effectLst/>
            </c:spPr>
            <c:extLst>
              <c:ext xmlns:c16="http://schemas.microsoft.com/office/drawing/2014/chart" uri="{C3380CC4-5D6E-409C-BE32-E72D297353CC}">
                <c16:uniqueId val="{00000028-CC7E-46F0-BC3D-EF39B0C6934C}"/>
              </c:ext>
            </c:extLst>
          </c:dPt>
          <c:cat>
            <c:strRef>
              <c:f>'D22'!$B$1:$B$1</c:f>
              <c:strCache>
                <c:ptCount val="1"/>
                <c:pt idx="0">
                  <c:v>II. International investment position at 03/31/2023 (preliminary data)</c:v>
                </c:pt>
              </c:strCache>
            </c:strRef>
          </c:cat>
          <c:val>
            <c:numRef>
              <c:f>'D22'!$G$1:$G$1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2B-CC7E-46F0-BC3D-EF39B0C6934C}"/>
            </c:ext>
          </c:extLst>
        </c:ser>
        <c:ser>
          <c:idx val="6"/>
          <c:order val="6"/>
          <c:dPt>
            <c:idx val="0"/>
            <c:bubble3D val="0"/>
            <c:spPr>
              <a:solidFill>
                <a:schemeClr val="accent1"/>
              </a:solidFill>
              <a:ln w="19050">
                <a:solidFill>
                  <a:schemeClr val="lt1"/>
                </a:solidFill>
              </a:ln>
              <a:effectLst/>
            </c:spPr>
            <c:extLst>
              <c:ext xmlns:c16="http://schemas.microsoft.com/office/drawing/2014/chart" uri="{C3380CC4-5D6E-409C-BE32-E72D297353CC}">
                <c16:uniqueId val="{0000002D-CC7E-46F0-BC3D-EF39B0C6934C}"/>
              </c:ext>
            </c:extLst>
          </c:dPt>
          <c:cat>
            <c:strRef>
              <c:f>'D22'!$B$1:$B$1</c:f>
              <c:strCache>
                <c:ptCount val="1"/>
                <c:pt idx="0">
                  <c:v>II. International investment position at 03/31/2023 (preliminary data)</c:v>
                </c:pt>
              </c:strCache>
            </c:strRef>
          </c:cat>
          <c:val>
            <c:numRef>
              <c:f>'D22'!$H$1:$H$1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30-CC7E-46F0-BC3D-EF39B0C6934C}"/>
            </c:ext>
          </c:extLst>
        </c:ser>
        <c:ser>
          <c:idx val="7"/>
          <c:order val="7"/>
          <c:dPt>
            <c:idx val="0"/>
            <c:bubble3D val="0"/>
            <c:spPr>
              <a:solidFill>
                <a:schemeClr val="accent1"/>
              </a:solidFill>
              <a:ln w="19050">
                <a:solidFill>
                  <a:schemeClr val="lt1"/>
                </a:solidFill>
              </a:ln>
              <a:effectLst/>
            </c:spPr>
            <c:extLst>
              <c:ext xmlns:c16="http://schemas.microsoft.com/office/drawing/2014/chart" uri="{C3380CC4-5D6E-409C-BE32-E72D297353CC}">
                <c16:uniqueId val="{00000032-CC7E-46F0-BC3D-EF39B0C6934C}"/>
              </c:ext>
            </c:extLst>
          </c:dPt>
          <c:cat>
            <c:strRef>
              <c:f>'D22'!$B$1:$B$1</c:f>
              <c:strCache>
                <c:ptCount val="1"/>
                <c:pt idx="0">
                  <c:v>II. International investment position at 03/31/2023 (preliminary data)</c:v>
                </c:pt>
              </c:strCache>
            </c:strRef>
          </c:cat>
          <c:val>
            <c:numRef>
              <c:f>'D22'!$I$1:$I$1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35-CC7E-46F0-BC3D-EF39B0C6934C}"/>
            </c:ext>
          </c:extLst>
        </c:ser>
        <c:ser>
          <c:idx val="8"/>
          <c:order val="8"/>
          <c:dPt>
            <c:idx val="0"/>
            <c:bubble3D val="0"/>
            <c:spPr>
              <a:solidFill>
                <a:schemeClr val="accent1"/>
              </a:solidFill>
              <a:ln w="19050">
                <a:solidFill>
                  <a:schemeClr val="lt1"/>
                </a:solidFill>
              </a:ln>
              <a:effectLst/>
            </c:spPr>
            <c:extLst>
              <c:ext xmlns:c16="http://schemas.microsoft.com/office/drawing/2014/chart" uri="{C3380CC4-5D6E-409C-BE32-E72D297353CC}">
                <c16:uniqueId val="{00000037-CC7E-46F0-BC3D-EF39B0C6934C}"/>
              </c:ext>
            </c:extLst>
          </c:dPt>
          <c:cat>
            <c:strRef>
              <c:f>'D22'!$B$1:$B$1</c:f>
              <c:strCache>
                <c:ptCount val="1"/>
                <c:pt idx="0">
                  <c:v>II. International investment position at 03/31/2023 (preliminary data)</c:v>
                </c:pt>
              </c:strCache>
            </c:strRef>
          </c:cat>
          <c:val>
            <c:numRef>
              <c:f>'D22'!$J$1:$J$1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3A-CC7E-46F0-BC3D-EF39B0C6934C}"/>
            </c:ext>
          </c:extLst>
        </c:ser>
        <c:ser>
          <c:idx val="9"/>
          <c:order val="9"/>
          <c:dPt>
            <c:idx val="0"/>
            <c:bubble3D val="0"/>
            <c:spPr>
              <a:solidFill>
                <a:schemeClr val="accent1"/>
              </a:solidFill>
              <a:ln w="19050">
                <a:solidFill>
                  <a:schemeClr val="lt1"/>
                </a:solidFill>
              </a:ln>
              <a:effectLst/>
            </c:spPr>
            <c:extLst>
              <c:ext xmlns:c16="http://schemas.microsoft.com/office/drawing/2014/chart" uri="{C3380CC4-5D6E-409C-BE32-E72D297353CC}">
                <c16:uniqueId val="{0000003C-CC7E-46F0-BC3D-EF39B0C6934C}"/>
              </c:ext>
            </c:extLst>
          </c:dPt>
          <c:cat>
            <c:strRef>
              <c:f>'D22'!$B$1:$B$1</c:f>
              <c:strCache>
                <c:ptCount val="1"/>
                <c:pt idx="0">
                  <c:v>II. International investment position at 03/31/2023 (preliminary data)</c:v>
                </c:pt>
              </c:strCache>
            </c:strRef>
          </c:cat>
          <c:val>
            <c:numRef>
              <c:f>'D22'!$K$1:$K$1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3F-CC7E-46F0-BC3D-EF39B0C6934C}"/>
            </c:ext>
          </c:extLst>
        </c:ser>
        <c:ser>
          <c:idx val="10"/>
          <c:order val="10"/>
          <c:dPt>
            <c:idx val="0"/>
            <c:bubble3D val="0"/>
            <c:spPr>
              <a:solidFill>
                <a:schemeClr val="accent1"/>
              </a:solidFill>
              <a:ln w="19050">
                <a:solidFill>
                  <a:schemeClr val="lt1"/>
                </a:solidFill>
              </a:ln>
              <a:effectLst/>
            </c:spPr>
            <c:extLst>
              <c:ext xmlns:c16="http://schemas.microsoft.com/office/drawing/2014/chart" uri="{C3380CC4-5D6E-409C-BE32-E72D297353CC}">
                <c16:uniqueId val="{00000041-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44-CC7E-46F0-BC3D-EF39B0C6934C}"/>
            </c:ext>
          </c:extLst>
        </c:ser>
        <c:ser>
          <c:idx val="11"/>
          <c:order val="11"/>
          <c:dPt>
            <c:idx val="0"/>
            <c:bubble3D val="0"/>
            <c:spPr>
              <a:solidFill>
                <a:schemeClr val="accent1"/>
              </a:solidFill>
              <a:ln w="19050">
                <a:solidFill>
                  <a:schemeClr val="lt1"/>
                </a:solidFill>
              </a:ln>
              <a:effectLst/>
            </c:spPr>
            <c:extLst>
              <c:ext xmlns:c16="http://schemas.microsoft.com/office/drawing/2014/chart" uri="{C3380CC4-5D6E-409C-BE32-E72D297353CC}">
                <c16:uniqueId val="{00000046-CC7E-46F0-BC3D-EF39B0C6934C}"/>
              </c:ext>
            </c:extLst>
          </c:dPt>
          <c:cat>
            <c:strRef>
              <c:f>'D22'!$B$1:$B$1</c:f>
              <c:strCache>
                <c:ptCount val="1"/>
                <c:pt idx="0">
                  <c:v>II. International investment position at 03/31/2023 (preliminary data)</c:v>
                </c:pt>
              </c:strCache>
            </c:strRef>
          </c:cat>
          <c:val>
            <c:numRef>
              <c:f>'D22'!$L$1:$L$1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49-CC7E-46F0-BC3D-EF39B0C6934C}"/>
            </c:ext>
          </c:extLst>
        </c:ser>
        <c:ser>
          <c:idx val="12"/>
          <c:order val="12"/>
          <c:dPt>
            <c:idx val="0"/>
            <c:bubble3D val="0"/>
            <c:spPr>
              <a:solidFill>
                <a:schemeClr val="accent1"/>
              </a:solidFill>
              <a:ln w="19050">
                <a:solidFill>
                  <a:schemeClr val="lt1"/>
                </a:solidFill>
              </a:ln>
              <a:effectLst/>
            </c:spPr>
            <c:extLst>
              <c:ext xmlns:c16="http://schemas.microsoft.com/office/drawing/2014/chart" uri="{C3380CC4-5D6E-409C-BE32-E72D297353CC}">
                <c16:uniqueId val="{0000004B-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4E-CC7E-46F0-BC3D-EF39B0C6934C}"/>
            </c:ext>
          </c:extLst>
        </c:ser>
        <c:ser>
          <c:idx val="13"/>
          <c:order val="13"/>
          <c:dPt>
            <c:idx val="0"/>
            <c:bubble3D val="0"/>
            <c:spPr>
              <a:solidFill>
                <a:schemeClr val="accent1"/>
              </a:solidFill>
              <a:ln w="19050">
                <a:solidFill>
                  <a:schemeClr val="lt1"/>
                </a:solidFill>
              </a:ln>
              <a:effectLst/>
            </c:spPr>
            <c:extLst>
              <c:ext xmlns:c16="http://schemas.microsoft.com/office/drawing/2014/chart" uri="{C3380CC4-5D6E-409C-BE32-E72D297353CC}">
                <c16:uniqueId val="{00000050-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53-CC7E-46F0-BC3D-EF39B0C6934C}"/>
            </c:ext>
          </c:extLst>
        </c:ser>
        <c:ser>
          <c:idx val="14"/>
          <c:order val="14"/>
          <c:dPt>
            <c:idx val="0"/>
            <c:bubble3D val="0"/>
            <c:spPr>
              <a:solidFill>
                <a:schemeClr val="accent1"/>
              </a:solidFill>
              <a:ln w="19050">
                <a:solidFill>
                  <a:schemeClr val="lt1"/>
                </a:solidFill>
              </a:ln>
              <a:effectLst/>
            </c:spPr>
            <c:extLst>
              <c:ext xmlns:c16="http://schemas.microsoft.com/office/drawing/2014/chart" uri="{C3380CC4-5D6E-409C-BE32-E72D297353CC}">
                <c16:uniqueId val="{00000055-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58-CC7E-46F0-BC3D-EF39B0C6934C}"/>
            </c:ext>
          </c:extLst>
        </c:ser>
        <c:ser>
          <c:idx val="15"/>
          <c:order val="15"/>
          <c:dPt>
            <c:idx val="0"/>
            <c:bubble3D val="0"/>
            <c:spPr>
              <a:solidFill>
                <a:schemeClr val="accent1"/>
              </a:solidFill>
              <a:ln w="19050">
                <a:solidFill>
                  <a:schemeClr val="lt1"/>
                </a:solidFill>
              </a:ln>
              <a:effectLst/>
            </c:spPr>
            <c:extLst>
              <c:ext xmlns:c16="http://schemas.microsoft.com/office/drawing/2014/chart" uri="{C3380CC4-5D6E-409C-BE32-E72D297353CC}">
                <c16:uniqueId val="{0000005A-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5D-CC7E-46F0-BC3D-EF39B0C6934C}"/>
            </c:ext>
          </c:extLst>
        </c:ser>
        <c:ser>
          <c:idx val="16"/>
          <c:order val="16"/>
          <c:dPt>
            <c:idx val="0"/>
            <c:bubble3D val="0"/>
            <c:spPr>
              <a:solidFill>
                <a:schemeClr val="accent1"/>
              </a:solidFill>
              <a:ln w="19050">
                <a:solidFill>
                  <a:schemeClr val="lt1"/>
                </a:solidFill>
              </a:ln>
              <a:effectLst/>
            </c:spPr>
            <c:extLst>
              <c:ext xmlns:c16="http://schemas.microsoft.com/office/drawing/2014/chart" uri="{C3380CC4-5D6E-409C-BE32-E72D297353CC}">
                <c16:uniqueId val="{0000005F-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62-CC7E-46F0-BC3D-EF39B0C6934C}"/>
            </c:ext>
          </c:extLst>
        </c:ser>
        <c:ser>
          <c:idx val="17"/>
          <c:order val="17"/>
          <c:dPt>
            <c:idx val="0"/>
            <c:bubble3D val="0"/>
            <c:spPr>
              <a:solidFill>
                <a:schemeClr val="accent1"/>
              </a:solidFill>
              <a:ln w="19050">
                <a:solidFill>
                  <a:schemeClr val="lt1"/>
                </a:solidFill>
              </a:ln>
              <a:effectLst/>
            </c:spPr>
            <c:extLst>
              <c:ext xmlns:c16="http://schemas.microsoft.com/office/drawing/2014/chart" uri="{C3380CC4-5D6E-409C-BE32-E72D297353CC}">
                <c16:uniqueId val="{00000064-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67-CC7E-46F0-BC3D-EF39B0C6934C}"/>
            </c:ext>
          </c:extLst>
        </c:ser>
        <c:ser>
          <c:idx val="18"/>
          <c:order val="18"/>
          <c:dPt>
            <c:idx val="0"/>
            <c:bubble3D val="0"/>
            <c:spPr>
              <a:solidFill>
                <a:schemeClr val="accent1"/>
              </a:solidFill>
              <a:ln w="19050">
                <a:solidFill>
                  <a:schemeClr val="lt1"/>
                </a:solidFill>
              </a:ln>
              <a:effectLst/>
            </c:spPr>
            <c:extLst>
              <c:ext xmlns:c16="http://schemas.microsoft.com/office/drawing/2014/chart" uri="{C3380CC4-5D6E-409C-BE32-E72D297353CC}">
                <c16:uniqueId val="{00000069-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6C-CC7E-46F0-BC3D-EF39B0C6934C}"/>
            </c:ext>
          </c:extLst>
        </c:ser>
        <c:ser>
          <c:idx val="19"/>
          <c:order val="19"/>
          <c:dPt>
            <c:idx val="0"/>
            <c:bubble3D val="0"/>
            <c:spPr>
              <a:solidFill>
                <a:schemeClr val="accent1"/>
              </a:solidFill>
              <a:ln w="19050">
                <a:solidFill>
                  <a:schemeClr val="lt1"/>
                </a:solidFill>
              </a:ln>
              <a:effectLst/>
            </c:spPr>
            <c:extLst>
              <c:ext xmlns:c16="http://schemas.microsoft.com/office/drawing/2014/chart" uri="{C3380CC4-5D6E-409C-BE32-E72D297353CC}">
                <c16:uniqueId val="{0000006E-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71-CC7E-46F0-BC3D-EF39B0C6934C}"/>
            </c:ext>
          </c:extLst>
        </c:ser>
        <c:ser>
          <c:idx val="20"/>
          <c:order val="20"/>
          <c:dPt>
            <c:idx val="0"/>
            <c:bubble3D val="0"/>
            <c:spPr>
              <a:solidFill>
                <a:schemeClr val="accent1"/>
              </a:solidFill>
              <a:ln w="19050">
                <a:solidFill>
                  <a:schemeClr val="lt1"/>
                </a:solidFill>
              </a:ln>
              <a:effectLst/>
            </c:spPr>
            <c:extLst>
              <c:ext xmlns:c16="http://schemas.microsoft.com/office/drawing/2014/chart" uri="{C3380CC4-5D6E-409C-BE32-E72D297353CC}">
                <c16:uniqueId val="{00000073-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76-CC7E-46F0-BC3D-EF39B0C6934C}"/>
            </c:ext>
          </c:extLst>
        </c:ser>
        <c:ser>
          <c:idx val="21"/>
          <c:order val="21"/>
          <c:dPt>
            <c:idx val="0"/>
            <c:bubble3D val="0"/>
            <c:spPr>
              <a:solidFill>
                <a:schemeClr val="accent1"/>
              </a:solidFill>
              <a:ln w="19050">
                <a:solidFill>
                  <a:schemeClr val="lt1"/>
                </a:solidFill>
              </a:ln>
              <a:effectLst/>
            </c:spPr>
            <c:extLst>
              <c:ext xmlns:c16="http://schemas.microsoft.com/office/drawing/2014/chart" uri="{C3380CC4-5D6E-409C-BE32-E72D297353CC}">
                <c16:uniqueId val="{00000078-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7B-CC7E-46F0-BC3D-EF39B0C6934C}"/>
            </c:ext>
          </c:extLst>
        </c:ser>
        <c:ser>
          <c:idx val="22"/>
          <c:order val="22"/>
          <c:dPt>
            <c:idx val="0"/>
            <c:bubble3D val="0"/>
            <c:spPr>
              <a:solidFill>
                <a:schemeClr val="accent1"/>
              </a:solidFill>
              <a:ln w="19050">
                <a:solidFill>
                  <a:schemeClr val="lt1"/>
                </a:solidFill>
              </a:ln>
              <a:effectLst/>
            </c:spPr>
            <c:extLst>
              <c:ext xmlns:c16="http://schemas.microsoft.com/office/drawing/2014/chart" uri="{C3380CC4-5D6E-409C-BE32-E72D297353CC}">
                <c16:uniqueId val="{0000007D-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80-CC7E-46F0-BC3D-EF39B0C6934C}"/>
            </c:ext>
          </c:extLst>
        </c:ser>
        <c:ser>
          <c:idx val="23"/>
          <c:order val="23"/>
          <c:dPt>
            <c:idx val="0"/>
            <c:bubble3D val="0"/>
            <c:spPr>
              <a:solidFill>
                <a:schemeClr val="accent1"/>
              </a:solidFill>
              <a:ln w="19050">
                <a:solidFill>
                  <a:schemeClr val="lt1"/>
                </a:solidFill>
              </a:ln>
              <a:effectLst/>
            </c:spPr>
            <c:extLst>
              <c:ext xmlns:c16="http://schemas.microsoft.com/office/drawing/2014/chart" uri="{C3380CC4-5D6E-409C-BE32-E72D297353CC}">
                <c16:uniqueId val="{00000082-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85-CC7E-46F0-BC3D-EF39B0C6934C}"/>
            </c:ext>
          </c:extLst>
        </c:ser>
        <c:ser>
          <c:idx val="24"/>
          <c:order val="24"/>
          <c:dPt>
            <c:idx val="0"/>
            <c:bubble3D val="0"/>
            <c:spPr>
              <a:solidFill>
                <a:schemeClr val="accent1"/>
              </a:solidFill>
              <a:ln w="19050">
                <a:solidFill>
                  <a:schemeClr val="lt1"/>
                </a:solidFill>
              </a:ln>
              <a:effectLst/>
            </c:spPr>
            <c:extLst>
              <c:ext xmlns:c16="http://schemas.microsoft.com/office/drawing/2014/chart" uri="{C3380CC4-5D6E-409C-BE32-E72D297353CC}">
                <c16:uniqueId val="{00000087-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8A-CC7E-46F0-BC3D-EF39B0C6934C}"/>
            </c:ext>
          </c:extLst>
        </c:ser>
        <c:ser>
          <c:idx val="25"/>
          <c:order val="25"/>
          <c:dPt>
            <c:idx val="0"/>
            <c:bubble3D val="0"/>
            <c:spPr>
              <a:solidFill>
                <a:schemeClr val="accent1"/>
              </a:solidFill>
              <a:ln w="19050">
                <a:solidFill>
                  <a:schemeClr val="lt1"/>
                </a:solidFill>
              </a:ln>
              <a:effectLst/>
            </c:spPr>
            <c:extLst>
              <c:ext xmlns:c16="http://schemas.microsoft.com/office/drawing/2014/chart" uri="{C3380CC4-5D6E-409C-BE32-E72D297353CC}">
                <c16:uniqueId val="{0000008C-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8F-CC7E-46F0-BC3D-EF39B0C6934C}"/>
            </c:ext>
          </c:extLst>
        </c:ser>
        <c:ser>
          <c:idx val="26"/>
          <c:order val="26"/>
          <c:dPt>
            <c:idx val="0"/>
            <c:bubble3D val="0"/>
            <c:spPr>
              <a:solidFill>
                <a:schemeClr val="accent1"/>
              </a:solidFill>
              <a:ln w="19050">
                <a:solidFill>
                  <a:schemeClr val="lt1"/>
                </a:solidFill>
              </a:ln>
              <a:effectLst/>
            </c:spPr>
            <c:extLst>
              <c:ext xmlns:c16="http://schemas.microsoft.com/office/drawing/2014/chart" uri="{C3380CC4-5D6E-409C-BE32-E72D297353CC}">
                <c16:uniqueId val="{00000091-CC7E-46F0-BC3D-EF39B0C6934C}"/>
              </c:ext>
            </c:extLst>
          </c:dPt>
          <c:cat>
            <c:strRef>
              <c:f>'D22'!$B$1:$B$1</c:f>
              <c:strCache>
                <c:ptCount val="1"/>
                <c:pt idx="0">
                  <c:v>II. International investment position at 03/31/2023 (preliminary data)</c:v>
                </c:pt>
              </c:strCache>
            </c:strRef>
          </c:cat>
          <c:val>
            <c:numRef>
              <c:f>'D22'!$C$1:$C$1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94-CC7E-46F0-BC3D-EF39B0C6934C}"/>
            </c:ext>
          </c:extLst>
        </c:ser>
        <c:ser>
          <c:idx val="27"/>
          <c:order val="27"/>
          <c:dPt>
            <c:idx val="0"/>
            <c:bubble3D val="0"/>
            <c:spPr>
              <a:solidFill>
                <a:schemeClr val="accent1"/>
              </a:solidFill>
              <a:ln w="19050">
                <a:solidFill>
                  <a:schemeClr val="lt1"/>
                </a:solidFill>
              </a:ln>
              <a:effectLst/>
            </c:spPr>
            <c:extLst>
              <c:ext xmlns:c16="http://schemas.microsoft.com/office/drawing/2014/chart" uri="{C3380CC4-5D6E-409C-BE32-E72D297353CC}">
                <c16:uniqueId val="{00000096-CC7E-46F0-BC3D-EF39B0C6934C}"/>
              </c:ext>
            </c:extLst>
          </c:dPt>
          <c:cat>
            <c:strRef>
              <c:f>'D22'!$B$1:$B$1</c:f>
              <c:strCache>
                <c:ptCount val="1"/>
                <c:pt idx="0">
                  <c:v>II. International investment position at 03/31/2023 (preliminary data)</c:v>
                </c:pt>
              </c:strCache>
            </c:strRef>
          </c:cat>
          <c:val>
            <c:numRef>
              <c:f>'D22'!$D$1:$D$1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99-CC7E-46F0-BC3D-EF39B0C6934C}"/>
            </c:ext>
          </c:extLst>
        </c:ser>
        <c:ser>
          <c:idx val="28"/>
          <c:order val="28"/>
          <c:dPt>
            <c:idx val="0"/>
            <c:bubble3D val="0"/>
            <c:spPr>
              <a:solidFill>
                <a:schemeClr val="accent1"/>
              </a:solidFill>
              <a:ln w="19050">
                <a:solidFill>
                  <a:schemeClr val="lt1"/>
                </a:solidFill>
              </a:ln>
              <a:effectLst/>
            </c:spPr>
            <c:extLst>
              <c:ext xmlns:c16="http://schemas.microsoft.com/office/drawing/2014/chart" uri="{C3380CC4-5D6E-409C-BE32-E72D297353CC}">
                <c16:uniqueId val="{0000009B-CC7E-46F0-BC3D-EF39B0C6934C}"/>
              </c:ext>
            </c:extLst>
          </c:dPt>
          <c:cat>
            <c:strRef>
              <c:f>'D22'!$B$1:$B$1</c:f>
              <c:strCache>
                <c:ptCount val="1"/>
                <c:pt idx="0">
                  <c:v>II. International investment position at 03/31/2023 (preliminary data)</c:v>
                </c:pt>
              </c:strCache>
            </c:strRef>
          </c:cat>
          <c:val>
            <c:numRef>
              <c:f>'D22'!$E$1:$E$1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9E-CC7E-46F0-BC3D-EF39B0C6934C}"/>
            </c:ext>
          </c:extLst>
        </c:ser>
        <c:ser>
          <c:idx val="29"/>
          <c:order val="29"/>
          <c:dPt>
            <c:idx val="0"/>
            <c:bubble3D val="0"/>
            <c:spPr>
              <a:solidFill>
                <a:schemeClr val="accent1"/>
              </a:solidFill>
              <a:ln w="19050">
                <a:solidFill>
                  <a:schemeClr val="lt1"/>
                </a:solidFill>
              </a:ln>
              <a:effectLst/>
            </c:spPr>
            <c:extLst>
              <c:ext xmlns:c16="http://schemas.microsoft.com/office/drawing/2014/chart" uri="{C3380CC4-5D6E-409C-BE32-E72D297353CC}">
                <c16:uniqueId val="{000000A0-CC7E-46F0-BC3D-EF39B0C6934C}"/>
              </c:ext>
            </c:extLst>
          </c:dPt>
          <c:cat>
            <c:strRef>
              <c:f>'D22'!$B$1:$B$1</c:f>
              <c:strCache>
                <c:ptCount val="1"/>
                <c:pt idx="0">
                  <c:v>II. International investment position at 03/31/2023 (preliminary data)</c:v>
                </c:pt>
              </c:strCache>
            </c:strRef>
          </c:cat>
          <c:val>
            <c:numRef>
              <c:f>'D22'!$F$1:$F$1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A3-CC7E-46F0-BC3D-EF39B0C6934C}"/>
            </c:ext>
          </c:extLst>
        </c:ser>
        <c:ser>
          <c:idx val="30"/>
          <c:order val="30"/>
          <c:dPt>
            <c:idx val="0"/>
            <c:bubble3D val="0"/>
            <c:spPr>
              <a:solidFill>
                <a:schemeClr val="accent1"/>
              </a:solidFill>
              <a:ln w="19050">
                <a:solidFill>
                  <a:schemeClr val="lt1"/>
                </a:solidFill>
              </a:ln>
              <a:effectLst/>
            </c:spPr>
            <c:extLst>
              <c:ext xmlns:c16="http://schemas.microsoft.com/office/drawing/2014/chart" uri="{C3380CC4-5D6E-409C-BE32-E72D297353CC}">
                <c16:uniqueId val="{000000A5-CC7E-46F0-BC3D-EF39B0C6934C}"/>
              </c:ext>
            </c:extLst>
          </c:dPt>
          <c:cat>
            <c:strRef>
              <c:f>'D22'!$B$1:$B$1</c:f>
              <c:strCache>
                <c:ptCount val="1"/>
                <c:pt idx="0">
                  <c:v>II. International investment position at 03/31/2023 (preliminary data)</c:v>
                </c:pt>
              </c:strCache>
            </c:strRef>
          </c:cat>
          <c:val>
            <c:numRef>
              <c:f>'D22'!$G$1:$G$1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A8-CC7E-46F0-BC3D-EF39B0C6934C}"/>
            </c:ext>
          </c:extLst>
        </c:ser>
        <c:ser>
          <c:idx val="31"/>
          <c:order val="31"/>
          <c:dPt>
            <c:idx val="0"/>
            <c:bubble3D val="0"/>
            <c:spPr>
              <a:solidFill>
                <a:schemeClr val="accent1"/>
              </a:solidFill>
              <a:ln w="19050">
                <a:solidFill>
                  <a:schemeClr val="lt1"/>
                </a:solidFill>
              </a:ln>
              <a:effectLst/>
            </c:spPr>
            <c:extLst>
              <c:ext xmlns:c16="http://schemas.microsoft.com/office/drawing/2014/chart" uri="{C3380CC4-5D6E-409C-BE32-E72D297353CC}">
                <c16:uniqueId val="{000000AA-CC7E-46F0-BC3D-EF39B0C6934C}"/>
              </c:ext>
            </c:extLst>
          </c:dPt>
          <c:cat>
            <c:strRef>
              <c:f>'D22'!$B$1:$B$1</c:f>
              <c:strCache>
                <c:ptCount val="1"/>
                <c:pt idx="0">
                  <c:v>II. International investment position at 03/31/2023 (preliminary data)</c:v>
                </c:pt>
              </c:strCache>
            </c:strRef>
          </c:cat>
          <c:val>
            <c:numRef>
              <c:f>'D22'!$H$1:$H$1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AD-CC7E-46F0-BC3D-EF39B0C6934C}"/>
            </c:ext>
          </c:extLst>
        </c:ser>
        <c:ser>
          <c:idx val="32"/>
          <c:order val="32"/>
          <c:dPt>
            <c:idx val="0"/>
            <c:bubble3D val="0"/>
            <c:spPr>
              <a:solidFill>
                <a:schemeClr val="accent1"/>
              </a:solidFill>
              <a:ln w="19050">
                <a:solidFill>
                  <a:schemeClr val="lt1"/>
                </a:solidFill>
              </a:ln>
              <a:effectLst/>
            </c:spPr>
            <c:extLst>
              <c:ext xmlns:c16="http://schemas.microsoft.com/office/drawing/2014/chart" uri="{C3380CC4-5D6E-409C-BE32-E72D297353CC}">
                <c16:uniqueId val="{000000AF-CC7E-46F0-BC3D-EF39B0C6934C}"/>
              </c:ext>
            </c:extLst>
          </c:dPt>
          <c:cat>
            <c:strRef>
              <c:f>'D22'!$B$1:$B$1</c:f>
              <c:strCache>
                <c:ptCount val="1"/>
                <c:pt idx="0">
                  <c:v>II. International investment position at 03/31/2023 (preliminary data)</c:v>
                </c:pt>
              </c:strCache>
            </c:strRef>
          </c:cat>
          <c:val>
            <c:numRef>
              <c:f>'D22'!$I$1:$I$1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B2-CC7E-46F0-BC3D-EF39B0C6934C}"/>
            </c:ext>
          </c:extLst>
        </c:ser>
        <c:ser>
          <c:idx val="33"/>
          <c:order val="33"/>
          <c:dPt>
            <c:idx val="0"/>
            <c:bubble3D val="0"/>
            <c:spPr>
              <a:solidFill>
                <a:schemeClr val="accent1"/>
              </a:solidFill>
              <a:ln w="19050">
                <a:solidFill>
                  <a:schemeClr val="lt1"/>
                </a:solidFill>
              </a:ln>
              <a:effectLst/>
            </c:spPr>
            <c:extLst>
              <c:ext xmlns:c16="http://schemas.microsoft.com/office/drawing/2014/chart" uri="{C3380CC4-5D6E-409C-BE32-E72D297353CC}">
                <c16:uniqueId val="{000000B4-CC7E-46F0-BC3D-EF39B0C6934C}"/>
              </c:ext>
            </c:extLst>
          </c:dPt>
          <c:cat>
            <c:strRef>
              <c:f>'D22'!$B$1:$B$1</c:f>
              <c:strCache>
                <c:ptCount val="1"/>
                <c:pt idx="0">
                  <c:v>II. International investment position at 03/31/2023 (preliminary data)</c:v>
                </c:pt>
              </c:strCache>
            </c:strRef>
          </c:cat>
          <c:val>
            <c:numRef>
              <c:f>'D22'!$J$1:$J$1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B7-CC7E-46F0-BC3D-EF39B0C6934C}"/>
            </c:ext>
          </c:extLst>
        </c:ser>
        <c:ser>
          <c:idx val="34"/>
          <c:order val="34"/>
          <c:dPt>
            <c:idx val="0"/>
            <c:bubble3D val="0"/>
            <c:spPr>
              <a:solidFill>
                <a:schemeClr val="accent1"/>
              </a:solidFill>
              <a:ln w="19050">
                <a:solidFill>
                  <a:schemeClr val="lt1"/>
                </a:solidFill>
              </a:ln>
              <a:effectLst/>
            </c:spPr>
            <c:extLst>
              <c:ext xmlns:c16="http://schemas.microsoft.com/office/drawing/2014/chart" uri="{C3380CC4-5D6E-409C-BE32-E72D297353CC}">
                <c16:uniqueId val="{000000B9-CC7E-46F0-BC3D-EF39B0C6934C}"/>
              </c:ext>
            </c:extLst>
          </c:dPt>
          <c:cat>
            <c:strRef>
              <c:f>'D22'!$B$1:$B$1</c:f>
              <c:strCache>
                <c:ptCount val="1"/>
                <c:pt idx="0">
                  <c:v>II. International investment position at 03/31/2023 (preliminary data)</c:v>
                </c:pt>
              </c:strCache>
            </c:strRef>
          </c:cat>
          <c:val>
            <c:numRef>
              <c:f>'D22'!$K$1:$K$1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BC-CC7E-46F0-BC3D-EF39B0C6934C}"/>
            </c:ext>
          </c:extLst>
        </c:ser>
        <c:ser>
          <c:idx val="35"/>
          <c:order val="35"/>
          <c:dPt>
            <c:idx val="0"/>
            <c:bubble3D val="0"/>
            <c:spPr>
              <a:solidFill>
                <a:schemeClr val="accent1"/>
              </a:solidFill>
              <a:ln w="19050">
                <a:solidFill>
                  <a:schemeClr val="lt1"/>
                </a:solidFill>
              </a:ln>
              <a:effectLst/>
            </c:spPr>
            <c:extLst>
              <c:ext xmlns:c16="http://schemas.microsoft.com/office/drawing/2014/chart" uri="{C3380CC4-5D6E-409C-BE32-E72D297353CC}">
                <c16:uniqueId val="{000000BE-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C1-CC7E-46F0-BC3D-EF39B0C6934C}"/>
            </c:ext>
          </c:extLst>
        </c:ser>
        <c:ser>
          <c:idx val="36"/>
          <c:order val="36"/>
          <c:dPt>
            <c:idx val="0"/>
            <c:bubble3D val="0"/>
            <c:spPr>
              <a:solidFill>
                <a:schemeClr val="accent1"/>
              </a:solidFill>
              <a:ln w="19050">
                <a:solidFill>
                  <a:schemeClr val="lt1"/>
                </a:solidFill>
              </a:ln>
              <a:effectLst/>
            </c:spPr>
            <c:extLst>
              <c:ext xmlns:c16="http://schemas.microsoft.com/office/drawing/2014/chart" uri="{C3380CC4-5D6E-409C-BE32-E72D297353CC}">
                <c16:uniqueId val="{000000C3-CC7E-46F0-BC3D-EF39B0C6934C}"/>
              </c:ext>
            </c:extLst>
          </c:dPt>
          <c:cat>
            <c:strRef>
              <c:f>'D22'!$B$1:$B$1</c:f>
              <c:strCache>
                <c:ptCount val="1"/>
                <c:pt idx="0">
                  <c:v>II. International investment position at 03/31/2023 (preliminary data)</c:v>
                </c:pt>
              </c:strCache>
            </c:strRef>
          </c:cat>
          <c:val>
            <c:numRef>
              <c:f>'D22'!$L$1:$L$1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C6-CC7E-46F0-BC3D-EF39B0C6934C}"/>
            </c:ext>
          </c:extLst>
        </c:ser>
        <c:ser>
          <c:idx val="37"/>
          <c:order val="37"/>
          <c:dPt>
            <c:idx val="0"/>
            <c:bubble3D val="0"/>
            <c:spPr>
              <a:solidFill>
                <a:schemeClr val="accent1"/>
              </a:solidFill>
              <a:ln w="19050">
                <a:solidFill>
                  <a:schemeClr val="lt1"/>
                </a:solidFill>
              </a:ln>
              <a:effectLst/>
            </c:spPr>
            <c:extLst>
              <c:ext xmlns:c16="http://schemas.microsoft.com/office/drawing/2014/chart" uri="{C3380CC4-5D6E-409C-BE32-E72D297353CC}">
                <c16:uniqueId val="{000000C8-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CB-CC7E-46F0-BC3D-EF39B0C6934C}"/>
            </c:ext>
          </c:extLst>
        </c:ser>
        <c:ser>
          <c:idx val="38"/>
          <c:order val="38"/>
          <c:dPt>
            <c:idx val="0"/>
            <c:bubble3D val="0"/>
            <c:spPr>
              <a:solidFill>
                <a:schemeClr val="accent1"/>
              </a:solidFill>
              <a:ln w="19050">
                <a:solidFill>
                  <a:schemeClr val="lt1"/>
                </a:solidFill>
              </a:ln>
              <a:effectLst/>
            </c:spPr>
            <c:extLst>
              <c:ext xmlns:c16="http://schemas.microsoft.com/office/drawing/2014/chart" uri="{C3380CC4-5D6E-409C-BE32-E72D297353CC}">
                <c16:uniqueId val="{000000CD-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D0-CC7E-46F0-BC3D-EF39B0C6934C}"/>
            </c:ext>
          </c:extLst>
        </c:ser>
        <c:ser>
          <c:idx val="39"/>
          <c:order val="39"/>
          <c:dPt>
            <c:idx val="0"/>
            <c:bubble3D val="0"/>
            <c:spPr>
              <a:solidFill>
                <a:schemeClr val="accent1"/>
              </a:solidFill>
              <a:ln w="19050">
                <a:solidFill>
                  <a:schemeClr val="lt1"/>
                </a:solidFill>
              </a:ln>
              <a:effectLst/>
            </c:spPr>
            <c:extLst>
              <c:ext xmlns:c16="http://schemas.microsoft.com/office/drawing/2014/chart" uri="{C3380CC4-5D6E-409C-BE32-E72D297353CC}">
                <c16:uniqueId val="{000000D2-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D5-CC7E-46F0-BC3D-EF39B0C6934C}"/>
            </c:ext>
          </c:extLst>
        </c:ser>
        <c:ser>
          <c:idx val="40"/>
          <c:order val="40"/>
          <c:dPt>
            <c:idx val="0"/>
            <c:bubble3D val="0"/>
            <c:spPr>
              <a:solidFill>
                <a:schemeClr val="accent1"/>
              </a:solidFill>
              <a:ln w="19050">
                <a:solidFill>
                  <a:schemeClr val="lt1"/>
                </a:solidFill>
              </a:ln>
              <a:effectLst/>
            </c:spPr>
            <c:extLst>
              <c:ext xmlns:c16="http://schemas.microsoft.com/office/drawing/2014/chart" uri="{C3380CC4-5D6E-409C-BE32-E72D297353CC}">
                <c16:uniqueId val="{000000D7-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DA-CC7E-46F0-BC3D-EF39B0C6934C}"/>
            </c:ext>
          </c:extLst>
        </c:ser>
        <c:ser>
          <c:idx val="41"/>
          <c:order val="41"/>
          <c:dPt>
            <c:idx val="0"/>
            <c:bubble3D val="0"/>
            <c:spPr>
              <a:solidFill>
                <a:schemeClr val="accent1"/>
              </a:solidFill>
              <a:ln w="19050">
                <a:solidFill>
                  <a:schemeClr val="lt1"/>
                </a:solidFill>
              </a:ln>
              <a:effectLst/>
            </c:spPr>
            <c:extLst>
              <c:ext xmlns:c16="http://schemas.microsoft.com/office/drawing/2014/chart" uri="{C3380CC4-5D6E-409C-BE32-E72D297353CC}">
                <c16:uniqueId val="{000000DC-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DF-CC7E-46F0-BC3D-EF39B0C6934C}"/>
            </c:ext>
          </c:extLst>
        </c:ser>
        <c:ser>
          <c:idx val="42"/>
          <c:order val="42"/>
          <c:dPt>
            <c:idx val="0"/>
            <c:bubble3D val="0"/>
            <c:spPr>
              <a:solidFill>
                <a:schemeClr val="accent1"/>
              </a:solidFill>
              <a:ln w="19050">
                <a:solidFill>
                  <a:schemeClr val="lt1"/>
                </a:solidFill>
              </a:ln>
              <a:effectLst/>
            </c:spPr>
            <c:extLst>
              <c:ext xmlns:c16="http://schemas.microsoft.com/office/drawing/2014/chart" uri="{C3380CC4-5D6E-409C-BE32-E72D297353CC}">
                <c16:uniqueId val="{000000E1-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E4-CC7E-46F0-BC3D-EF39B0C6934C}"/>
            </c:ext>
          </c:extLst>
        </c:ser>
        <c:ser>
          <c:idx val="43"/>
          <c:order val="43"/>
          <c:dPt>
            <c:idx val="0"/>
            <c:bubble3D val="0"/>
            <c:spPr>
              <a:solidFill>
                <a:schemeClr val="accent1"/>
              </a:solidFill>
              <a:ln w="19050">
                <a:solidFill>
                  <a:schemeClr val="lt1"/>
                </a:solidFill>
              </a:ln>
              <a:effectLst/>
            </c:spPr>
            <c:extLst>
              <c:ext xmlns:c16="http://schemas.microsoft.com/office/drawing/2014/chart" uri="{C3380CC4-5D6E-409C-BE32-E72D297353CC}">
                <c16:uniqueId val="{000000E6-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E9-CC7E-46F0-BC3D-EF39B0C6934C}"/>
            </c:ext>
          </c:extLst>
        </c:ser>
        <c:ser>
          <c:idx val="44"/>
          <c:order val="44"/>
          <c:dPt>
            <c:idx val="0"/>
            <c:bubble3D val="0"/>
            <c:spPr>
              <a:solidFill>
                <a:schemeClr val="accent1"/>
              </a:solidFill>
              <a:ln w="19050">
                <a:solidFill>
                  <a:schemeClr val="lt1"/>
                </a:solidFill>
              </a:ln>
              <a:effectLst/>
            </c:spPr>
            <c:extLst>
              <c:ext xmlns:c16="http://schemas.microsoft.com/office/drawing/2014/chart" uri="{C3380CC4-5D6E-409C-BE32-E72D297353CC}">
                <c16:uniqueId val="{000000EB-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EE-CC7E-46F0-BC3D-EF39B0C6934C}"/>
            </c:ext>
          </c:extLst>
        </c:ser>
        <c:ser>
          <c:idx val="45"/>
          <c:order val="45"/>
          <c:dPt>
            <c:idx val="0"/>
            <c:bubble3D val="0"/>
            <c:spPr>
              <a:solidFill>
                <a:schemeClr val="accent1"/>
              </a:solidFill>
              <a:ln w="19050">
                <a:solidFill>
                  <a:schemeClr val="lt1"/>
                </a:solidFill>
              </a:ln>
              <a:effectLst/>
            </c:spPr>
            <c:extLst>
              <c:ext xmlns:c16="http://schemas.microsoft.com/office/drawing/2014/chart" uri="{C3380CC4-5D6E-409C-BE32-E72D297353CC}">
                <c16:uniqueId val="{000000F0-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F3-CC7E-46F0-BC3D-EF39B0C6934C}"/>
            </c:ext>
          </c:extLst>
        </c:ser>
        <c:ser>
          <c:idx val="46"/>
          <c:order val="46"/>
          <c:dPt>
            <c:idx val="0"/>
            <c:bubble3D val="0"/>
            <c:spPr>
              <a:solidFill>
                <a:schemeClr val="accent1"/>
              </a:solidFill>
              <a:ln w="19050">
                <a:solidFill>
                  <a:schemeClr val="lt1"/>
                </a:solidFill>
              </a:ln>
              <a:effectLst/>
            </c:spPr>
            <c:extLst>
              <c:ext xmlns:c16="http://schemas.microsoft.com/office/drawing/2014/chart" uri="{C3380CC4-5D6E-409C-BE32-E72D297353CC}">
                <c16:uniqueId val="{000000F5-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F8-CC7E-46F0-BC3D-EF39B0C6934C}"/>
            </c:ext>
          </c:extLst>
        </c:ser>
        <c:ser>
          <c:idx val="47"/>
          <c:order val="47"/>
          <c:dPt>
            <c:idx val="0"/>
            <c:bubble3D val="0"/>
            <c:spPr>
              <a:solidFill>
                <a:schemeClr val="accent1"/>
              </a:solidFill>
              <a:ln w="19050">
                <a:solidFill>
                  <a:schemeClr val="lt1"/>
                </a:solidFill>
              </a:ln>
              <a:effectLst/>
            </c:spPr>
            <c:extLst>
              <c:ext xmlns:c16="http://schemas.microsoft.com/office/drawing/2014/chart" uri="{C3380CC4-5D6E-409C-BE32-E72D297353CC}">
                <c16:uniqueId val="{000000FA-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FD-CC7E-46F0-BC3D-EF39B0C6934C}"/>
            </c:ext>
          </c:extLst>
        </c:ser>
        <c:ser>
          <c:idx val="48"/>
          <c:order val="48"/>
          <c:dPt>
            <c:idx val="0"/>
            <c:bubble3D val="0"/>
            <c:spPr>
              <a:solidFill>
                <a:schemeClr val="accent1"/>
              </a:solidFill>
              <a:ln w="19050">
                <a:solidFill>
                  <a:schemeClr val="lt1"/>
                </a:solidFill>
              </a:ln>
              <a:effectLst/>
            </c:spPr>
            <c:extLst>
              <c:ext xmlns:c16="http://schemas.microsoft.com/office/drawing/2014/chart" uri="{C3380CC4-5D6E-409C-BE32-E72D297353CC}">
                <c16:uniqueId val="{000000FF-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02-CC7E-46F0-BC3D-EF39B0C6934C}"/>
            </c:ext>
          </c:extLst>
        </c:ser>
        <c:ser>
          <c:idx val="49"/>
          <c:order val="49"/>
          <c:dPt>
            <c:idx val="0"/>
            <c:bubble3D val="0"/>
            <c:spPr>
              <a:solidFill>
                <a:schemeClr val="accent1"/>
              </a:solidFill>
              <a:ln w="19050">
                <a:solidFill>
                  <a:schemeClr val="lt1"/>
                </a:solidFill>
              </a:ln>
              <a:effectLst/>
            </c:spPr>
            <c:extLst>
              <c:ext xmlns:c16="http://schemas.microsoft.com/office/drawing/2014/chart" uri="{C3380CC4-5D6E-409C-BE32-E72D297353CC}">
                <c16:uniqueId val="{00000104-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07-CC7E-46F0-BC3D-EF39B0C6934C}"/>
            </c:ext>
          </c:extLst>
        </c:ser>
        <c:ser>
          <c:idx val="50"/>
          <c:order val="50"/>
          <c:dPt>
            <c:idx val="0"/>
            <c:bubble3D val="0"/>
            <c:spPr>
              <a:solidFill>
                <a:schemeClr val="accent1"/>
              </a:solidFill>
              <a:ln w="19050">
                <a:solidFill>
                  <a:schemeClr val="lt1"/>
                </a:solidFill>
              </a:ln>
              <a:effectLst/>
            </c:spPr>
            <c:extLst>
              <c:ext xmlns:c16="http://schemas.microsoft.com/office/drawing/2014/chart" uri="{C3380CC4-5D6E-409C-BE32-E72D297353CC}">
                <c16:uniqueId val="{00000109-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0C-CC7E-46F0-BC3D-EF39B0C6934C}"/>
            </c:ext>
          </c:extLst>
        </c:ser>
        <c:ser>
          <c:idx val="51"/>
          <c:order val="51"/>
          <c:dPt>
            <c:idx val="0"/>
            <c:bubble3D val="0"/>
            <c:spPr>
              <a:solidFill>
                <a:schemeClr val="accent1"/>
              </a:solidFill>
              <a:ln w="19050">
                <a:solidFill>
                  <a:schemeClr val="lt1"/>
                </a:solidFill>
              </a:ln>
              <a:effectLst/>
            </c:spPr>
            <c:extLst>
              <c:ext xmlns:c16="http://schemas.microsoft.com/office/drawing/2014/chart" uri="{C3380CC4-5D6E-409C-BE32-E72D297353CC}">
                <c16:uniqueId val="{0000010E-CC7E-46F0-BC3D-EF39B0C6934C}"/>
              </c:ext>
            </c:extLst>
          </c:dPt>
          <c:cat>
            <c:strRef>
              <c:f>'D22'!$B$1:$B$1</c:f>
              <c:strCache>
                <c:ptCount val="1"/>
                <c:pt idx="0">
                  <c:v>II. International investment position at 03/31/2023 (preliminary data)</c:v>
                </c:pt>
              </c:strCache>
            </c:strRef>
          </c:cat>
          <c:val>
            <c:numRef>
              <c:f>'D22'!$C$1:$C$1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11-CC7E-46F0-BC3D-EF39B0C6934C}"/>
            </c:ext>
          </c:extLst>
        </c:ser>
        <c:ser>
          <c:idx val="52"/>
          <c:order val="52"/>
          <c:dPt>
            <c:idx val="0"/>
            <c:bubble3D val="0"/>
            <c:spPr>
              <a:solidFill>
                <a:schemeClr val="accent1"/>
              </a:solidFill>
              <a:ln w="19050">
                <a:solidFill>
                  <a:schemeClr val="lt1"/>
                </a:solidFill>
              </a:ln>
              <a:effectLst/>
            </c:spPr>
            <c:extLst>
              <c:ext xmlns:c16="http://schemas.microsoft.com/office/drawing/2014/chart" uri="{C3380CC4-5D6E-409C-BE32-E72D297353CC}">
                <c16:uniqueId val="{00000113-CC7E-46F0-BC3D-EF39B0C6934C}"/>
              </c:ext>
            </c:extLst>
          </c:dPt>
          <c:cat>
            <c:strRef>
              <c:f>'D22'!$B$1:$B$1</c:f>
              <c:strCache>
                <c:ptCount val="1"/>
                <c:pt idx="0">
                  <c:v>II. International investment position at 03/31/2023 (preliminary data)</c:v>
                </c:pt>
              </c:strCache>
            </c:strRef>
          </c:cat>
          <c:val>
            <c:numRef>
              <c:f>'D22'!$D$1:$D$1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16-CC7E-46F0-BC3D-EF39B0C6934C}"/>
            </c:ext>
          </c:extLst>
        </c:ser>
        <c:ser>
          <c:idx val="53"/>
          <c:order val="53"/>
          <c:dPt>
            <c:idx val="0"/>
            <c:bubble3D val="0"/>
            <c:spPr>
              <a:solidFill>
                <a:schemeClr val="accent1"/>
              </a:solidFill>
              <a:ln w="19050">
                <a:solidFill>
                  <a:schemeClr val="lt1"/>
                </a:solidFill>
              </a:ln>
              <a:effectLst/>
            </c:spPr>
            <c:extLst>
              <c:ext xmlns:c16="http://schemas.microsoft.com/office/drawing/2014/chart" uri="{C3380CC4-5D6E-409C-BE32-E72D297353CC}">
                <c16:uniqueId val="{00000118-CC7E-46F0-BC3D-EF39B0C6934C}"/>
              </c:ext>
            </c:extLst>
          </c:dPt>
          <c:cat>
            <c:strRef>
              <c:f>'D22'!$B$1:$B$1</c:f>
              <c:strCache>
                <c:ptCount val="1"/>
                <c:pt idx="0">
                  <c:v>II. International investment position at 03/31/2023 (preliminary data)</c:v>
                </c:pt>
              </c:strCache>
            </c:strRef>
          </c:cat>
          <c:val>
            <c:numRef>
              <c:f>'D22'!$E$1:$E$1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1B-CC7E-46F0-BC3D-EF39B0C6934C}"/>
            </c:ext>
          </c:extLst>
        </c:ser>
        <c:ser>
          <c:idx val="54"/>
          <c:order val="54"/>
          <c:dPt>
            <c:idx val="0"/>
            <c:bubble3D val="0"/>
            <c:spPr>
              <a:solidFill>
                <a:schemeClr val="accent1"/>
              </a:solidFill>
              <a:ln w="19050">
                <a:solidFill>
                  <a:schemeClr val="lt1"/>
                </a:solidFill>
              </a:ln>
              <a:effectLst/>
            </c:spPr>
            <c:extLst>
              <c:ext xmlns:c16="http://schemas.microsoft.com/office/drawing/2014/chart" uri="{C3380CC4-5D6E-409C-BE32-E72D297353CC}">
                <c16:uniqueId val="{0000011D-CC7E-46F0-BC3D-EF39B0C6934C}"/>
              </c:ext>
            </c:extLst>
          </c:dPt>
          <c:cat>
            <c:strRef>
              <c:f>'D22'!$B$1:$B$1</c:f>
              <c:strCache>
                <c:ptCount val="1"/>
                <c:pt idx="0">
                  <c:v>II. International investment position at 03/31/2023 (preliminary data)</c:v>
                </c:pt>
              </c:strCache>
            </c:strRef>
          </c:cat>
          <c:val>
            <c:numRef>
              <c:f>'D22'!$F$1:$F$1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20-CC7E-46F0-BC3D-EF39B0C6934C}"/>
            </c:ext>
          </c:extLst>
        </c:ser>
        <c:ser>
          <c:idx val="55"/>
          <c:order val="55"/>
          <c:dPt>
            <c:idx val="0"/>
            <c:bubble3D val="0"/>
            <c:spPr>
              <a:solidFill>
                <a:schemeClr val="accent1"/>
              </a:solidFill>
              <a:ln w="19050">
                <a:solidFill>
                  <a:schemeClr val="lt1"/>
                </a:solidFill>
              </a:ln>
              <a:effectLst/>
            </c:spPr>
            <c:extLst>
              <c:ext xmlns:c16="http://schemas.microsoft.com/office/drawing/2014/chart" uri="{C3380CC4-5D6E-409C-BE32-E72D297353CC}">
                <c16:uniqueId val="{00000122-CC7E-46F0-BC3D-EF39B0C6934C}"/>
              </c:ext>
            </c:extLst>
          </c:dPt>
          <c:cat>
            <c:strRef>
              <c:f>'D22'!$B$1:$B$1</c:f>
              <c:strCache>
                <c:ptCount val="1"/>
                <c:pt idx="0">
                  <c:v>II. International investment position at 03/31/2023 (preliminary data)</c:v>
                </c:pt>
              </c:strCache>
            </c:strRef>
          </c:cat>
          <c:val>
            <c:numRef>
              <c:f>'D22'!$G$1:$G$1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25-CC7E-46F0-BC3D-EF39B0C6934C}"/>
            </c:ext>
          </c:extLst>
        </c:ser>
        <c:ser>
          <c:idx val="56"/>
          <c:order val="56"/>
          <c:dPt>
            <c:idx val="0"/>
            <c:bubble3D val="0"/>
            <c:spPr>
              <a:solidFill>
                <a:schemeClr val="accent1"/>
              </a:solidFill>
              <a:ln w="19050">
                <a:solidFill>
                  <a:schemeClr val="lt1"/>
                </a:solidFill>
              </a:ln>
              <a:effectLst/>
            </c:spPr>
            <c:extLst>
              <c:ext xmlns:c16="http://schemas.microsoft.com/office/drawing/2014/chart" uri="{C3380CC4-5D6E-409C-BE32-E72D297353CC}">
                <c16:uniqueId val="{00000127-CC7E-46F0-BC3D-EF39B0C6934C}"/>
              </c:ext>
            </c:extLst>
          </c:dPt>
          <c:cat>
            <c:strRef>
              <c:f>'D22'!$B$1:$B$1</c:f>
              <c:strCache>
                <c:ptCount val="1"/>
                <c:pt idx="0">
                  <c:v>II. International investment position at 03/31/2023 (preliminary data)</c:v>
                </c:pt>
              </c:strCache>
            </c:strRef>
          </c:cat>
          <c:val>
            <c:numRef>
              <c:f>'D22'!$H$1:$H$1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2A-CC7E-46F0-BC3D-EF39B0C6934C}"/>
            </c:ext>
          </c:extLst>
        </c:ser>
        <c:ser>
          <c:idx val="57"/>
          <c:order val="57"/>
          <c:dPt>
            <c:idx val="0"/>
            <c:bubble3D val="0"/>
            <c:spPr>
              <a:solidFill>
                <a:schemeClr val="accent1"/>
              </a:solidFill>
              <a:ln w="19050">
                <a:solidFill>
                  <a:schemeClr val="lt1"/>
                </a:solidFill>
              </a:ln>
              <a:effectLst/>
            </c:spPr>
            <c:extLst>
              <c:ext xmlns:c16="http://schemas.microsoft.com/office/drawing/2014/chart" uri="{C3380CC4-5D6E-409C-BE32-E72D297353CC}">
                <c16:uniqueId val="{0000012C-CC7E-46F0-BC3D-EF39B0C6934C}"/>
              </c:ext>
            </c:extLst>
          </c:dPt>
          <c:cat>
            <c:strRef>
              <c:f>'D22'!$B$1:$B$1</c:f>
              <c:strCache>
                <c:ptCount val="1"/>
                <c:pt idx="0">
                  <c:v>II. International investment position at 03/31/2023 (preliminary data)</c:v>
                </c:pt>
              </c:strCache>
            </c:strRef>
          </c:cat>
          <c:val>
            <c:numRef>
              <c:f>'D22'!$I$1:$I$1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2F-CC7E-46F0-BC3D-EF39B0C6934C}"/>
            </c:ext>
          </c:extLst>
        </c:ser>
        <c:ser>
          <c:idx val="58"/>
          <c:order val="58"/>
          <c:dPt>
            <c:idx val="0"/>
            <c:bubble3D val="0"/>
            <c:spPr>
              <a:solidFill>
                <a:schemeClr val="accent1"/>
              </a:solidFill>
              <a:ln w="19050">
                <a:solidFill>
                  <a:schemeClr val="lt1"/>
                </a:solidFill>
              </a:ln>
              <a:effectLst/>
            </c:spPr>
            <c:extLst>
              <c:ext xmlns:c16="http://schemas.microsoft.com/office/drawing/2014/chart" uri="{C3380CC4-5D6E-409C-BE32-E72D297353CC}">
                <c16:uniqueId val="{00000131-CC7E-46F0-BC3D-EF39B0C6934C}"/>
              </c:ext>
            </c:extLst>
          </c:dPt>
          <c:cat>
            <c:strRef>
              <c:f>'D22'!$B$1:$B$1</c:f>
              <c:strCache>
                <c:ptCount val="1"/>
                <c:pt idx="0">
                  <c:v>II. International investment position at 03/31/2023 (preliminary data)</c:v>
                </c:pt>
              </c:strCache>
            </c:strRef>
          </c:cat>
          <c:val>
            <c:numRef>
              <c:f>'D22'!$J$1:$J$1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34-CC7E-46F0-BC3D-EF39B0C6934C}"/>
            </c:ext>
          </c:extLst>
        </c:ser>
        <c:ser>
          <c:idx val="59"/>
          <c:order val="59"/>
          <c:dPt>
            <c:idx val="0"/>
            <c:bubble3D val="0"/>
            <c:spPr>
              <a:solidFill>
                <a:schemeClr val="accent1"/>
              </a:solidFill>
              <a:ln w="19050">
                <a:solidFill>
                  <a:schemeClr val="lt1"/>
                </a:solidFill>
              </a:ln>
              <a:effectLst/>
            </c:spPr>
            <c:extLst>
              <c:ext xmlns:c16="http://schemas.microsoft.com/office/drawing/2014/chart" uri="{C3380CC4-5D6E-409C-BE32-E72D297353CC}">
                <c16:uniqueId val="{00000136-CC7E-46F0-BC3D-EF39B0C6934C}"/>
              </c:ext>
            </c:extLst>
          </c:dPt>
          <c:cat>
            <c:strRef>
              <c:f>'D22'!$B$1:$B$1</c:f>
              <c:strCache>
                <c:ptCount val="1"/>
                <c:pt idx="0">
                  <c:v>II. International investment position at 03/31/2023 (preliminary data)</c:v>
                </c:pt>
              </c:strCache>
            </c:strRef>
          </c:cat>
          <c:val>
            <c:numRef>
              <c:f>'D22'!$K$1:$K$1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39-CC7E-46F0-BC3D-EF39B0C6934C}"/>
            </c:ext>
          </c:extLst>
        </c:ser>
        <c:ser>
          <c:idx val="60"/>
          <c:order val="60"/>
          <c:dPt>
            <c:idx val="0"/>
            <c:bubble3D val="0"/>
            <c:spPr>
              <a:solidFill>
                <a:schemeClr val="accent1"/>
              </a:solidFill>
              <a:ln w="19050">
                <a:solidFill>
                  <a:schemeClr val="lt1"/>
                </a:solidFill>
              </a:ln>
              <a:effectLst/>
            </c:spPr>
            <c:extLst>
              <c:ext xmlns:c16="http://schemas.microsoft.com/office/drawing/2014/chart" uri="{C3380CC4-5D6E-409C-BE32-E72D297353CC}">
                <c16:uniqueId val="{0000013B-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3E-CC7E-46F0-BC3D-EF39B0C6934C}"/>
            </c:ext>
          </c:extLst>
        </c:ser>
        <c:ser>
          <c:idx val="61"/>
          <c:order val="61"/>
          <c:dPt>
            <c:idx val="0"/>
            <c:bubble3D val="0"/>
            <c:spPr>
              <a:solidFill>
                <a:schemeClr val="accent1"/>
              </a:solidFill>
              <a:ln w="19050">
                <a:solidFill>
                  <a:schemeClr val="lt1"/>
                </a:solidFill>
              </a:ln>
              <a:effectLst/>
            </c:spPr>
            <c:extLst>
              <c:ext xmlns:c16="http://schemas.microsoft.com/office/drawing/2014/chart" uri="{C3380CC4-5D6E-409C-BE32-E72D297353CC}">
                <c16:uniqueId val="{00000140-CC7E-46F0-BC3D-EF39B0C6934C}"/>
              </c:ext>
            </c:extLst>
          </c:dPt>
          <c:cat>
            <c:strRef>
              <c:f>'D22'!$B$1:$B$1</c:f>
              <c:strCache>
                <c:ptCount val="1"/>
                <c:pt idx="0">
                  <c:v>II. International investment position at 03/31/2023 (preliminary data)</c:v>
                </c:pt>
              </c:strCache>
            </c:strRef>
          </c:cat>
          <c:val>
            <c:numRef>
              <c:f>'D22'!$L$1:$L$1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43-CC7E-46F0-BC3D-EF39B0C6934C}"/>
            </c:ext>
          </c:extLst>
        </c:ser>
        <c:ser>
          <c:idx val="62"/>
          <c:order val="62"/>
          <c:dPt>
            <c:idx val="0"/>
            <c:bubble3D val="0"/>
            <c:spPr>
              <a:solidFill>
                <a:schemeClr val="accent1"/>
              </a:solidFill>
              <a:ln w="19050">
                <a:solidFill>
                  <a:schemeClr val="lt1"/>
                </a:solidFill>
              </a:ln>
              <a:effectLst/>
            </c:spPr>
            <c:extLst>
              <c:ext xmlns:c16="http://schemas.microsoft.com/office/drawing/2014/chart" uri="{C3380CC4-5D6E-409C-BE32-E72D297353CC}">
                <c16:uniqueId val="{00000145-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48-CC7E-46F0-BC3D-EF39B0C6934C}"/>
            </c:ext>
          </c:extLst>
        </c:ser>
        <c:ser>
          <c:idx val="63"/>
          <c:order val="63"/>
          <c:dPt>
            <c:idx val="0"/>
            <c:bubble3D val="0"/>
            <c:spPr>
              <a:solidFill>
                <a:schemeClr val="accent1"/>
              </a:solidFill>
              <a:ln w="19050">
                <a:solidFill>
                  <a:schemeClr val="lt1"/>
                </a:solidFill>
              </a:ln>
              <a:effectLst/>
            </c:spPr>
            <c:extLst>
              <c:ext xmlns:c16="http://schemas.microsoft.com/office/drawing/2014/chart" uri="{C3380CC4-5D6E-409C-BE32-E72D297353CC}">
                <c16:uniqueId val="{0000014A-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4D-CC7E-46F0-BC3D-EF39B0C6934C}"/>
            </c:ext>
          </c:extLst>
        </c:ser>
        <c:ser>
          <c:idx val="64"/>
          <c:order val="64"/>
          <c:dPt>
            <c:idx val="0"/>
            <c:bubble3D val="0"/>
            <c:spPr>
              <a:solidFill>
                <a:schemeClr val="accent1"/>
              </a:solidFill>
              <a:ln w="19050">
                <a:solidFill>
                  <a:schemeClr val="lt1"/>
                </a:solidFill>
              </a:ln>
              <a:effectLst/>
            </c:spPr>
            <c:extLst>
              <c:ext xmlns:c16="http://schemas.microsoft.com/office/drawing/2014/chart" uri="{C3380CC4-5D6E-409C-BE32-E72D297353CC}">
                <c16:uniqueId val="{0000014F-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52-CC7E-46F0-BC3D-EF39B0C6934C}"/>
            </c:ext>
          </c:extLst>
        </c:ser>
        <c:ser>
          <c:idx val="65"/>
          <c:order val="65"/>
          <c:dPt>
            <c:idx val="0"/>
            <c:bubble3D val="0"/>
            <c:spPr>
              <a:solidFill>
                <a:schemeClr val="accent1"/>
              </a:solidFill>
              <a:ln w="19050">
                <a:solidFill>
                  <a:schemeClr val="lt1"/>
                </a:solidFill>
              </a:ln>
              <a:effectLst/>
            </c:spPr>
            <c:extLst>
              <c:ext xmlns:c16="http://schemas.microsoft.com/office/drawing/2014/chart" uri="{C3380CC4-5D6E-409C-BE32-E72D297353CC}">
                <c16:uniqueId val="{00000154-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57-CC7E-46F0-BC3D-EF39B0C6934C}"/>
            </c:ext>
          </c:extLst>
        </c:ser>
        <c:ser>
          <c:idx val="66"/>
          <c:order val="66"/>
          <c:dPt>
            <c:idx val="0"/>
            <c:bubble3D val="0"/>
            <c:spPr>
              <a:solidFill>
                <a:schemeClr val="accent1"/>
              </a:solidFill>
              <a:ln w="19050">
                <a:solidFill>
                  <a:schemeClr val="lt1"/>
                </a:solidFill>
              </a:ln>
              <a:effectLst/>
            </c:spPr>
            <c:extLst>
              <c:ext xmlns:c16="http://schemas.microsoft.com/office/drawing/2014/chart" uri="{C3380CC4-5D6E-409C-BE32-E72D297353CC}">
                <c16:uniqueId val="{00000159-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5C-CC7E-46F0-BC3D-EF39B0C6934C}"/>
            </c:ext>
          </c:extLst>
        </c:ser>
        <c:ser>
          <c:idx val="67"/>
          <c:order val="67"/>
          <c:dPt>
            <c:idx val="0"/>
            <c:bubble3D val="0"/>
            <c:spPr>
              <a:solidFill>
                <a:schemeClr val="accent1"/>
              </a:solidFill>
              <a:ln w="19050">
                <a:solidFill>
                  <a:schemeClr val="lt1"/>
                </a:solidFill>
              </a:ln>
              <a:effectLst/>
            </c:spPr>
            <c:extLst>
              <c:ext xmlns:c16="http://schemas.microsoft.com/office/drawing/2014/chart" uri="{C3380CC4-5D6E-409C-BE32-E72D297353CC}">
                <c16:uniqueId val="{0000015E-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61-CC7E-46F0-BC3D-EF39B0C6934C}"/>
            </c:ext>
          </c:extLst>
        </c:ser>
        <c:ser>
          <c:idx val="68"/>
          <c:order val="68"/>
          <c:dPt>
            <c:idx val="0"/>
            <c:bubble3D val="0"/>
            <c:spPr>
              <a:solidFill>
                <a:schemeClr val="accent1"/>
              </a:solidFill>
              <a:ln w="19050">
                <a:solidFill>
                  <a:schemeClr val="lt1"/>
                </a:solidFill>
              </a:ln>
              <a:effectLst/>
            </c:spPr>
            <c:extLst>
              <c:ext xmlns:c16="http://schemas.microsoft.com/office/drawing/2014/chart" uri="{C3380CC4-5D6E-409C-BE32-E72D297353CC}">
                <c16:uniqueId val="{00000163-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66-CC7E-46F0-BC3D-EF39B0C6934C}"/>
            </c:ext>
          </c:extLst>
        </c:ser>
        <c:ser>
          <c:idx val="69"/>
          <c:order val="69"/>
          <c:dPt>
            <c:idx val="0"/>
            <c:bubble3D val="0"/>
            <c:spPr>
              <a:solidFill>
                <a:schemeClr val="accent1"/>
              </a:solidFill>
              <a:ln w="19050">
                <a:solidFill>
                  <a:schemeClr val="lt1"/>
                </a:solidFill>
              </a:ln>
              <a:effectLst/>
            </c:spPr>
            <c:extLst>
              <c:ext xmlns:c16="http://schemas.microsoft.com/office/drawing/2014/chart" uri="{C3380CC4-5D6E-409C-BE32-E72D297353CC}">
                <c16:uniqueId val="{00000168-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6B-CC7E-46F0-BC3D-EF39B0C6934C}"/>
            </c:ext>
          </c:extLst>
        </c:ser>
        <c:ser>
          <c:idx val="70"/>
          <c:order val="70"/>
          <c:dPt>
            <c:idx val="0"/>
            <c:bubble3D val="0"/>
            <c:spPr>
              <a:solidFill>
                <a:schemeClr val="accent1"/>
              </a:solidFill>
              <a:ln w="19050">
                <a:solidFill>
                  <a:schemeClr val="lt1"/>
                </a:solidFill>
              </a:ln>
              <a:effectLst/>
            </c:spPr>
            <c:extLst>
              <c:ext xmlns:c16="http://schemas.microsoft.com/office/drawing/2014/chart" uri="{C3380CC4-5D6E-409C-BE32-E72D297353CC}">
                <c16:uniqueId val="{0000016D-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70-CC7E-46F0-BC3D-EF39B0C6934C}"/>
            </c:ext>
          </c:extLst>
        </c:ser>
        <c:ser>
          <c:idx val="71"/>
          <c:order val="71"/>
          <c:dPt>
            <c:idx val="0"/>
            <c:bubble3D val="0"/>
            <c:spPr>
              <a:solidFill>
                <a:schemeClr val="accent1"/>
              </a:solidFill>
              <a:ln w="19050">
                <a:solidFill>
                  <a:schemeClr val="lt1"/>
                </a:solidFill>
              </a:ln>
              <a:effectLst/>
            </c:spPr>
            <c:extLst>
              <c:ext xmlns:c16="http://schemas.microsoft.com/office/drawing/2014/chart" uri="{C3380CC4-5D6E-409C-BE32-E72D297353CC}">
                <c16:uniqueId val="{00000172-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75-CC7E-46F0-BC3D-EF39B0C6934C}"/>
            </c:ext>
          </c:extLst>
        </c:ser>
        <c:ser>
          <c:idx val="72"/>
          <c:order val="72"/>
          <c:dPt>
            <c:idx val="0"/>
            <c:bubble3D val="0"/>
            <c:spPr>
              <a:solidFill>
                <a:schemeClr val="accent1"/>
              </a:solidFill>
              <a:ln w="19050">
                <a:solidFill>
                  <a:schemeClr val="lt1"/>
                </a:solidFill>
              </a:ln>
              <a:effectLst/>
            </c:spPr>
            <c:extLst>
              <c:ext xmlns:c16="http://schemas.microsoft.com/office/drawing/2014/chart" uri="{C3380CC4-5D6E-409C-BE32-E72D297353CC}">
                <c16:uniqueId val="{00000177-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7A-CC7E-46F0-BC3D-EF39B0C6934C}"/>
            </c:ext>
          </c:extLst>
        </c:ser>
        <c:ser>
          <c:idx val="73"/>
          <c:order val="73"/>
          <c:dPt>
            <c:idx val="0"/>
            <c:bubble3D val="0"/>
            <c:spPr>
              <a:solidFill>
                <a:schemeClr val="accent1"/>
              </a:solidFill>
              <a:ln w="19050">
                <a:solidFill>
                  <a:schemeClr val="lt1"/>
                </a:solidFill>
              </a:ln>
              <a:effectLst/>
            </c:spPr>
            <c:extLst>
              <c:ext xmlns:c16="http://schemas.microsoft.com/office/drawing/2014/chart" uri="{C3380CC4-5D6E-409C-BE32-E72D297353CC}">
                <c16:uniqueId val="{0000017C-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7F-CC7E-46F0-BC3D-EF39B0C6934C}"/>
            </c:ext>
          </c:extLst>
        </c:ser>
        <c:ser>
          <c:idx val="74"/>
          <c:order val="74"/>
          <c:dPt>
            <c:idx val="0"/>
            <c:bubble3D val="0"/>
            <c:spPr>
              <a:solidFill>
                <a:schemeClr val="accent1"/>
              </a:solidFill>
              <a:ln w="19050">
                <a:solidFill>
                  <a:schemeClr val="lt1"/>
                </a:solidFill>
              </a:ln>
              <a:effectLst/>
            </c:spPr>
            <c:extLst>
              <c:ext xmlns:c16="http://schemas.microsoft.com/office/drawing/2014/chart" uri="{C3380CC4-5D6E-409C-BE32-E72D297353CC}">
                <c16:uniqueId val="{00000181-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84-CC7E-46F0-BC3D-EF39B0C6934C}"/>
            </c:ext>
          </c:extLst>
        </c:ser>
        <c:ser>
          <c:idx val="75"/>
          <c:order val="75"/>
          <c:dPt>
            <c:idx val="0"/>
            <c:bubble3D val="0"/>
            <c:spPr>
              <a:solidFill>
                <a:schemeClr val="accent1"/>
              </a:solidFill>
              <a:ln w="19050">
                <a:solidFill>
                  <a:schemeClr val="lt1"/>
                </a:solidFill>
              </a:ln>
              <a:effectLst/>
            </c:spPr>
            <c:extLst>
              <c:ext xmlns:c16="http://schemas.microsoft.com/office/drawing/2014/chart" uri="{C3380CC4-5D6E-409C-BE32-E72D297353CC}">
                <c16:uniqueId val="{00000186-CC7E-46F0-BC3D-EF39B0C6934C}"/>
              </c:ext>
            </c:extLst>
          </c:dPt>
          <c:cat>
            <c:strRef>
              <c:f>'D22'!$B$1:$B$1</c:f>
              <c:strCache>
                <c:ptCount val="1"/>
                <c:pt idx="0">
                  <c:v>II. International investment position at 03/31/2023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89-CC7E-46F0-BC3D-EF39B0C6934C}"/>
            </c:ext>
          </c:extLst>
        </c:ser>
        <c:dLbls>
          <c:showLegendKey val="0"/>
          <c:showVal val="0"/>
          <c:showCatName val="0"/>
          <c:showSerName val="0"/>
          <c:showPercent val="0"/>
          <c:showBubbleSize val="0"/>
          <c:showLeaderLines val="1"/>
        </c:dLbls>
        <c:firstSliceAng val="122"/>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33926967182795"/>
          <c:y val="2.7274366082209477E-2"/>
          <c:w val="0.85944036357871378"/>
          <c:h val="0.74951624380285808"/>
        </c:manualLayout>
      </c:layout>
      <c:barChart>
        <c:barDir val="col"/>
        <c:grouping val="stacked"/>
        <c:varyColors val="0"/>
        <c:ser>
          <c:idx val="1"/>
          <c:order val="0"/>
          <c:tx>
            <c:strRef>
              <c:f>'D24'!$C$35</c:f>
              <c:strCache>
                <c:ptCount val="1"/>
                <c:pt idx="0">
                  <c:v>short-term</c:v>
                </c:pt>
              </c:strCache>
            </c:strRef>
          </c:tx>
          <c:spPr>
            <a:solidFill>
              <a:srgbClr val="774F27"/>
            </a:solidFill>
            <a:ln w="15875">
              <a:solidFill>
                <a:schemeClr val="lt1"/>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'D24'!$D$33:$L$34</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'D24'!$D$35:$L$35</c:f>
              <c:numCache>
                <c:formatCode>0.0</c:formatCode>
                <c:ptCount val="9"/>
                <c:pt idx="0">
                  <c:v>58.200123863883633</c:v>
                </c:pt>
                <c:pt idx="1">
                  <c:v>58.528808813480225</c:v>
                </c:pt>
                <c:pt idx="2">
                  <c:v>58.020770308505362</c:v>
                </c:pt>
                <c:pt idx="3">
                  <c:v>62.761087799931161</c:v>
                </c:pt>
                <c:pt idx="4">
                  <c:v>60.789224726465832</c:v>
                </c:pt>
                <c:pt idx="5">
                  <c:v>55.582962236657551</c:v>
                </c:pt>
                <c:pt idx="6">
                  <c:v>56.665831643083983</c:v>
                </c:pt>
                <c:pt idx="7">
                  <c:v>48.716522598935526</c:v>
                </c:pt>
                <c:pt idx="8">
                  <c:v>45.265950403140017</c:v>
                </c:pt>
              </c:numCache>
            </c:numRef>
          </c:val>
          <c:extLst>
            <c:ext xmlns:c16="http://schemas.microsoft.com/office/drawing/2014/chart" uri="{C3380CC4-5D6E-409C-BE32-E72D297353CC}">
              <c16:uniqueId val="{00000000-4846-46EA-AF83-8A330D4277BA}"/>
            </c:ext>
          </c:extLst>
        </c:ser>
        <c:ser>
          <c:idx val="2"/>
          <c:order val="1"/>
          <c:tx>
            <c:strRef>
              <c:f>'D24'!$C$36</c:f>
              <c:strCache>
                <c:ptCount val="1"/>
                <c:pt idx="0">
                  <c:v>long-term</c:v>
                </c:pt>
              </c:strCache>
            </c:strRef>
          </c:tx>
          <c:spPr>
            <a:solidFill>
              <a:srgbClr val="D9D9D9"/>
            </a:solidFill>
            <a:ln w="15875">
              <a:solidFill>
                <a:schemeClr val="lt1"/>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'D24'!$D$33:$L$34</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'D24'!$D$36:$L$36</c:f>
              <c:numCache>
                <c:formatCode>0.0</c:formatCode>
                <c:ptCount val="9"/>
                <c:pt idx="0">
                  <c:v>41.799876136116367</c:v>
                </c:pt>
                <c:pt idx="1">
                  <c:v>41.471191186519782</c:v>
                </c:pt>
                <c:pt idx="2">
                  <c:v>41.979229691494638</c:v>
                </c:pt>
                <c:pt idx="3">
                  <c:v>37.238912200068846</c:v>
                </c:pt>
                <c:pt idx="4">
                  <c:v>39.210775273534182</c:v>
                </c:pt>
                <c:pt idx="5">
                  <c:v>44.417037763342456</c:v>
                </c:pt>
                <c:pt idx="6">
                  <c:v>43.334168356916017</c:v>
                </c:pt>
                <c:pt idx="7">
                  <c:v>51.283477401064481</c:v>
                </c:pt>
                <c:pt idx="8">
                  <c:v>54.73404959685999</c:v>
                </c:pt>
              </c:numCache>
            </c:numRef>
          </c:val>
          <c:extLst>
            <c:ext xmlns:c16="http://schemas.microsoft.com/office/drawing/2014/chart" uri="{C3380CC4-5D6E-409C-BE32-E72D297353CC}">
              <c16:uniqueId val="{00000001-4846-46EA-AF83-8A330D4277BA}"/>
            </c:ext>
          </c:extLst>
        </c:ser>
        <c:ser>
          <c:idx val="3"/>
          <c:order val="2"/>
          <c:tx>
            <c:strRef>
              <c:f>'D24'!$C$37</c:f>
              <c:strCache>
                <c:ptCount val="1"/>
                <c:pt idx="0">
                  <c:v>short-term</c:v>
                </c:pt>
              </c:strCache>
            </c:strRef>
          </c:tx>
          <c:spPr>
            <a:solidFill>
              <a:srgbClr val="D9D9D9"/>
            </a:solidFill>
            <a:ln w="15875">
              <a:solidFill>
                <a:schemeClr val="lt1"/>
              </a:solidFill>
            </a:ln>
            <a:effectLst/>
          </c:spPr>
          <c:invertIfNegative val="0"/>
          <c:dLbls>
            <c:numFmt formatCode="#,##0.0_);#,##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'D24'!$D$33:$L$34</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'D24'!$D$37:$L$37</c:f>
              <c:numCache>
                <c:formatCode>#,##0.00;#,##0.0</c:formatCode>
                <c:ptCount val="9"/>
                <c:pt idx="0">
                  <c:v>-80.086342811566752</c:v>
                </c:pt>
                <c:pt idx="1">
                  <c:v>-79.34524812166886</c:v>
                </c:pt>
                <c:pt idx="2">
                  <c:v>-79.084466996194394</c:v>
                </c:pt>
                <c:pt idx="3">
                  <c:v>-78.556576443766403</c:v>
                </c:pt>
                <c:pt idx="4">
                  <c:v>-78.447195826601288</c:v>
                </c:pt>
                <c:pt idx="5">
                  <c:v>-78.681161357648293</c:v>
                </c:pt>
                <c:pt idx="6">
                  <c:v>-78.15083755080569</c:v>
                </c:pt>
                <c:pt idx="7">
                  <c:v>-79.068026118219223</c:v>
                </c:pt>
                <c:pt idx="8">
                  <c:v>-79.111887177712092</c:v>
                </c:pt>
              </c:numCache>
            </c:numRef>
          </c:val>
          <c:extLst>
            <c:ext xmlns:c16="http://schemas.microsoft.com/office/drawing/2014/chart" uri="{C3380CC4-5D6E-409C-BE32-E72D297353CC}">
              <c16:uniqueId val="{00000002-4846-46EA-AF83-8A330D4277BA}"/>
            </c:ext>
          </c:extLst>
        </c:ser>
        <c:ser>
          <c:idx val="4"/>
          <c:order val="3"/>
          <c:tx>
            <c:strRef>
              <c:f>'D24'!$C$38</c:f>
              <c:strCache>
                <c:ptCount val="1"/>
                <c:pt idx="0">
                  <c:v>long-term</c:v>
                </c:pt>
              </c:strCache>
            </c:strRef>
          </c:tx>
          <c:spPr>
            <a:solidFill>
              <a:srgbClr val="774F27"/>
            </a:solidFill>
            <a:ln w="15875">
              <a:solidFill>
                <a:schemeClr val="lt1"/>
              </a:solidFill>
            </a:ln>
            <a:effectLst/>
          </c:spPr>
          <c:invertIfNegative val="0"/>
          <c:dLbls>
            <c:numFmt formatCode="#,##0.0_);#,##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'D24'!$D$33:$L$34</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'D24'!$D$38:$L$38</c:f>
              <c:numCache>
                <c:formatCode>#,##0.00;#,##0.0</c:formatCode>
                <c:ptCount val="9"/>
                <c:pt idx="0">
                  <c:v>-19.913657188433213</c:v>
                </c:pt>
                <c:pt idx="1">
                  <c:v>-20.654751878331165</c:v>
                </c:pt>
                <c:pt idx="2">
                  <c:v>-20.91553300380561</c:v>
                </c:pt>
                <c:pt idx="3">
                  <c:v>-21.443423556233611</c:v>
                </c:pt>
                <c:pt idx="4">
                  <c:v>-21.552804173398687</c:v>
                </c:pt>
                <c:pt idx="5">
                  <c:v>-21.318838642351693</c:v>
                </c:pt>
                <c:pt idx="6">
                  <c:v>-21.849162449194317</c:v>
                </c:pt>
                <c:pt idx="7">
                  <c:v>-20.931973881780774</c:v>
                </c:pt>
                <c:pt idx="8">
                  <c:v>-20.888112822287908</c:v>
                </c:pt>
              </c:numCache>
            </c:numRef>
          </c:val>
          <c:extLst>
            <c:ext xmlns:c16="http://schemas.microsoft.com/office/drawing/2014/chart" uri="{C3380CC4-5D6E-409C-BE32-E72D297353CC}">
              <c16:uniqueId val="{00000003-4846-46EA-AF83-8A330D4277BA}"/>
            </c:ext>
          </c:extLst>
        </c:ser>
        <c:dLbls>
          <c:dLblPos val="ctr"/>
          <c:showLegendKey val="0"/>
          <c:showVal val="1"/>
          <c:showCatName val="0"/>
          <c:showSerName val="0"/>
          <c:showPercent val="0"/>
          <c:showBubbleSize val="0"/>
        </c:dLbls>
        <c:gapWidth val="60"/>
        <c:overlap val="100"/>
        <c:axId val="550924856"/>
        <c:axId val="550918952"/>
        <c:extLst/>
      </c:barChart>
      <c:catAx>
        <c:axId val="550924856"/>
        <c:scaling>
          <c:orientation val="minMax"/>
        </c:scaling>
        <c:delete val="0"/>
        <c:axPos val="b"/>
        <c:numFmt formatCode="General" sourceLinked="1"/>
        <c:majorTickMark val="out"/>
        <c:minorTickMark val="none"/>
        <c:tickLblPos val="low"/>
        <c:spPr>
          <a:noFill/>
          <a:ln w="15875" cap="flat" cmpd="sng" algn="ctr">
            <a:solidFill>
              <a:schemeClr val="bg1">
                <a:lumMod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550918952"/>
        <c:crosses val="autoZero"/>
        <c:auto val="1"/>
        <c:lblAlgn val="ctr"/>
        <c:lblOffset val="100"/>
        <c:noMultiLvlLbl val="0"/>
      </c:catAx>
      <c:valAx>
        <c:axId val="550918952"/>
        <c:scaling>
          <c:orientation val="minMax"/>
          <c:max val="100"/>
          <c:min val="-100"/>
        </c:scaling>
        <c:delete val="0"/>
        <c:axPos val="l"/>
        <c:majorGridlines>
          <c:spPr>
            <a:ln w="9525" cap="flat" cmpd="sng" algn="ctr">
              <a:solidFill>
                <a:schemeClr val="tx1">
                  <a:lumMod val="15000"/>
                  <a:lumOff val="85000"/>
                </a:schemeClr>
              </a:solidFill>
              <a:prstDash val="dash"/>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en-US" sz="800" b="0" i="0" baseline="0">
                    <a:solidFill>
                      <a:sysClr val="windowText" lastClr="000000"/>
                    </a:solidFill>
                    <a:effectLst/>
                  </a:rPr>
                  <a:t>Liabilities</a:t>
                </a:r>
                <a:r>
                  <a:rPr lang="ro-RO" sz="800" b="0" i="0" baseline="0">
                    <a:solidFill>
                      <a:sysClr val="windowText" lastClr="000000"/>
                    </a:solidFill>
                    <a:effectLst/>
                  </a:rPr>
                  <a:t>   </a:t>
                </a:r>
                <a:r>
                  <a:rPr lang="en-US" sz="800" b="0" i="0" baseline="0">
                    <a:solidFill>
                      <a:sysClr val="windowText" lastClr="000000"/>
                    </a:solidFill>
                    <a:effectLst/>
                  </a:rPr>
                  <a:t>                                        </a:t>
                </a:r>
                <a:r>
                  <a:rPr lang="ro-RO" sz="800" b="0" i="0" baseline="0">
                    <a:solidFill>
                      <a:sysClr val="windowText" lastClr="000000"/>
                    </a:solidFill>
                    <a:effectLst/>
                  </a:rPr>
                  <a:t>        </a:t>
                </a:r>
                <a:r>
                  <a:rPr lang="en-US" sz="800" b="0" i="0" baseline="0">
                    <a:solidFill>
                      <a:sysClr val="windowText" lastClr="000000"/>
                    </a:solidFill>
                    <a:effectLst/>
                  </a:rPr>
                  <a:t>Assets</a:t>
                </a:r>
                <a:endParaRPr lang="en-US" sz="800">
                  <a:solidFill>
                    <a:sysClr val="windowText" lastClr="000000"/>
                  </a:solidFill>
                  <a:effectLst/>
                </a:endParaRPr>
              </a:p>
            </c:rich>
          </c:tx>
          <c:layout>
            <c:manualLayout>
              <c:xMode val="edge"/>
              <c:yMode val="edge"/>
              <c:x val="3.1283758353992004E-2"/>
              <c:y val="0.15311286089238846"/>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title>
        <c:numFmt formatCode="##,#00_ ;#,##0\ "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550924856"/>
        <c:crosses val="autoZero"/>
        <c:crossBetween val="between"/>
        <c:minorUnit val="20"/>
      </c:valAx>
      <c:spPr>
        <a:noFill/>
        <a:ln>
          <a:noFill/>
        </a:ln>
        <a:effectLst/>
      </c:spPr>
    </c:plotArea>
    <c:legend>
      <c:legendPos val="b"/>
      <c:legendEntry>
        <c:idx val="2"/>
        <c:delete val="1"/>
      </c:legendEntry>
      <c:legendEntry>
        <c:idx val="3"/>
        <c:delete val="1"/>
      </c:legendEntry>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PermianSerifTypeface" panose="02000000000000000000" pitchFamily="50" charset="0"/>
        </a:defRPr>
      </a:pPr>
      <a:endParaRPr lang="ro-MD"/>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666150360414139E-2"/>
          <c:y val="9.5431372965171804E-2"/>
          <c:w val="0.58302314106471287"/>
          <c:h val="0.82199913690034032"/>
        </c:manualLayout>
      </c:layout>
      <c:barChart>
        <c:barDir val="col"/>
        <c:grouping val="stacked"/>
        <c:varyColors val="0"/>
        <c:ser>
          <c:idx val="1"/>
          <c:order val="0"/>
          <c:tx>
            <c:strRef>
              <c:f>'D25'!$B$28</c:f>
              <c:strCache>
                <c:ptCount val="1"/>
                <c:pt idx="0">
                  <c:v>Private external debt </c:v>
                </c:pt>
              </c:strCache>
            </c:strRef>
          </c:tx>
          <c:spPr>
            <a:solidFill>
              <a:srgbClr val="C39155"/>
            </a:solidFill>
            <a:ln w="15875">
              <a:noFill/>
            </a:ln>
            <a:effectLst/>
          </c:spPr>
          <c:invertIfNegative val="0"/>
          <c:cat>
            <c:strRef>
              <c:f>'D25'!$C$26:$K$26</c:f>
              <c:strCache>
                <c:ptCount val="9"/>
                <c:pt idx="0">
                  <c:v>2021 I</c:v>
                </c:pt>
                <c:pt idx="1">
                  <c:v>2021 II</c:v>
                </c:pt>
                <c:pt idx="2">
                  <c:v>2021 III</c:v>
                </c:pt>
                <c:pt idx="3">
                  <c:v>2021 IV</c:v>
                </c:pt>
                <c:pt idx="4">
                  <c:v>2022 I</c:v>
                </c:pt>
                <c:pt idx="5">
                  <c:v>2022 II</c:v>
                </c:pt>
                <c:pt idx="6">
                  <c:v>2022 III</c:v>
                </c:pt>
                <c:pt idx="7">
                  <c:v>2022 IV</c:v>
                </c:pt>
                <c:pt idx="8">
                  <c:v>2023 I</c:v>
                </c:pt>
              </c:strCache>
            </c:strRef>
          </c:cat>
          <c:val>
            <c:numRef>
              <c:f>'D25'!$C$28:$K$28</c:f>
              <c:numCache>
                <c:formatCode>#,##0.00</c:formatCode>
                <c:ptCount val="9"/>
                <c:pt idx="0">
                  <c:v>5711.82</c:v>
                </c:pt>
                <c:pt idx="1">
                  <c:v>5857.82</c:v>
                </c:pt>
                <c:pt idx="2">
                  <c:v>5892.7099999999991</c:v>
                </c:pt>
                <c:pt idx="3">
                  <c:v>6027.25</c:v>
                </c:pt>
                <c:pt idx="4">
                  <c:v>6026.74</c:v>
                </c:pt>
                <c:pt idx="5">
                  <c:v>5926.8499999999995</c:v>
                </c:pt>
                <c:pt idx="6">
                  <c:v>6056.0499999999993</c:v>
                </c:pt>
                <c:pt idx="7">
                  <c:v>6194.1899999999987</c:v>
                </c:pt>
                <c:pt idx="8">
                  <c:v>6369.2200000000012</c:v>
                </c:pt>
              </c:numCache>
            </c:numRef>
          </c:val>
          <c:extLst>
            <c:ext xmlns:c16="http://schemas.microsoft.com/office/drawing/2014/chart" uri="{C3380CC4-5D6E-409C-BE32-E72D297353CC}">
              <c16:uniqueId val="{00000000-F807-43FC-8FBE-D50B1708A3FB}"/>
            </c:ext>
          </c:extLst>
        </c:ser>
        <c:ser>
          <c:idx val="0"/>
          <c:order val="1"/>
          <c:tx>
            <c:strRef>
              <c:f>'D25'!$B$27</c:f>
              <c:strCache>
                <c:ptCount val="1"/>
                <c:pt idx="0">
                  <c:v>Public external debt</c:v>
                </c:pt>
              </c:strCache>
            </c:strRef>
          </c:tx>
          <c:spPr>
            <a:solidFill>
              <a:srgbClr val="D9D9D9"/>
            </a:solidFill>
            <a:ln w="15875">
              <a:noFill/>
            </a:ln>
            <a:effectLst/>
          </c:spPr>
          <c:invertIfNegative val="0"/>
          <c:cat>
            <c:strRef>
              <c:f>'D25'!$C$26:$K$26</c:f>
              <c:strCache>
                <c:ptCount val="9"/>
                <c:pt idx="0">
                  <c:v>2021 I</c:v>
                </c:pt>
                <c:pt idx="1">
                  <c:v>2021 II</c:v>
                </c:pt>
                <c:pt idx="2">
                  <c:v>2021 III</c:v>
                </c:pt>
                <c:pt idx="3">
                  <c:v>2021 IV</c:v>
                </c:pt>
                <c:pt idx="4">
                  <c:v>2022 I</c:v>
                </c:pt>
                <c:pt idx="5">
                  <c:v>2022 II</c:v>
                </c:pt>
                <c:pt idx="6">
                  <c:v>2022 III</c:v>
                </c:pt>
                <c:pt idx="7">
                  <c:v>2022 IV</c:v>
                </c:pt>
                <c:pt idx="8">
                  <c:v>2023 I</c:v>
                </c:pt>
              </c:strCache>
            </c:strRef>
          </c:cat>
          <c:val>
            <c:numRef>
              <c:f>'D25'!$C$27:$K$27</c:f>
              <c:numCache>
                <c:formatCode>#,##0.00</c:formatCode>
                <c:ptCount val="9"/>
                <c:pt idx="0">
                  <c:v>2360.63</c:v>
                </c:pt>
                <c:pt idx="1">
                  <c:v>2457.04</c:v>
                </c:pt>
                <c:pt idx="2">
                  <c:v>2623.6600000000003</c:v>
                </c:pt>
                <c:pt idx="3">
                  <c:v>2731</c:v>
                </c:pt>
                <c:pt idx="4">
                  <c:v>2677.95</c:v>
                </c:pt>
                <c:pt idx="5">
                  <c:v>2709.6</c:v>
                </c:pt>
                <c:pt idx="6">
                  <c:v>2798.9300000000003</c:v>
                </c:pt>
                <c:pt idx="7">
                  <c:v>3263.61</c:v>
                </c:pt>
                <c:pt idx="8">
                  <c:v>3476.97</c:v>
                </c:pt>
              </c:numCache>
            </c:numRef>
          </c:val>
          <c:extLst>
            <c:ext xmlns:c16="http://schemas.microsoft.com/office/drawing/2014/chart" uri="{C3380CC4-5D6E-409C-BE32-E72D297353CC}">
              <c16:uniqueId val="{00000001-F807-43FC-8FBE-D50B1708A3FB}"/>
            </c:ext>
          </c:extLst>
        </c:ser>
        <c:dLbls>
          <c:showLegendKey val="0"/>
          <c:showVal val="0"/>
          <c:showCatName val="0"/>
          <c:showSerName val="0"/>
          <c:showPercent val="0"/>
          <c:showBubbleSize val="0"/>
        </c:dLbls>
        <c:gapWidth val="100"/>
        <c:overlap val="100"/>
        <c:axId val="467538000"/>
        <c:axId val="467537672"/>
      </c:barChart>
      <c:lineChart>
        <c:grouping val="standard"/>
        <c:varyColors val="0"/>
        <c:ser>
          <c:idx val="3"/>
          <c:order val="3"/>
          <c:tx>
            <c:strRef>
              <c:f>'D25'!$B$29</c:f>
              <c:strCache>
                <c:ptCount val="1"/>
                <c:pt idx="0">
                  <c:v>Gross external debt / GDP, %</c:v>
                </c:pt>
              </c:strCache>
            </c:strRef>
          </c:tx>
          <c:spPr>
            <a:ln w="28575" cap="rnd">
              <a:solidFill>
                <a:schemeClr val="accent2">
                  <a:lumMod val="50000"/>
                </a:schemeClr>
              </a:solidFill>
              <a:round/>
            </a:ln>
            <a:effectLst/>
          </c:spPr>
          <c:marker>
            <c:symbol val="square"/>
            <c:size val="7"/>
            <c:spPr>
              <a:solidFill>
                <a:schemeClr val="accent2">
                  <a:lumMod val="50000"/>
                </a:schemeClr>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accent2">
                        <a:lumMod val="50000"/>
                      </a:schemeClr>
                    </a:solidFill>
                    <a:latin typeface="PermianSerifTypeface" panose="02000000000000000000" pitchFamily="50" charset="0"/>
                    <a:ea typeface="+mn-ea"/>
                    <a:cs typeface="+mn-cs"/>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'D25'!$C$26:$K$26</c:f>
              <c:strCache>
                <c:ptCount val="9"/>
                <c:pt idx="0">
                  <c:v>2021 I</c:v>
                </c:pt>
                <c:pt idx="1">
                  <c:v>2021 II</c:v>
                </c:pt>
                <c:pt idx="2">
                  <c:v>2021 III</c:v>
                </c:pt>
                <c:pt idx="3">
                  <c:v>2021 IV</c:v>
                </c:pt>
                <c:pt idx="4">
                  <c:v>2022 I</c:v>
                </c:pt>
                <c:pt idx="5">
                  <c:v>2022 II</c:v>
                </c:pt>
                <c:pt idx="6">
                  <c:v>2022 III</c:v>
                </c:pt>
                <c:pt idx="7">
                  <c:v>2022 IV</c:v>
                </c:pt>
                <c:pt idx="8">
                  <c:v>2023 I</c:v>
                </c:pt>
              </c:strCache>
            </c:strRef>
          </c:cat>
          <c:val>
            <c:numRef>
              <c:f>'D25'!$C$29:$K$29</c:f>
              <c:numCache>
                <c:formatCode>0.0</c:formatCode>
                <c:ptCount val="9"/>
                <c:pt idx="0">
                  <c:v>67.954817898517362</c:v>
                </c:pt>
                <c:pt idx="1">
                  <c:v>65.738613109196606</c:v>
                </c:pt>
                <c:pt idx="2">
                  <c:v>64.864457479576103</c:v>
                </c:pt>
                <c:pt idx="3">
                  <c:v>63.970898264237761</c:v>
                </c:pt>
                <c:pt idx="4">
                  <c:v>62.273480162891069</c:v>
                </c:pt>
                <c:pt idx="5">
                  <c:v>60.667806496529217</c:v>
                </c:pt>
                <c:pt idx="6">
                  <c:v>61.564145866579878</c:v>
                </c:pt>
                <c:pt idx="7">
                  <c:v>65.199779504080112</c:v>
                </c:pt>
                <c:pt idx="8">
                  <c:v>66.559291028635698</c:v>
                </c:pt>
              </c:numCache>
            </c:numRef>
          </c:val>
          <c:smooth val="0"/>
          <c:extLst>
            <c:ext xmlns:c16="http://schemas.microsoft.com/office/drawing/2014/chart" uri="{C3380CC4-5D6E-409C-BE32-E72D297353CC}">
              <c16:uniqueId val="{00000002-F807-43FC-8FBE-D50B1708A3FB}"/>
            </c:ext>
          </c:extLst>
        </c:ser>
        <c:ser>
          <c:idx val="4"/>
          <c:order val="4"/>
          <c:tx>
            <c:strRef>
              <c:f>'D25'!$B$30</c:f>
              <c:strCache>
                <c:ptCount val="1"/>
                <c:pt idx="0">
                  <c:v>Public external debt / GDP, %</c:v>
                </c:pt>
              </c:strCache>
            </c:strRef>
          </c:tx>
          <c:spPr>
            <a:ln w="28575" cap="rnd">
              <a:solidFill>
                <a:schemeClr val="tx1"/>
              </a:solidFill>
              <a:round/>
            </a:ln>
            <a:effectLst/>
          </c:spPr>
          <c:marker>
            <c:symbol val="diamond"/>
            <c:size val="7"/>
            <c:spPr>
              <a:solidFill>
                <a:schemeClr val="tx1"/>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'D25'!$C$26:$K$26</c:f>
              <c:strCache>
                <c:ptCount val="9"/>
                <c:pt idx="0">
                  <c:v>2021 I</c:v>
                </c:pt>
                <c:pt idx="1">
                  <c:v>2021 II</c:v>
                </c:pt>
                <c:pt idx="2">
                  <c:v>2021 III</c:v>
                </c:pt>
                <c:pt idx="3">
                  <c:v>2021 IV</c:v>
                </c:pt>
                <c:pt idx="4">
                  <c:v>2022 I</c:v>
                </c:pt>
                <c:pt idx="5">
                  <c:v>2022 II</c:v>
                </c:pt>
                <c:pt idx="6">
                  <c:v>2022 III</c:v>
                </c:pt>
                <c:pt idx="7">
                  <c:v>2022 IV</c:v>
                </c:pt>
                <c:pt idx="8">
                  <c:v>2023 I</c:v>
                </c:pt>
              </c:strCache>
            </c:strRef>
          </c:cat>
          <c:val>
            <c:numRef>
              <c:f>'D25'!$C$30:$K$30</c:f>
              <c:numCache>
                <c:formatCode>0.0</c:formatCode>
                <c:ptCount val="9"/>
                <c:pt idx="0">
                  <c:v>19.872056411099116</c:v>
                </c:pt>
                <c:pt idx="1">
                  <c:v>19.42575123980685</c:v>
                </c:pt>
                <c:pt idx="2">
                  <c:v>19.982960170925484</c:v>
                </c:pt>
                <c:pt idx="3">
                  <c:v>19.947423647376279</c:v>
                </c:pt>
                <c:pt idx="4">
                  <c:v>19.158093648620934</c:v>
                </c:pt>
                <c:pt idx="5">
                  <c:v>19.033918853579372</c:v>
                </c:pt>
                <c:pt idx="6">
                  <c:v>19.459528399877406</c:v>
                </c:pt>
                <c:pt idx="7">
                  <c:v>22.498535852662453</c:v>
                </c:pt>
                <c:pt idx="8">
                  <c:v>23.503980537429751</c:v>
                </c:pt>
              </c:numCache>
            </c:numRef>
          </c:val>
          <c:smooth val="0"/>
          <c:extLst>
            <c:ext xmlns:c16="http://schemas.microsoft.com/office/drawing/2014/chart" uri="{C3380CC4-5D6E-409C-BE32-E72D297353CC}">
              <c16:uniqueId val="{00000003-F807-43FC-8FBE-D50B1708A3FB}"/>
            </c:ext>
          </c:extLst>
        </c:ser>
        <c:ser>
          <c:idx val="5"/>
          <c:order val="5"/>
          <c:tx>
            <c:strRef>
              <c:f>'D25'!$B$31</c:f>
              <c:strCache>
                <c:ptCount val="1"/>
                <c:pt idx="0">
                  <c:v>Private external debt / GDP, %</c:v>
                </c:pt>
              </c:strCache>
            </c:strRef>
          </c:tx>
          <c:spPr>
            <a:ln w="28575" cap="rnd">
              <a:solidFill>
                <a:schemeClr val="bg1">
                  <a:lumMod val="50000"/>
                </a:schemeClr>
              </a:solidFill>
              <a:round/>
            </a:ln>
            <a:effectLst/>
          </c:spPr>
          <c:marker>
            <c:symbol val="circle"/>
            <c:size val="7"/>
            <c:spPr>
              <a:solidFill>
                <a:schemeClr val="bg1">
                  <a:lumMod val="50000"/>
                </a:schemeClr>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PermianSerifTypeface" panose="02000000000000000000" pitchFamily="50" charset="0"/>
                    <a:ea typeface="+mn-ea"/>
                    <a:cs typeface="+mn-cs"/>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'D25'!$C$26:$K$26</c:f>
              <c:strCache>
                <c:ptCount val="9"/>
                <c:pt idx="0">
                  <c:v>2021 I</c:v>
                </c:pt>
                <c:pt idx="1">
                  <c:v>2021 II</c:v>
                </c:pt>
                <c:pt idx="2">
                  <c:v>2021 III</c:v>
                </c:pt>
                <c:pt idx="3">
                  <c:v>2021 IV</c:v>
                </c:pt>
                <c:pt idx="4">
                  <c:v>2022 I</c:v>
                </c:pt>
                <c:pt idx="5">
                  <c:v>2022 II</c:v>
                </c:pt>
                <c:pt idx="6">
                  <c:v>2022 III</c:v>
                </c:pt>
                <c:pt idx="7">
                  <c:v>2022 IV</c:v>
                </c:pt>
                <c:pt idx="8">
                  <c:v>2023 I</c:v>
                </c:pt>
              </c:strCache>
            </c:strRef>
          </c:cat>
          <c:val>
            <c:numRef>
              <c:f>'D25'!$C$31:$K$31</c:f>
              <c:numCache>
                <c:formatCode>0.0</c:formatCode>
                <c:ptCount val="9"/>
                <c:pt idx="0">
                  <c:v>48.082761487418253</c:v>
                </c:pt>
                <c:pt idx="1">
                  <c:v>46.312861869389742</c:v>
                </c:pt>
                <c:pt idx="2">
                  <c:v>44.881497308650616</c:v>
                </c:pt>
                <c:pt idx="3">
                  <c:v>44.023474616861478</c:v>
                </c:pt>
                <c:pt idx="4">
                  <c:v>43.115386514270142</c:v>
                </c:pt>
                <c:pt idx="5">
                  <c:v>41.633887642949844</c:v>
                </c:pt>
                <c:pt idx="6">
                  <c:v>42.104617466702472</c:v>
                </c:pt>
                <c:pt idx="7">
                  <c:v>42.701243651417663</c:v>
                </c:pt>
                <c:pt idx="8">
                  <c:v>43.055310491205951</c:v>
                </c:pt>
              </c:numCache>
            </c:numRef>
          </c:val>
          <c:smooth val="0"/>
          <c:extLst>
            <c:ext xmlns:c16="http://schemas.microsoft.com/office/drawing/2014/chart" uri="{C3380CC4-5D6E-409C-BE32-E72D297353CC}">
              <c16:uniqueId val="{00000004-F807-43FC-8FBE-D50B1708A3FB}"/>
            </c:ext>
          </c:extLst>
        </c:ser>
        <c:dLbls>
          <c:showLegendKey val="0"/>
          <c:showVal val="0"/>
          <c:showCatName val="0"/>
          <c:showSerName val="0"/>
          <c:showPercent val="0"/>
          <c:showBubbleSize val="0"/>
        </c:dLbls>
        <c:marker val="1"/>
        <c:smooth val="0"/>
        <c:axId val="357019816"/>
        <c:axId val="357019160"/>
      </c:lineChart>
      <c:lineChart>
        <c:grouping val="standard"/>
        <c:varyColors val="0"/>
        <c:dLbls>
          <c:showLegendKey val="0"/>
          <c:showVal val="0"/>
          <c:showCatName val="0"/>
          <c:showSerName val="0"/>
          <c:showPercent val="0"/>
          <c:showBubbleSize val="0"/>
        </c:dLbls>
        <c:marker val="1"/>
        <c:smooth val="0"/>
        <c:axId val="467538000"/>
        <c:axId val="467537672"/>
        <c:extLst>
          <c:ext xmlns:c15="http://schemas.microsoft.com/office/drawing/2012/chart" uri="{02D57815-91ED-43cb-92C2-25804820EDAC}">
            <c15:filteredLineSeries>
              <c15:ser>
                <c:idx val="2"/>
                <c:order val="2"/>
                <c:tx>
                  <c:strRef>
                    <c:extLst>
                      <c:ext uri="{02D57815-91ED-43cb-92C2-25804820EDAC}">
                        <c15:formulaRef>
                          <c15:sqref>'D25'!#REF!</c15:sqref>
                        </c15:formulaRef>
                      </c:ext>
                    </c:extLst>
                    <c:strCache>
                      <c:ptCount val="1"/>
                      <c:pt idx="0">
                        <c:v>#REF!</c:v>
                      </c:pt>
                    </c:strCache>
                  </c:strRef>
                </c:tx>
                <c:spPr>
                  <a:ln w="28575" cap="rnd">
                    <a:solidFill>
                      <a:schemeClr val="accent3"/>
                    </a:solidFill>
                    <a:round/>
                  </a:ln>
                  <a:effectLst/>
                </c:spPr>
                <c:marker>
                  <c:symbol val="none"/>
                </c:marker>
                <c:cat>
                  <c:strRef>
                    <c:extLst>
                      <c:ext uri="{02D57815-91ED-43cb-92C2-25804820EDAC}">
                        <c15:formulaRef>
                          <c15:sqref>'D25'!$C$26:$K$26</c15:sqref>
                        </c15:formulaRef>
                      </c:ext>
                    </c:extLst>
                    <c:strCache>
                      <c:ptCount val="9"/>
                      <c:pt idx="0">
                        <c:v>2021 I</c:v>
                      </c:pt>
                      <c:pt idx="1">
                        <c:v>2021 II</c:v>
                      </c:pt>
                      <c:pt idx="2">
                        <c:v>2021 III</c:v>
                      </c:pt>
                      <c:pt idx="3">
                        <c:v>2021 IV</c:v>
                      </c:pt>
                      <c:pt idx="4">
                        <c:v>2022 I</c:v>
                      </c:pt>
                      <c:pt idx="5">
                        <c:v>2022 II</c:v>
                      </c:pt>
                      <c:pt idx="6">
                        <c:v>2022 III</c:v>
                      </c:pt>
                      <c:pt idx="7">
                        <c:v>2022 IV</c:v>
                      </c:pt>
                      <c:pt idx="8">
                        <c:v>2023 I</c:v>
                      </c:pt>
                    </c:strCache>
                  </c:strRef>
                </c:cat>
                <c:val>
                  <c:numRef>
                    <c:extLst>
                      <c:ext uri="{02D57815-91ED-43cb-92C2-25804820EDAC}">
                        <c15:formulaRef>
                          <c15:sqref>'D25'!#REF!</c15:sqref>
                        </c15:formulaRef>
                      </c:ext>
                    </c:extLst>
                    <c:numCache>
                      <c:formatCode>General</c:formatCode>
                      <c:ptCount val="1"/>
                      <c:pt idx="0">
                        <c:v>1</c:v>
                      </c:pt>
                    </c:numCache>
                  </c:numRef>
                </c:val>
                <c:smooth val="0"/>
                <c:extLst>
                  <c:ext xmlns:c16="http://schemas.microsoft.com/office/drawing/2014/chart" uri="{C3380CC4-5D6E-409C-BE32-E72D297353CC}">
                    <c16:uniqueId val="{00000005-F807-43FC-8FBE-D50B1708A3FB}"/>
                  </c:ext>
                </c:extLst>
              </c15:ser>
            </c15:filteredLineSeries>
          </c:ext>
        </c:extLst>
      </c:lineChart>
      <c:catAx>
        <c:axId val="357019816"/>
        <c:scaling>
          <c:orientation val="minMax"/>
        </c:scaling>
        <c:delete val="0"/>
        <c:axPos val="b"/>
        <c:title>
          <c:tx>
            <c:rich>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en-US"/>
                  <a:t>US$ million</a:t>
                </a:r>
              </a:p>
              <a:p>
                <a:pPr>
                  <a:defRPr/>
                </a:pPr>
                <a:endParaRPr lang="ro-MD"/>
              </a:p>
            </c:rich>
          </c:tx>
          <c:layout>
            <c:manualLayout>
              <c:xMode val="edge"/>
              <c:yMode val="edge"/>
              <c:x val="0.64633503750419818"/>
              <c:y val="2.2030548068283917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357019160"/>
        <c:crosses val="autoZero"/>
        <c:auto val="1"/>
        <c:lblAlgn val="ctr"/>
        <c:lblOffset val="100"/>
        <c:noMultiLvlLbl val="0"/>
      </c:catAx>
      <c:valAx>
        <c:axId val="357019160"/>
        <c:scaling>
          <c:orientation val="minMax"/>
          <c:max val="165"/>
        </c:scaling>
        <c:delete val="0"/>
        <c:axPos val="l"/>
        <c:majorGridlines>
          <c:spPr>
            <a:ln w="9525" cap="flat" cmpd="sng" algn="ctr">
              <a:solidFill>
                <a:schemeClr val="bg1">
                  <a:lumMod val="7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357019816"/>
        <c:crosses val="autoZero"/>
        <c:crossBetween val="between"/>
        <c:majorUnit val="15"/>
      </c:valAx>
      <c:valAx>
        <c:axId val="467537672"/>
        <c:scaling>
          <c:orientation val="minMax"/>
          <c:max val="10400"/>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467538000"/>
        <c:crosses val="max"/>
        <c:crossBetween val="between"/>
        <c:majorUnit val="800"/>
      </c:valAx>
      <c:catAx>
        <c:axId val="467538000"/>
        <c:scaling>
          <c:orientation val="minMax"/>
        </c:scaling>
        <c:delete val="1"/>
        <c:axPos val="b"/>
        <c:title>
          <c:tx>
            <c:rich>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en-US"/>
                  <a:t>%</a:t>
                </a:r>
              </a:p>
            </c:rich>
          </c:tx>
          <c:layout>
            <c:manualLayout>
              <c:xMode val="edge"/>
              <c:yMode val="edge"/>
              <c:x val="5.9980180202593167E-3"/>
              <c:y val="1.4842767295597484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title>
        <c:numFmt formatCode="General" sourceLinked="1"/>
        <c:majorTickMark val="out"/>
        <c:minorTickMark val="none"/>
        <c:tickLblPos val="nextTo"/>
        <c:crossAx val="467537672"/>
        <c:crosses val="autoZero"/>
        <c:auto val="1"/>
        <c:lblAlgn val="ctr"/>
        <c:lblOffset val="100"/>
        <c:noMultiLvlLbl val="0"/>
      </c:catAx>
      <c:spPr>
        <a:noFill/>
        <a:ln>
          <a:noFill/>
        </a:ln>
        <a:effectLst/>
      </c:spPr>
    </c:plotArea>
    <c:legend>
      <c:legendPos val="r"/>
      <c:layout>
        <c:manualLayout>
          <c:xMode val="edge"/>
          <c:yMode val="edge"/>
          <c:x val="0.69777197281619419"/>
          <c:y val="0.10861981874907146"/>
          <c:w val="0.28325426146376254"/>
          <c:h val="0.85108785930060626"/>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83207639913773"/>
          <c:y val="2.9852075678680264E-2"/>
          <c:w val="0.88160238228318355"/>
          <c:h val="0.66048178763462673"/>
        </c:manualLayout>
      </c:layout>
      <c:barChart>
        <c:barDir val="col"/>
        <c:grouping val="clustered"/>
        <c:varyColors val="0"/>
        <c:ser>
          <c:idx val="1"/>
          <c:order val="1"/>
          <c:tx>
            <c:strRef>
              <c:f>'D2'!$B$36</c:f>
              <c:strCache>
                <c:ptCount val="1"/>
                <c:pt idx="0">
                  <c:v>Foreign fin. assets / GDP, %</c:v>
                </c:pt>
              </c:strCache>
            </c:strRef>
          </c:tx>
          <c:spPr>
            <a:solidFill>
              <a:srgbClr val="A26A38"/>
            </a:solidFill>
            <a:ln>
              <a:noFill/>
            </a:ln>
            <a:effectLst/>
          </c:spPr>
          <c:invertIfNegative val="0"/>
          <c:dLbls>
            <c:numFmt formatCode="#,##0.0" sourceLinked="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1"/>
              <c:pt idx="0">
                <c:v>43921</c:v>
              </c:pt>
              <c:pt idx="1">
                <c:v>30.06.2020</c:v>
              </c:pt>
              <c:pt idx="2">
                <c:v>30.09.2020</c:v>
              </c:pt>
              <c:pt idx="3">
                <c:v>31.12.2020</c:v>
              </c:pt>
              <c:pt idx="4">
                <c:v>31.03.
2021</c:v>
              </c:pt>
              <c:pt idx="5">
                <c:v>30.06.
2021</c:v>
              </c:pt>
              <c:pt idx="6">
                <c:v>30.09.
2021</c:v>
              </c:pt>
              <c:pt idx="7">
                <c:v>31.12.
2021</c:v>
              </c:pt>
              <c:pt idx="8">
                <c:v>31.03.
2022*</c:v>
              </c:pt>
              <c:pt idx="9">
                <c:v>30.06.
2022*</c:v>
              </c:pt>
              <c:pt idx="10">
                <c:v>30.09.
2022*</c:v>
              </c:pt>
            </c:strLit>
          </c:cat>
          <c:val>
            <c:numRef>
              <c:f>'D2'!$C$36:$K$36</c:f>
              <c:numCache>
                <c:formatCode>0.0</c:formatCode>
                <c:ptCount val="9"/>
                <c:pt idx="0">
                  <c:v>50.3</c:v>
                </c:pt>
                <c:pt idx="1">
                  <c:v>47.4</c:v>
                </c:pt>
                <c:pt idx="2">
                  <c:v>47.5</c:v>
                </c:pt>
                <c:pt idx="3">
                  <c:v>47.1</c:v>
                </c:pt>
                <c:pt idx="4">
                  <c:v>43.3</c:v>
                </c:pt>
                <c:pt idx="5">
                  <c:v>41.3</c:v>
                </c:pt>
                <c:pt idx="6">
                  <c:v>43</c:v>
                </c:pt>
                <c:pt idx="7">
                  <c:v>44.6</c:v>
                </c:pt>
                <c:pt idx="8">
                  <c:v>45.4</c:v>
                </c:pt>
              </c:numCache>
            </c:numRef>
          </c:val>
          <c:extLst>
            <c:ext xmlns:c16="http://schemas.microsoft.com/office/drawing/2014/chart" uri="{C3380CC4-5D6E-409C-BE32-E72D297353CC}">
              <c16:uniqueId val="{00000000-BCF1-44C7-B75D-CE4CBFF13A0B}"/>
            </c:ext>
          </c:extLst>
        </c:ser>
        <c:ser>
          <c:idx val="2"/>
          <c:order val="2"/>
          <c:tx>
            <c:strRef>
              <c:f>'D2'!$B$37</c:f>
              <c:strCache>
                <c:ptCount val="1"/>
                <c:pt idx="0">
                  <c:v>Foreign liabilities / GDP, %</c:v>
                </c:pt>
              </c:strCache>
            </c:strRef>
          </c:tx>
          <c:spPr>
            <a:solidFill>
              <a:srgbClr val="A6A6A6"/>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1"/>
              <c:pt idx="0">
                <c:v>43921</c:v>
              </c:pt>
              <c:pt idx="1">
                <c:v>30.06.2020</c:v>
              </c:pt>
              <c:pt idx="2">
                <c:v>30.09.2020</c:v>
              </c:pt>
              <c:pt idx="3">
                <c:v>31.12.2020</c:v>
              </c:pt>
              <c:pt idx="4">
                <c:v>31.03.
2021</c:v>
              </c:pt>
              <c:pt idx="5">
                <c:v>30.06.
2021</c:v>
              </c:pt>
              <c:pt idx="6">
                <c:v>30.09.
2021</c:v>
              </c:pt>
              <c:pt idx="7">
                <c:v>31.12.
2021</c:v>
              </c:pt>
              <c:pt idx="8">
                <c:v>31.03.
2022*</c:v>
              </c:pt>
              <c:pt idx="9">
                <c:v>30.06.
2022*</c:v>
              </c:pt>
              <c:pt idx="10">
                <c:v>30.09.
2022*</c:v>
              </c:pt>
            </c:strLit>
          </c:cat>
          <c:val>
            <c:numRef>
              <c:f>'D2'!$C$37:$K$37</c:f>
              <c:numCache>
                <c:formatCode>0.0</c:formatCode>
                <c:ptCount val="9"/>
                <c:pt idx="0">
                  <c:v>90.8</c:v>
                </c:pt>
                <c:pt idx="1">
                  <c:v>87.8</c:v>
                </c:pt>
                <c:pt idx="2">
                  <c:v>87.1</c:v>
                </c:pt>
                <c:pt idx="3">
                  <c:v>85.2</c:v>
                </c:pt>
                <c:pt idx="4">
                  <c:v>83.6</c:v>
                </c:pt>
                <c:pt idx="5">
                  <c:v>81.5</c:v>
                </c:pt>
                <c:pt idx="6">
                  <c:v>82.5</c:v>
                </c:pt>
                <c:pt idx="7">
                  <c:v>86.3</c:v>
                </c:pt>
                <c:pt idx="8">
                  <c:v>89</c:v>
                </c:pt>
              </c:numCache>
            </c:numRef>
          </c:val>
          <c:extLst>
            <c:ext xmlns:c16="http://schemas.microsoft.com/office/drawing/2014/chart" uri="{C3380CC4-5D6E-409C-BE32-E72D297353CC}">
              <c16:uniqueId val="{00000001-BCF1-44C7-B75D-CE4CBFF13A0B}"/>
            </c:ext>
          </c:extLst>
        </c:ser>
        <c:dLbls>
          <c:showLegendKey val="0"/>
          <c:showVal val="0"/>
          <c:showCatName val="0"/>
          <c:showSerName val="0"/>
          <c:showPercent val="0"/>
          <c:showBubbleSize val="0"/>
        </c:dLbls>
        <c:gapWidth val="150"/>
        <c:axId val="582863896"/>
        <c:axId val="795711568"/>
      </c:barChart>
      <c:lineChart>
        <c:grouping val="standard"/>
        <c:varyColors val="0"/>
        <c:ser>
          <c:idx val="0"/>
          <c:order val="0"/>
          <c:tx>
            <c:strRef>
              <c:f>'D2'!$B$35</c:f>
              <c:strCache>
                <c:ptCount val="1"/>
                <c:pt idx="0">
                  <c:v>Financial openness, %</c:v>
                </c:pt>
              </c:strCache>
            </c:strRef>
          </c:tx>
          <c:spPr>
            <a:ln w="28575" cap="rnd">
              <a:solidFill>
                <a:srgbClr val="77370B"/>
              </a:solidFill>
              <a:round/>
            </a:ln>
            <a:effectLst/>
          </c:spPr>
          <c:marker>
            <c:symbol val="circle"/>
            <c:size val="5"/>
            <c:spPr>
              <a:solidFill>
                <a:srgbClr val="77370B"/>
              </a:solidFill>
              <a:ln w="9525">
                <a:noFill/>
              </a:ln>
              <a:effectLst/>
            </c:spPr>
          </c:marker>
          <c:dLbls>
            <c:numFmt formatCode="#,##0.0" sourceLinked="0"/>
            <c:spPr>
              <a:noFill/>
              <a:ln>
                <a:noFill/>
              </a:ln>
              <a:effectLst/>
            </c:spPr>
            <c:txPr>
              <a:bodyPr rot="0" spcFirstLastPara="1" vertOverflow="ellipsis" vert="horz" wrap="square" lIns="38100" tIns="19050" rIns="38100" bIns="19050" anchor="t" anchorCtr="0">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'D2'!$C$34:$K$34</c:f>
              <c:strCache>
                <c:ptCount val="9"/>
                <c:pt idx="0">
                  <c:v>03/31/
2021</c:v>
                </c:pt>
                <c:pt idx="1">
                  <c:v>06/30/
2021</c:v>
                </c:pt>
                <c:pt idx="2">
                  <c:v>09/30/
2021</c:v>
                </c:pt>
                <c:pt idx="3">
                  <c:v>12/31/
2021</c:v>
                </c:pt>
                <c:pt idx="4">
                  <c:v>03/31/
2022</c:v>
                </c:pt>
                <c:pt idx="5">
                  <c:v>06/30/
2022</c:v>
                </c:pt>
                <c:pt idx="6">
                  <c:v>09/30/
2022</c:v>
                </c:pt>
                <c:pt idx="7">
                  <c:v>12/31/
2022</c:v>
                </c:pt>
                <c:pt idx="8">
                  <c:v>03/31/
2023</c:v>
                </c:pt>
              </c:strCache>
            </c:strRef>
          </c:cat>
          <c:val>
            <c:numRef>
              <c:f>'D2'!$C$35:$K$35</c:f>
              <c:numCache>
                <c:formatCode>0.0</c:formatCode>
                <c:ptCount val="9"/>
                <c:pt idx="0">
                  <c:v>141.1</c:v>
                </c:pt>
                <c:pt idx="1">
                  <c:v>135.19999999999999</c:v>
                </c:pt>
                <c:pt idx="2">
                  <c:v>134.6</c:v>
                </c:pt>
                <c:pt idx="3">
                  <c:v>132.30000000000001</c:v>
                </c:pt>
                <c:pt idx="4">
                  <c:v>126.89999999999999</c:v>
                </c:pt>
                <c:pt idx="5">
                  <c:v>122.8</c:v>
                </c:pt>
                <c:pt idx="6">
                  <c:v>125.5</c:v>
                </c:pt>
                <c:pt idx="7">
                  <c:v>130.9</c:v>
                </c:pt>
                <c:pt idx="8">
                  <c:v>134.4</c:v>
                </c:pt>
              </c:numCache>
            </c:numRef>
          </c:val>
          <c:smooth val="0"/>
          <c:extLst>
            <c:ext xmlns:c16="http://schemas.microsoft.com/office/drawing/2014/chart" uri="{C3380CC4-5D6E-409C-BE32-E72D297353CC}">
              <c16:uniqueId val="{00000002-BCF1-44C7-B75D-CE4CBFF13A0B}"/>
            </c:ext>
          </c:extLst>
        </c:ser>
        <c:dLbls>
          <c:showLegendKey val="0"/>
          <c:showVal val="0"/>
          <c:showCatName val="0"/>
          <c:showSerName val="0"/>
          <c:showPercent val="0"/>
          <c:showBubbleSize val="0"/>
        </c:dLbls>
        <c:marker val="1"/>
        <c:smooth val="0"/>
        <c:axId val="582863896"/>
        <c:axId val="795711568"/>
      </c:lineChart>
      <c:catAx>
        <c:axId val="582863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795711568"/>
        <c:crosses val="autoZero"/>
        <c:auto val="1"/>
        <c:lblAlgn val="ctr"/>
        <c:lblOffset val="100"/>
        <c:noMultiLvlLbl val="0"/>
      </c:catAx>
      <c:valAx>
        <c:axId val="795711568"/>
        <c:scaling>
          <c:orientation val="minMax"/>
          <c:max val="16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582863896"/>
        <c:crosses val="autoZero"/>
        <c:crossBetween val="between"/>
      </c:valAx>
      <c:spPr>
        <a:noFill/>
        <a:ln>
          <a:noFill/>
        </a:ln>
        <a:effectLst/>
      </c:spPr>
    </c:plotArea>
    <c:legend>
      <c:legendPos val="b"/>
      <c:layout>
        <c:manualLayout>
          <c:xMode val="edge"/>
          <c:yMode val="edge"/>
          <c:x val="0"/>
          <c:y val="0.8425818465920738"/>
          <c:w val="0.64454858972231099"/>
          <c:h val="0.14354707939435749"/>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'D26'!$B$27</c:f>
              <c:strCache>
                <c:ptCount val="1"/>
                <c:pt idx="0">
                  <c:v>Long-term</c:v>
                </c:pt>
              </c:strCache>
            </c:strRef>
          </c:tx>
          <c:spPr>
            <a:solidFill>
              <a:srgbClr val="D9D9D9"/>
            </a:solidFill>
            <a:ln w="15875">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'D26'!$C$25:$K$25</c:f>
              <c:strCache>
                <c:ptCount val="9"/>
                <c:pt idx="0">
                  <c:v>2021 I</c:v>
                </c:pt>
                <c:pt idx="1">
                  <c:v>2021 II</c:v>
                </c:pt>
                <c:pt idx="2">
                  <c:v>2021 III</c:v>
                </c:pt>
                <c:pt idx="3">
                  <c:v>2021 IV</c:v>
                </c:pt>
                <c:pt idx="4">
                  <c:v>2022 I</c:v>
                </c:pt>
                <c:pt idx="5">
                  <c:v>2022 II</c:v>
                </c:pt>
                <c:pt idx="6">
                  <c:v>2022 III</c:v>
                </c:pt>
                <c:pt idx="7">
                  <c:v>2022 IV</c:v>
                </c:pt>
                <c:pt idx="8">
                  <c:v>2023 I</c:v>
                </c:pt>
              </c:strCache>
            </c:strRef>
          </c:cat>
          <c:val>
            <c:numRef>
              <c:f>'D26'!$C$27:$K$27</c:f>
              <c:numCache>
                <c:formatCode>#,##0.00</c:formatCode>
                <c:ptCount val="9"/>
                <c:pt idx="0">
                  <c:v>5929.09</c:v>
                </c:pt>
                <c:pt idx="1">
                  <c:v>6026.170000000001</c:v>
                </c:pt>
                <c:pt idx="2">
                  <c:v>6130.4100000000008</c:v>
                </c:pt>
                <c:pt idx="3">
                  <c:v>6261.51</c:v>
                </c:pt>
                <c:pt idx="4">
                  <c:v>6191.2199999999975</c:v>
                </c:pt>
                <c:pt idx="5">
                  <c:v>6170.14</c:v>
                </c:pt>
                <c:pt idx="6">
                  <c:v>6268.92</c:v>
                </c:pt>
                <c:pt idx="7">
                  <c:v>6842.99</c:v>
                </c:pt>
                <c:pt idx="8">
                  <c:v>7102.6500000000015</c:v>
                </c:pt>
              </c:numCache>
            </c:numRef>
          </c:val>
          <c:extLst>
            <c:ext xmlns:c16="http://schemas.microsoft.com/office/drawing/2014/chart" uri="{C3380CC4-5D6E-409C-BE32-E72D297353CC}">
              <c16:uniqueId val="{00000000-473F-4CA5-8BB4-10DA89E2AB52}"/>
            </c:ext>
          </c:extLst>
        </c:ser>
        <c:ser>
          <c:idx val="0"/>
          <c:order val="1"/>
          <c:tx>
            <c:strRef>
              <c:f>'D26'!$B$26</c:f>
              <c:strCache>
                <c:ptCount val="1"/>
                <c:pt idx="0">
                  <c:v>Short-term</c:v>
                </c:pt>
              </c:strCache>
            </c:strRef>
          </c:tx>
          <c:spPr>
            <a:solidFill>
              <a:srgbClr val="BD8643"/>
            </a:solidFill>
            <a:ln w="15875">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'D26'!$C$25:$K$25</c:f>
              <c:strCache>
                <c:ptCount val="9"/>
                <c:pt idx="0">
                  <c:v>2021 I</c:v>
                </c:pt>
                <c:pt idx="1">
                  <c:v>2021 II</c:v>
                </c:pt>
                <c:pt idx="2">
                  <c:v>2021 III</c:v>
                </c:pt>
                <c:pt idx="3">
                  <c:v>2021 IV</c:v>
                </c:pt>
                <c:pt idx="4">
                  <c:v>2022 I</c:v>
                </c:pt>
                <c:pt idx="5">
                  <c:v>2022 II</c:v>
                </c:pt>
                <c:pt idx="6">
                  <c:v>2022 III</c:v>
                </c:pt>
                <c:pt idx="7">
                  <c:v>2022 IV</c:v>
                </c:pt>
                <c:pt idx="8">
                  <c:v>2023 I</c:v>
                </c:pt>
              </c:strCache>
            </c:strRef>
          </c:cat>
          <c:val>
            <c:numRef>
              <c:f>'D26'!$C$26:$K$26</c:f>
              <c:numCache>
                <c:formatCode>#,##0.00</c:formatCode>
                <c:ptCount val="9"/>
                <c:pt idx="0">
                  <c:v>2143.36</c:v>
                </c:pt>
                <c:pt idx="1">
                  <c:v>2288.6899999999996</c:v>
                </c:pt>
                <c:pt idx="2">
                  <c:v>2385.96</c:v>
                </c:pt>
                <c:pt idx="3">
                  <c:v>2496.7399999999998</c:v>
                </c:pt>
                <c:pt idx="4">
                  <c:v>2513.4700000000007</c:v>
                </c:pt>
                <c:pt idx="5">
                  <c:v>2466.3100000000004</c:v>
                </c:pt>
                <c:pt idx="6">
                  <c:v>2586.06</c:v>
                </c:pt>
                <c:pt idx="7">
                  <c:v>2614.8099999999995</c:v>
                </c:pt>
                <c:pt idx="8">
                  <c:v>2743.5399999999995</c:v>
                </c:pt>
              </c:numCache>
            </c:numRef>
          </c:val>
          <c:extLst>
            <c:ext xmlns:c16="http://schemas.microsoft.com/office/drawing/2014/chart" uri="{C3380CC4-5D6E-409C-BE32-E72D297353CC}">
              <c16:uniqueId val="{00000001-473F-4CA5-8BB4-10DA89E2AB52}"/>
            </c:ext>
          </c:extLst>
        </c:ser>
        <c:dLbls>
          <c:showLegendKey val="0"/>
          <c:showVal val="1"/>
          <c:showCatName val="0"/>
          <c:showSerName val="0"/>
          <c:showPercent val="0"/>
          <c:showBubbleSize val="0"/>
        </c:dLbls>
        <c:gapWidth val="44"/>
        <c:overlap val="100"/>
        <c:axId val="1087164447"/>
        <c:axId val="1087154463"/>
      </c:barChart>
      <c:lineChart>
        <c:grouping val="standard"/>
        <c:varyColors val="0"/>
        <c:ser>
          <c:idx val="2"/>
          <c:order val="2"/>
          <c:tx>
            <c:strRef>
              <c:f>'D26'!$B$28</c:f>
              <c:strCache>
                <c:ptCount val="1"/>
                <c:pt idx="0">
                  <c:v>Gross external debt</c:v>
                </c:pt>
              </c:strCache>
            </c:strRef>
          </c:tx>
          <c:spPr>
            <a:ln w="28575" cap="rnd">
              <a:solidFill>
                <a:schemeClr val="tx1"/>
              </a:solidFill>
              <a:round/>
            </a:ln>
            <a:effectLst/>
          </c:spPr>
          <c:marker>
            <c:symbol val="circle"/>
            <c:size val="5"/>
            <c:spPr>
              <a:solidFill>
                <a:schemeClr val="tx1"/>
              </a:solidFill>
              <a:ln w="9525">
                <a:solidFill>
                  <a:schemeClr val="tx1"/>
                </a:solidFill>
              </a:ln>
              <a:effectLst/>
            </c:spPr>
          </c:marker>
          <c:dLbls>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PermianSerifTypeface" panose="02000000000000000000" pitchFamily="50" charset="0"/>
                    <a:ea typeface="+mn-ea"/>
                    <a:cs typeface="+mn-cs"/>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'D26'!$C$25:$K$25</c:f>
              <c:strCache>
                <c:ptCount val="9"/>
                <c:pt idx="0">
                  <c:v>2021 I</c:v>
                </c:pt>
                <c:pt idx="1">
                  <c:v>2021 II</c:v>
                </c:pt>
                <c:pt idx="2">
                  <c:v>2021 III</c:v>
                </c:pt>
                <c:pt idx="3">
                  <c:v>2021 IV</c:v>
                </c:pt>
                <c:pt idx="4">
                  <c:v>2022 I</c:v>
                </c:pt>
                <c:pt idx="5">
                  <c:v>2022 II</c:v>
                </c:pt>
                <c:pt idx="6">
                  <c:v>2022 III</c:v>
                </c:pt>
                <c:pt idx="7">
                  <c:v>2022 IV</c:v>
                </c:pt>
                <c:pt idx="8">
                  <c:v>2023 I</c:v>
                </c:pt>
              </c:strCache>
            </c:strRef>
          </c:cat>
          <c:val>
            <c:numRef>
              <c:f>'D26'!$C$28:$K$28</c:f>
              <c:numCache>
                <c:formatCode>#,##0.00</c:formatCode>
                <c:ptCount val="9"/>
                <c:pt idx="0">
                  <c:v>8072.4500000000007</c:v>
                </c:pt>
                <c:pt idx="1">
                  <c:v>8314.86</c:v>
                </c:pt>
                <c:pt idx="2">
                  <c:v>8516.3700000000008</c:v>
                </c:pt>
                <c:pt idx="3">
                  <c:v>8758.25</c:v>
                </c:pt>
                <c:pt idx="4">
                  <c:v>8704.6899999999987</c:v>
                </c:pt>
                <c:pt idx="5">
                  <c:v>8636.4500000000007</c:v>
                </c:pt>
                <c:pt idx="6">
                  <c:v>8854.98</c:v>
                </c:pt>
                <c:pt idx="7">
                  <c:v>9457.7999999999993</c:v>
                </c:pt>
                <c:pt idx="8">
                  <c:v>9846.19</c:v>
                </c:pt>
              </c:numCache>
            </c:numRef>
          </c:val>
          <c:smooth val="0"/>
          <c:extLst>
            <c:ext xmlns:c16="http://schemas.microsoft.com/office/drawing/2014/chart" uri="{C3380CC4-5D6E-409C-BE32-E72D297353CC}">
              <c16:uniqueId val="{00000002-473F-4CA5-8BB4-10DA89E2AB52}"/>
            </c:ext>
          </c:extLst>
        </c:ser>
        <c:dLbls>
          <c:showLegendKey val="0"/>
          <c:showVal val="1"/>
          <c:showCatName val="0"/>
          <c:showSerName val="0"/>
          <c:showPercent val="0"/>
          <c:showBubbleSize val="0"/>
        </c:dLbls>
        <c:marker val="1"/>
        <c:smooth val="0"/>
        <c:axId val="1087164447"/>
        <c:axId val="1087154463"/>
      </c:lineChart>
      <c:catAx>
        <c:axId val="1087164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1087154463"/>
        <c:crosses val="autoZero"/>
        <c:auto val="1"/>
        <c:lblAlgn val="ctr"/>
        <c:lblOffset val="100"/>
        <c:noMultiLvlLbl val="0"/>
      </c:catAx>
      <c:valAx>
        <c:axId val="1087154463"/>
        <c:scaling>
          <c:orientation val="minMax"/>
          <c:max val="10000"/>
        </c:scaling>
        <c:delete val="0"/>
        <c:axPos val="l"/>
        <c:title>
          <c:tx>
            <c:rich>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en-US"/>
                  <a:t>US$</a:t>
                </a:r>
                <a:r>
                  <a:rPr lang="en-US" baseline="0"/>
                  <a:t>  million</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1087164447"/>
        <c:crosses val="autoZero"/>
        <c:crossBetween val="between"/>
      </c:valAx>
      <c:spPr>
        <a:noFill/>
        <a:ln>
          <a:noFill/>
        </a:ln>
        <a:effectLst/>
      </c:spPr>
    </c:plotArea>
    <c:legend>
      <c:legendPos val="b"/>
      <c:layout>
        <c:manualLayout>
          <c:xMode val="edge"/>
          <c:yMode val="edge"/>
          <c:x val="2.1455579526828958E-2"/>
          <c:y val="0.89847475568396473"/>
          <c:w val="0.92185457346343525"/>
          <c:h val="7.9084845531440309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5824249726791265E-2"/>
          <c:y val="4.6550207714101961E-2"/>
          <c:w val="0.93152252765557331"/>
          <c:h val="0.61760616015713266"/>
        </c:manualLayout>
      </c:layout>
      <c:barChart>
        <c:barDir val="col"/>
        <c:grouping val="clustered"/>
        <c:varyColors val="0"/>
        <c:ser>
          <c:idx val="1"/>
          <c:order val="1"/>
          <c:tx>
            <c:strRef>
              <c:f>'D27'!$B$25</c:f>
              <c:strCache>
                <c:ptCount val="1"/>
                <c:pt idx="0">
                  <c:v>Short-term</c:v>
                </c:pt>
              </c:strCache>
            </c:strRef>
          </c:tx>
          <c:spPr>
            <a:solidFill>
              <a:srgbClr val="946230"/>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chemeClr val="tx1"/>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'D27'!$C$22:$K$23</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'D27'!$C$25:$K$25</c:f>
              <c:numCache>
                <c:formatCode>0.00</c:formatCode>
                <c:ptCount val="9"/>
                <c:pt idx="0">
                  <c:v>0.26</c:v>
                </c:pt>
                <c:pt idx="1">
                  <c:v>0.08</c:v>
                </c:pt>
                <c:pt idx="2">
                  <c:v>0.12</c:v>
                </c:pt>
                <c:pt idx="3">
                  <c:v>0.12</c:v>
                </c:pt>
                <c:pt idx="4">
                  <c:v>0.11</c:v>
                </c:pt>
                <c:pt idx="5">
                  <c:v>0.11</c:v>
                </c:pt>
                <c:pt idx="6">
                  <c:v>0.59</c:v>
                </c:pt>
                <c:pt idx="7">
                  <c:v>0.68</c:v>
                </c:pt>
                <c:pt idx="8">
                  <c:v>0.78</c:v>
                </c:pt>
              </c:numCache>
            </c:numRef>
          </c:val>
          <c:extLst>
            <c:ext xmlns:c16="http://schemas.microsoft.com/office/drawing/2014/chart" uri="{C3380CC4-5D6E-409C-BE32-E72D297353CC}">
              <c16:uniqueId val="{00000000-32BE-4DE1-B3FC-42328A485973}"/>
            </c:ext>
          </c:extLst>
        </c:ser>
        <c:ser>
          <c:idx val="2"/>
          <c:order val="2"/>
          <c:tx>
            <c:strRef>
              <c:f>'D27'!$B$26</c:f>
              <c:strCache>
                <c:ptCount val="1"/>
                <c:pt idx="0">
                  <c:v>Long-term</c:v>
                </c:pt>
              </c:strCache>
            </c:strRef>
          </c:tx>
          <c:spPr>
            <a:solidFill>
              <a:srgbClr val="91602F"/>
            </a:solidFill>
            <a:ln>
              <a:noFill/>
            </a:ln>
            <a:effectLst/>
          </c:spPr>
          <c:invertIfNegative val="0"/>
          <c:dLbls>
            <c:numFmt formatCode="#,##0.00" sourceLinked="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'D27'!$C$22:$K$23</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'D27'!$C$26:$K$26</c:f>
              <c:numCache>
                <c:formatCode>0.00</c:formatCode>
                <c:ptCount val="9"/>
                <c:pt idx="0">
                  <c:v>2360.37</c:v>
                </c:pt>
                <c:pt idx="1">
                  <c:v>2456.96</c:v>
                </c:pt>
                <c:pt idx="2">
                  <c:v>2623.5400000000004</c:v>
                </c:pt>
                <c:pt idx="3">
                  <c:v>2730.88</c:v>
                </c:pt>
                <c:pt idx="4">
                  <c:v>2677.8399999999997</c:v>
                </c:pt>
                <c:pt idx="5">
                  <c:v>2709.49</c:v>
                </c:pt>
                <c:pt idx="6">
                  <c:v>2798.34</c:v>
                </c:pt>
                <c:pt idx="7">
                  <c:v>3262.9300000000003</c:v>
                </c:pt>
                <c:pt idx="8">
                  <c:v>3476.1899999999996</c:v>
                </c:pt>
              </c:numCache>
            </c:numRef>
          </c:val>
          <c:extLst>
            <c:ext xmlns:c16="http://schemas.microsoft.com/office/drawing/2014/chart" uri="{C3380CC4-5D6E-409C-BE32-E72D297353CC}">
              <c16:uniqueId val="{00000001-32BE-4DE1-B3FC-42328A485973}"/>
            </c:ext>
          </c:extLst>
        </c:ser>
        <c:dLbls>
          <c:showLegendKey val="0"/>
          <c:showVal val="1"/>
          <c:showCatName val="0"/>
          <c:showSerName val="0"/>
          <c:showPercent val="0"/>
          <c:showBubbleSize val="0"/>
        </c:dLbls>
        <c:gapWidth val="49"/>
        <c:overlap val="-27"/>
        <c:axId val="1302659583"/>
        <c:axId val="1302649599"/>
      </c:barChart>
      <c:lineChart>
        <c:grouping val="standard"/>
        <c:varyColors val="0"/>
        <c:ser>
          <c:idx val="0"/>
          <c:order val="0"/>
          <c:tx>
            <c:strRef>
              <c:f>'D27'!$B$24</c:f>
              <c:strCache>
                <c:ptCount val="1"/>
                <c:pt idx="0">
                  <c:v>Public external debt </c:v>
                </c:pt>
              </c:strCache>
            </c:strRef>
          </c:tx>
          <c:spPr>
            <a:ln w="28575" cap="rnd">
              <a:solidFill>
                <a:sysClr val="window" lastClr="FFFFFF">
                  <a:lumMod val="65000"/>
                </a:sysClr>
              </a:solidFill>
              <a:round/>
            </a:ln>
            <a:effectLst/>
          </c:spPr>
          <c:marker>
            <c:symbol val="circle"/>
            <c:size val="5"/>
            <c:spPr>
              <a:solidFill>
                <a:sysClr val="window" lastClr="FFFFFF">
                  <a:lumMod val="65000"/>
                </a:sysClr>
              </a:solidFill>
              <a:ln w="9525">
                <a:noFill/>
              </a:ln>
              <a:effectLst/>
            </c:spPr>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PermianSerifTypeface" panose="02000000000000000000" pitchFamily="50" charset="0"/>
                    <a:ea typeface="+mn-ea"/>
                    <a:cs typeface="+mn-cs"/>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'D27'!$C$22:$K$23</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'D27'!$C$24:$K$24</c:f>
              <c:numCache>
                <c:formatCode>0.00</c:formatCode>
                <c:ptCount val="9"/>
                <c:pt idx="0">
                  <c:v>2360.63</c:v>
                </c:pt>
                <c:pt idx="1">
                  <c:v>2457.04</c:v>
                </c:pt>
                <c:pt idx="2">
                  <c:v>2623.6600000000003</c:v>
                </c:pt>
                <c:pt idx="3">
                  <c:v>2731</c:v>
                </c:pt>
                <c:pt idx="4">
                  <c:v>2677.95</c:v>
                </c:pt>
                <c:pt idx="5">
                  <c:v>2709.6</c:v>
                </c:pt>
                <c:pt idx="6">
                  <c:v>2798.9300000000003</c:v>
                </c:pt>
                <c:pt idx="7">
                  <c:v>3263.61</c:v>
                </c:pt>
                <c:pt idx="8">
                  <c:v>3476.97</c:v>
                </c:pt>
              </c:numCache>
            </c:numRef>
          </c:val>
          <c:smooth val="0"/>
          <c:extLst>
            <c:ext xmlns:c16="http://schemas.microsoft.com/office/drawing/2014/chart" uri="{C3380CC4-5D6E-409C-BE32-E72D297353CC}">
              <c16:uniqueId val="{00000002-32BE-4DE1-B3FC-42328A485973}"/>
            </c:ext>
          </c:extLst>
        </c:ser>
        <c:dLbls>
          <c:showLegendKey val="0"/>
          <c:showVal val="1"/>
          <c:showCatName val="0"/>
          <c:showSerName val="0"/>
          <c:showPercent val="0"/>
          <c:showBubbleSize val="0"/>
        </c:dLbls>
        <c:marker val="1"/>
        <c:smooth val="0"/>
        <c:axId val="1302659583"/>
        <c:axId val="1302649599"/>
      </c:lineChart>
      <c:catAx>
        <c:axId val="1302659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PermianSerifTypeface" panose="02000000000000000000" pitchFamily="50" charset="0"/>
                <a:ea typeface="+mn-ea"/>
                <a:cs typeface="+mn-cs"/>
              </a:defRPr>
            </a:pPr>
            <a:endParaRPr lang="ro-MD"/>
          </a:p>
        </c:txPr>
        <c:crossAx val="1302649599"/>
        <c:crosses val="autoZero"/>
        <c:auto val="1"/>
        <c:lblAlgn val="ctr"/>
        <c:lblOffset val="100"/>
        <c:noMultiLvlLbl val="0"/>
      </c:catAx>
      <c:valAx>
        <c:axId val="1302649599"/>
        <c:scaling>
          <c:orientation val="minMax"/>
        </c:scaling>
        <c:delete val="0"/>
        <c:axPos val="l"/>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PermianSerifTypeface" panose="02000000000000000000" pitchFamily="50" charset="0"/>
                <a:ea typeface="+mn-ea"/>
                <a:cs typeface="+mn-cs"/>
              </a:defRPr>
            </a:pPr>
            <a:endParaRPr lang="ro-MD"/>
          </a:p>
        </c:txPr>
        <c:crossAx val="1302659583"/>
        <c:crosses val="autoZero"/>
        <c:crossBetween val="between"/>
      </c:valAx>
      <c:spPr>
        <a:noFill/>
        <a:ln>
          <a:noFill/>
        </a:ln>
        <a:effectLst/>
      </c:spPr>
    </c:plotArea>
    <c:legend>
      <c:legendPos val="b"/>
      <c:layout>
        <c:manualLayout>
          <c:xMode val="edge"/>
          <c:yMode val="edge"/>
          <c:x val="1.4367814791581609E-3"/>
          <c:y val="0.79086336062296847"/>
          <c:w val="0.98696259842519685"/>
          <c:h val="0.20875006518224953"/>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PermianSerifTypeface" panose="02000000000000000000" pitchFamily="50" charset="0"/>
              <a:ea typeface="+mn-ea"/>
              <a:cs typeface="+mn-cs"/>
            </a:defRPr>
          </a:pPr>
          <a:endParaRPr lang="ro-MD"/>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chemeClr val="tx1"/>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749359877982928E-2"/>
          <c:y val="6.4836719657093284E-2"/>
          <c:w val="0.9126856112682884"/>
          <c:h val="0.76913487813807335"/>
        </c:manualLayout>
      </c:layout>
      <c:barChart>
        <c:barDir val="col"/>
        <c:grouping val="stacked"/>
        <c:varyColors val="0"/>
        <c:ser>
          <c:idx val="0"/>
          <c:order val="0"/>
          <c:tx>
            <c:strRef>
              <c:f>'D28'!$B$29</c:f>
              <c:strCache>
                <c:ptCount val="1"/>
                <c:pt idx="0">
                  <c:v>IMF</c:v>
                </c:pt>
              </c:strCache>
            </c:strRef>
          </c:tx>
          <c:spPr>
            <a:solidFill>
              <a:srgbClr val="51361B"/>
            </a:solidFill>
            <a:ln w="15875">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'D28'!$C$29:$K$29</c:f>
              <c:numCache>
                <c:formatCode>0.0%</c:formatCode>
                <c:ptCount val="9"/>
                <c:pt idx="0">
                  <c:v>0.27336346653223925</c:v>
                </c:pt>
                <c:pt idx="1">
                  <c:v>0.25827418357047505</c:v>
                </c:pt>
                <c:pt idx="2">
                  <c:v>0.32387961854813502</c:v>
                </c:pt>
                <c:pt idx="3">
                  <c:v>0.33392896374954228</c:v>
                </c:pt>
                <c:pt idx="4">
                  <c:v>0.33427808584925034</c:v>
                </c:pt>
                <c:pt idx="5">
                  <c:v>0.36802480070859173</c:v>
                </c:pt>
                <c:pt idx="6">
                  <c:v>0.34847959756049629</c:v>
                </c:pt>
                <c:pt idx="7">
                  <c:v>0.30875625457698691</c:v>
                </c:pt>
                <c:pt idx="8">
                  <c:v>0.30103509665024436</c:v>
                </c:pt>
              </c:numCache>
            </c:numRef>
          </c:val>
          <c:extLst>
            <c:ext xmlns:c15="http://schemas.microsoft.com/office/drawing/2012/chart" uri="{02D57815-91ED-43cb-92C2-25804820EDAC}">
              <c15:filteredCategoryTitle>
                <c15:cat>
                  <c:multiLvlStrRef>
                    <c:extLst>
                      <c:ext uri="{02D57815-91ED-43cb-92C2-25804820EDAC}">
                        <c15:formulaRef>
                          <c15:sqref>'D28'!#REF!</c15:sqref>
                        </c15:formulaRef>
                      </c:ext>
                    </c:extLst>
                  </c:multiLvlStrRef>
                </c15:cat>
              </c15:filteredCategoryTitle>
            </c:ext>
            <c:ext xmlns:c16="http://schemas.microsoft.com/office/drawing/2014/chart" uri="{C3380CC4-5D6E-409C-BE32-E72D297353CC}">
              <c16:uniqueId val="{00000000-929F-44E1-8CC5-9F305734112A}"/>
            </c:ext>
          </c:extLst>
        </c:ser>
        <c:ser>
          <c:idx val="1"/>
          <c:order val="1"/>
          <c:tx>
            <c:strRef>
              <c:f>'D28'!$B$30</c:f>
              <c:strCache>
                <c:ptCount val="1"/>
                <c:pt idx="0">
                  <c:v>WB Group</c:v>
                </c:pt>
              </c:strCache>
            </c:strRef>
          </c:tx>
          <c:spPr>
            <a:solidFill>
              <a:srgbClr val="7D5227"/>
            </a:solidFill>
            <a:ln w="15875">
              <a:noFill/>
            </a:ln>
            <a:effectLst/>
          </c:spPr>
          <c:invertIfNegative val="0"/>
          <c:dLbls>
            <c:spPr>
              <a:solidFill>
                <a:schemeClr val="bg1"/>
              </a:solid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'D28'!$C$30:$K$30</c:f>
              <c:numCache>
                <c:formatCode>0.0%</c:formatCode>
                <c:ptCount val="9"/>
                <c:pt idx="0">
                  <c:v>0.33205118972477687</c:v>
                </c:pt>
                <c:pt idx="1">
                  <c:v>0.33727167648878326</c:v>
                </c:pt>
                <c:pt idx="2">
                  <c:v>0.31225463665261499</c:v>
                </c:pt>
                <c:pt idx="3">
                  <c:v>0.29787257414866347</c:v>
                </c:pt>
                <c:pt idx="4">
                  <c:v>0.29757090311618967</c:v>
                </c:pt>
                <c:pt idx="5">
                  <c:v>0.28519338647770887</c:v>
                </c:pt>
                <c:pt idx="6">
                  <c:v>0.31086522349612167</c:v>
                </c:pt>
                <c:pt idx="7">
                  <c:v>0.28377471572890145</c:v>
                </c:pt>
                <c:pt idx="8">
                  <c:v>0.26995631253649011</c:v>
                </c:pt>
              </c:numCache>
            </c:numRef>
          </c:val>
          <c:extLst>
            <c:ext xmlns:c15="http://schemas.microsoft.com/office/drawing/2012/chart" uri="{02D57815-91ED-43cb-92C2-25804820EDAC}">
              <c15:filteredCategoryTitle>
                <c15:cat>
                  <c:multiLvlStrRef>
                    <c:extLst>
                      <c:ext uri="{02D57815-91ED-43cb-92C2-25804820EDAC}">
                        <c15:formulaRef>
                          <c15:sqref>'D28'!#REF!</c15:sqref>
                        </c15:formulaRef>
                      </c:ext>
                    </c:extLst>
                  </c:multiLvlStrRef>
                </c15:cat>
              </c15:filteredCategoryTitle>
            </c:ext>
            <c:ext xmlns:c16="http://schemas.microsoft.com/office/drawing/2014/chart" uri="{C3380CC4-5D6E-409C-BE32-E72D297353CC}">
              <c16:uniqueId val="{00000001-929F-44E1-8CC5-9F305734112A}"/>
            </c:ext>
          </c:extLst>
        </c:ser>
        <c:ser>
          <c:idx val="2"/>
          <c:order val="2"/>
          <c:tx>
            <c:strRef>
              <c:f>'D28'!$B$31</c:f>
              <c:strCache>
                <c:ptCount val="1"/>
                <c:pt idx="0">
                  <c:v>EIB</c:v>
                </c:pt>
              </c:strCache>
            </c:strRef>
          </c:tx>
          <c:spPr>
            <a:solidFill>
              <a:srgbClr val="C99057"/>
            </a:solidFill>
            <a:ln w="15875">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'D28'!$C$31:$K$31</c:f>
              <c:numCache>
                <c:formatCode>0.0%</c:formatCode>
                <c:ptCount val="9"/>
                <c:pt idx="0">
                  <c:v>5.7145761936432227E-2</c:v>
                </c:pt>
                <c:pt idx="1">
                  <c:v>5.6938429980789899E-2</c:v>
                </c:pt>
                <c:pt idx="2">
                  <c:v>5.1904591296128302E-2</c:v>
                </c:pt>
                <c:pt idx="3">
                  <c:v>5.4415964848041003E-2</c:v>
                </c:pt>
                <c:pt idx="4">
                  <c:v>5.4414757557086579E-2</c:v>
                </c:pt>
                <c:pt idx="5">
                  <c:v>5.6558163566578092E-2</c:v>
                </c:pt>
                <c:pt idx="6">
                  <c:v>5.2234246658544516E-2</c:v>
                </c:pt>
                <c:pt idx="7">
                  <c:v>0.11217639362546385</c:v>
                </c:pt>
                <c:pt idx="8">
                  <c:v>0.14758252156331519</c:v>
                </c:pt>
              </c:numCache>
            </c:numRef>
          </c:val>
          <c:extLst>
            <c:ext xmlns:c15="http://schemas.microsoft.com/office/drawing/2012/chart" uri="{02D57815-91ED-43cb-92C2-25804820EDAC}">
              <c15:filteredCategoryTitle>
                <c15:cat>
                  <c:multiLvlStrRef>
                    <c:extLst>
                      <c:ext uri="{02D57815-91ED-43cb-92C2-25804820EDAC}">
                        <c15:formulaRef>
                          <c15:sqref>'D28'!#REF!</c15:sqref>
                        </c15:formulaRef>
                      </c:ext>
                    </c:extLst>
                  </c:multiLvlStrRef>
                </c15:cat>
              </c15:filteredCategoryTitle>
            </c:ext>
            <c:ext xmlns:c16="http://schemas.microsoft.com/office/drawing/2014/chart" uri="{C3380CC4-5D6E-409C-BE32-E72D297353CC}">
              <c16:uniqueId val="{00000002-929F-44E1-8CC5-9F305734112A}"/>
            </c:ext>
          </c:extLst>
        </c:ser>
        <c:ser>
          <c:idx val="3"/>
          <c:order val="3"/>
          <c:tx>
            <c:strRef>
              <c:f>'D28'!$B$32</c:f>
              <c:strCache>
                <c:ptCount val="1"/>
                <c:pt idx="0">
                  <c:v>European Commission</c:v>
                </c:pt>
              </c:strCache>
            </c:strRef>
          </c:tx>
          <c:spPr>
            <a:solidFill>
              <a:srgbClr val="D9B28B"/>
            </a:solidFill>
            <a:ln w="15875">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'D28'!$C$32:$K$32</c:f>
              <c:numCache>
                <c:formatCode>0.0%</c:formatCode>
                <c:ptCount val="9"/>
                <c:pt idx="0">
                  <c:v>0.17931653838170319</c:v>
                </c:pt>
                <c:pt idx="1">
                  <c:v>0.17611027903493637</c:v>
                </c:pt>
                <c:pt idx="2">
                  <c:v>0.16267732861727507</c:v>
                </c:pt>
                <c:pt idx="3">
                  <c:v>0.15458073965580374</c:v>
                </c:pt>
                <c:pt idx="4">
                  <c:v>0.15630239548908681</c:v>
                </c:pt>
                <c:pt idx="5">
                  <c:v>0.14391423088278713</c:v>
                </c:pt>
                <c:pt idx="6">
                  <c:v>0.13252207093424986</c:v>
                </c:pt>
                <c:pt idx="7">
                  <c:v>0.13300302425841323</c:v>
                </c:pt>
                <c:pt idx="8">
                  <c:v>0.12650094766420189</c:v>
                </c:pt>
              </c:numCache>
            </c:numRef>
          </c:val>
          <c:extLst>
            <c:ext xmlns:c15="http://schemas.microsoft.com/office/drawing/2012/chart" uri="{02D57815-91ED-43cb-92C2-25804820EDAC}">
              <c15:filteredCategoryTitle>
                <c15:cat>
                  <c:multiLvlStrRef>
                    <c:extLst>
                      <c:ext uri="{02D57815-91ED-43cb-92C2-25804820EDAC}">
                        <c15:formulaRef>
                          <c15:sqref>'D28'!#REF!</c15:sqref>
                        </c15:formulaRef>
                      </c:ext>
                    </c:extLst>
                  </c:multiLvlStrRef>
                </c15:cat>
              </c15:filteredCategoryTitle>
            </c:ext>
            <c:ext xmlns:c16="http://schemas.microsoft.com/office/drawing/2014/chart" uri="{C3380CC4-5D6E-409C-BE32-E72D297353CC}">
              <c16:uniqueId val="{00000003-929F-44E1-8CC5-9F305734112A}"/>
            </c:ext>
          </c:extLst>
        </c:ser>
        <c:ser>
          <c:idx val="4"/>
          <c:order val="4"/>
          <c:tx>
            <c:strRef>
              <c:f>'D28'!$B$33</c:f>
              <c:strCache>
                <c:ptCount val="1"/>
                <c:pt idx="0">
                  <c:v>EBRD</c:v>
                </c:pt>
              </c:strCache>
            </c:strRef>
          </c:tx>
          <c:spPr>
            <a:solidFill>
              <a:srgbClr val="F7EEE5"/>
            </a:solidFill>
            <a:ln w="15875">
              <a:noFill/>
            </a:ln>
            <a:effectLst/>
          </c:spPr>
          <c:invertIfNegative val="0"/>
          <c:val>
            <c:numRef>
              <c:f>'D28'!$C$33:$K$33</c:f>
              <c:numCache>
                <c:formatCode>0.0%</c:formatCode>
                <c:ptCount val="9"/>
                <c:pt idx="0">
                  <c:v>4.4729584898946469E-2</c:v>
                </c:pt>
                <c:pt idx="1">
                  <c:v>4.3605313710806497E-2</c:v>
                </c:pt>
                <c:pt idx="2">
                  <c:v>3.999756065953667E-2</c:v>
                </c:pt>
                <c:pt idx="3">
                  <c:v>5.8048333943610399E-2</c:v>
                </c:pt>
                <c:pt idx="4">
                  <c:v>5.8175096622416399E-2</c:v>
                </c:pt>
                <c:pt idx="5">
                  <c:v>5.4347505166814289E-2</c:v>
                </c:pt>
                <c:pt idx="6">
                  <c:v>6.0733923320697547E-2</c:v>
                </c:pt>
                <c:pt idx="7">
                  <c:v>5.7041129301601608E-2</c:v>
                </c:pt>
                <c:pt idx="8">
                  <c:v>5.4763198992225995E-2</c:v>
                </c:pt>
              </c:numCache>
            </c:numRef>
          </c:val>
          <c:extLst>
            <c:ext xmlns:c15="http://schemas.microsoft.com/office/drawing/2012/chart" uri="{02D57815-91ED-43cb-92C2-25804820EDAC}">
              <c15:filteredCategoryTitle>
                <c15:cat>
                  <c:multiLvlStrRef>
                    <c:extLst>
                      <c:ext uri="{02D57815-91ED-43cb-92C2-25804820EDAC}">
                        <c15:formulaRef>
                          <c15:sqref>'D28'!#REF!</c15:sqref>
                        </c15:formulaRef>
                      </c:ext>
                    </c:extLst>
                  </c:multiLvlStrRef>
                </c15:cat>
              </c15:filteredCategoryTitle>
            </c:ext>
            <c:ext xmlns:c16="http://schemas.microsoft.com/office/drawing/2014/chart" uri="{C3380CC4-5D6E-409C-BE32-E72D297353CC}">
              <c16:uniqueId val="{00000004-929F-44E1-8CC5-9F305734112A}"/>
            </c:ext>
          </c:extLst>
        </c:ser>
        <c:ser>
          <c:idx val="5"/>
          <c:order val="5"/>
          <c:tx>
            <c:strRef>
              <c:f>'D28'!$B$34</c:f>
              <c:strCache>
                <c:ptCount val="1"/>
                <c:pt idx="0">
                  <c:v>IFAD</c:v>
                </c:pt>
              </c:strCache>
            </c:strRef>
          </c:tx>
          <c:spPr>
            <a:solidFill>
              <a:srgbClr val="BFBFBF"/>
            </a:solidFill>
            <a:ln w="15875">
              <a:noFill/>
            </a:ln>
            <a:effectLst/>
          </c:spPr>
          <c:invertIfNegative val="0"/>
          <c:val>
            <c:numRef>
              <c:f>'D28'!$C$34:$K$34</c:f>
              <c:numCache>
                <c:formatCode>0.0%</c:formatCode>
                <c:ptCount val="9"/>
                <c:pt idx="0">
                  <c:v>3.1919445232840384E-2</c:v>
                </c:pt>
                <c:pt idx="1">
                  <c:v>3.1769934555399997E-2</c:v>
                </c:pt>
                <c:pt idx="2">
                  <c:v>2.9809502755692423E-2</c:v>
                </c:pt>
                <c:pt idx="3">
                  <c:v>2.8084950567557672E-2</c:v>
                </c:pt>
                <c:pt idx="4">
                  <c:v>2.8473272465878753E-2</c:v>
                </c:pt>
                <c:pt idx="5">
                  <c:v>2.6848981399468556E-2</c:v>
                </c:pt>
                <c:pt idx="6">
                  <c:v>2.5449010872011804E-2</c:v>
                </c:pt>
                <c:pt idx="7">
                  <c:v>2.2282074144888638E-2</c:v>
                </c:pt>
                <c:pt idx="8">
                  <c:v>2.1300155020031811E-2</c:v>
                </c:pt>
              </c:numCache>
            </c:numRef>
          </c:val>
          <c:extLst>
            <c:ext xmlns:c15="http://schemas.microsoft.com/office/drawing/2012/chart" uri="{02D57815-91ED-43cb-92C2-25804820EDAC}">
              <c15:filteredCategoryTitle>
                <c15:cat>
                  <c:multiLvlStrRef>
                    <c:extLst>
                      <c:ext uri="{02D57815-91ED-43cb-92C2-25804820EDAC}">
                        <c15:formulaRef>
                          <c15:sqref>'D28'!#REF!</c15:sqref>
                        </c15:formulaRef>
                      </c:ext>
                    </c:extLst>
                  </c:multiLvlStrRef>
                </c15:cat>
              </c15:filteredCategoryTitle>
            </c:ext>
            <c:ext xmlns:c16="http://schemas.microsoft.com/office/drawing/2014/chart" uri="{C3380CC4-5D6E-409C-BE32-E72D297353CC}">
              <c16:uniqueId val="{00000005-929F-44E1-8CC5-9F305734112A}"/>
            </c:ext>
          </c:extLst>
        </c:ser>
        <c:ser>
          <c:idx val="6"/>
          <c:order val="6"/>
          <c:tx>
            <c:strRef>
              <c:f>'D28'!$B$35</c:f>
              <c:strCache>
                <c:ptCount val="1"/>
                <c:pt idx="0">
                  <c:v>Other creditors</c:v>
                </c:pt>
              </c:strCache>
            </c:strRef>
          </c:tx>
          <c:spPr>
            <a:solidFill>
              <a:srgbClr val="A6A6A6"/>
            </a:solidFill>
            <a:ln w="15875">
              <a:noFill/>
            </a:ln>
            <a:effectLst/>
          </c:spPr>
          <c:invertIfNegative val="0"/>
          <c:val>
            <c:numRef>
              <c:f>'D28'!$C$35:$K$35</c:f>
              <c:numCache>
                <c:formatCode>0.0%</c:formatCode>
                <c:ptCount val="9"/>
                <c:pt idx="0">
                  <c:v>8.1474013293061365E-2</c:v>
                </c:pt>
                <c:pt idx="1">
                  <c:v>9.6030182658809027E-2</c:v>
                </c:pt>
                <c:pt idx="2">
                  <c:v>7.9476761470617441E-2</c:v>
                </c:pt>
                <c:pt idx="3">
                  <c:v>7.3068473086781327E-2</c:v>
                </c:pt>
                <c:pt idx="4">
                  <c:v>7.078548890009162E-2</c:v>
                </c:pt>
                <c:pt idx="5">
                  <c:v>6.5112931798051443E-2</c:v>
                </c:pt>
                <c:pt idx="6">
                  <c:v>6.9715927157878443E-2</c:v>
                </c:pt>
                <c:pt idx="7">
                  <c:v>8.2966408363744359E-2</c:v>
                </c:pt>
                <c:pt idx="8">
                  <c:v>7.8861767573490504E-2</c:v>
                </c:pt>
              </c:numCache>
            </c:numRef>
          </c:val>
          <c:extLst>
            <c:ext xmlns:c15="http://schemas.microsoft.com/office/drawing/2012/chart" uri="{02D57815-91ED-43cb-92C2-25804820EDAC}">
              <c15:filteredCategoryTitle>
                <c15:cat>
                  <c:multiLvlStrRef>
                    <c:extLst>
                      <c:ext uri="{02D57815-91ED-43cb-92C2-25804820EDAC}">
                        <c15:formulaRef>
                          <c15:sqref>'D28'!#REF!</c15:sqref>
                        </c15:formulaRef>
                      </c:ext>
                    </c:extLst>
                  </c:multiLvlStrRef>
                </c15:cat>
              </c15:filteredCategoryTitle>
            </c:ext>
            <c:ext xmlns:c16="http://schemas.microsoft.com/office/drawing/2014/chart" uri="{C3380CC4-5D6E-409C-BE32-E72D297353CC}">
              <c16:uniqueId val="{00000006-929F-44E1-8CC5-9F305734112A}"/>
            </c:ext>
          </c:extLst>
        </c:ser>
        <c:dLbls>
          <c:showLegendKey val="0"/>
          <c:showVal val="0"/>
          <c:showCatName val="0"/>
          <c:showSerName val="0"/>
          <c:showPercent val="0"/>
          <c:showBubbleSize val="0"/>
        </c:dLbls>
        <c:gapWidth val="75"/>
        <c:overlap val="100"/>
        <c:axId val="1501705968"/>
        <c:axId val="1501706384"/>
      </c:barChart>
      <c:catAx>
        <c:axId val="1501705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1501706384"/>
        <c:crosses val="autoZero"/>
        <c:auto val="1"/>
        <c:lblAlgn val="ctr"/>
        <c:lblOffset val="100"/>
        <c:noMultiLvlLbl val="0"/>
      </c:catAx>
      <c:valAx>
        <c:axId val="1501706384"/>
        <c:scaling>
          <c:orientation val="minMax"/>
          <c:max val="1"/>
        </c:scaling>
        <c:delete val="0"/>
        <c:axPos val="l"/>
        <c:majorGridlines>
          <c:spPr>
            <a:ln w="9525" cap="flat" cmpd="sng" algn="ctr">
              <a:solidFill>
                <a:schemeClr val="tx1">
                  <a:lumMod val="15000"/>
                  <a:lumOff val="85000"/>
                </a:schemeClr>
              </a:solidFill>
              <a:prstDash val="dash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1501705968"/>
        <c:crosses val="autoZero"/>
        <c:crossBetween val="between"/>
        <c:majorUnit val="0.2"/>
      </c:valAx>
      <c:spPr>
        <a:noFill/>
        <a:ln>
          <a:noFill/>
        </a:ln>
        <a:effectLst/>
      </c:spPr>
    </c:plotArea>
    <c:legend>
      <c:legendPos val="b"/>
      <c:layout>
        <c:manualLayout>
          <c:xMode val="edge"/>
          <c:yMode val="edge"/>
          <c:x val="9.9017501682023543E-2"/>
          <c:y val="0.85547686648723287"/>
          <c:w val="0.89085372337019442"/>
          <c:h val="0.12390457123266803"/>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720284964379455E-2"/>
          <c:y val="5.0925925925925923E-2"/>
          <c:w val="0.72898699714185655"/>
          <c:h val="0.87058690580344122"/>
        </c:manualLayout>
      </c:layout>
      <c:barChart>
        <c:barDir val="col"/>
        <c:grouping val="clustered"/>
        <c:varyColors val="0"/>
        <c:ser>
          <c:idx val="1"/>
          <c:order val="1"/>
          <c:tx>
            <c:strRef>
              <c:f>'D29'!$B$27</c:f>
              <c:strCache>
                <c:ptCount val="1"/>
                <c:pt idx="0">
                  <c:v>Short-term</c:v>
                </c:pt>
              </c:strCache>
            </c:strRef>
          </c:tx>
          <c:spPr>
            <a:solidFill>
              <a:srgbClr val="E5CBB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'D29'!$C$25:$K$25</c:f>
              <c:strCache>
                <c:ptCount val="9"/>
                <c:pt idx="0">
                  <c:v>2021-I</c:v>
                </c:pt>
                <c:pt idx="1">
                  <c:v>2021-II</c:v>
                </c:pt>
                <c:pt idx="2">
                  <c:v>2021-III</c:v>
                </c:pt>
                <c:pt idx="3">
                  <c:v>2021-IV</c:v>
                </c:pt>
                <c:pt idx="4">
                  <c:v>2022-I</c:v>
                </c:pt>
                <c:pt idx="5">
                  <c:v>2022-II</c:v>
                </c:pt>
                <c:pt idx="6">
                  <c:v>2022-III</c:v>
                </c:pt>
                <c:pt idx="7">
                  <c:v>2022-IV</c:v>
                </c:pt>
                <c:pt idx="8">
                  <c:v>2023-I</c:v>
                </c:pt>
              </c:strCache>
            </c:strRef>
          </c:cat>
          <c:val>
            <c:numRef>
              <c:f>'D29'!$C$27:$K$27</c:f>
              <c:numCache>
                <c:formatCode>#,##0.00</c:formatCode>
                <c:ptCount val="9"/>
                <c:pt idx="0">
                  <c:v>2143.1</c:v>
                </c:pt>
                <c:pt idx="1">
                  <c:v>2288.61</c:v>
                </c:pt>
                <c:pt idx="2">
                  <c:v>2385.84</c:v>
                </c:pt>
                <c:pt idx="3">
                  <c:v>2496.62</c:v>
                </c:pt>
                <c:pt idx="4">
                  <c:v>2513.3600000000006</c:v>
                </c:pt>
                <c:pt idx="5">
                  <c:v>2466.1999999999998</c:v>
                </c:pt>
                <c:pt idx="6">
                  <c:v>2585.4699999999998</c:v>
                </c:pt>
                <c:pt idx="7">
                  <c:v>2614.1299999999997</c:v>
                </c:pt>
                <c:pt idx="8">
                  <c:v>2742.7599999999993</c:v>
                </c:pt>
              </c:numCache>
            </c:numRef>
          </c:val>
          <c:extLst>
            <c:ext xmlns:c16="http://schemas.microsoft.com/office/drawing/2014/chart" uri="{C3380CC4-5D6E-409C-BE32-E72D297353CC}">
              <c16:uniqueId val="{00000000-7FD6-4BF9-A5E4-AD764A13F535}"/>
            </c:ext>
          </c:extLst>
        </c:ser>
        <c:ser>
          <c:idx val="2"/>
          <c:order val="2"/>
          <c:tx>
            <c:strRef>
              <c:f>'D29'!$B$28</c:f>
              <c:strCache>
                <c:ptCount val="1"/>
                <c:pt idx="0">
                  <c:v>Long-term</c:v>
                </c:pt>
              </c:strCache>
            </c:strRef>
          </c:tx>
          <c:spPr>
            <a:solidFill>
              <a:srgbClr val="92602F"/>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'D29'!$C$25:$K$25</c:f>
              <c:strCache>
                <c:ptCount val="9"/>
                <c:pt idx="0">
                  <c:v>2021-I</c:v>
                </c:pt>
                <c:pt idx="1">
                  <c:v>2021-II</c:v>
                </c:pt>
                <c:pt idx="2">
                  <c:v>2021-III</c:v>
                </c:pt>
                <c:pt idx="3">
                  <c:v>2021-IV</c:v>
                </c:pt>
                <c:pt idx="4">
                  <c:v>2022-I</c:v>
                </c:pt>
                <c:pt idx="5">
                  <c:v>2022-II</c:v>
                </c:pt>
                <c:pt idx="6">
                  <c:v>2022-III</c:v>
                </c:pt>
                <c:pt idx="7">
                  <c:v>2022-IV</c:v>
                </c:pt>
                <c:pt idx="8">
                  <c:v>2023-I</c:v>
                </c:pt>
              </c:strCache>
            </c:strRef>
          </c:cat>
          <c:val>
            <c:numRef>
              <c:f>'D29'!$C$28:$K$28</c:f>
              <c:numCache>
                <c:formatCode>#,##0.00</c:formatCode>
                <c:ptCount val="9"/>
                <c:pt idx="0">
                  <c:v>3568.72</c:v>
                </c:pt>
                <c:pt idx="1">
                  <c:v>3569.2100000000005</c:v>
                </c:pt>
                <c:pt idx="2">
                  <c:v>3506.8700000000008</c:v>
                </c:pt>
                <c:pt idx="3">
                  <c:v>3530.63</c:v>
                </c:pt>
                <c:pt idx="4">
                  <c:v>3513.3799999999983</c:v>
                </c:pt>
                <c:pt idx="5">
                  <c:v>3460.6500000000005</c:v>
                </c:pt>
                <c:pt idx="6">
                  <c:v>3470.5799999999995</c:v>
                </c:pt>
                <c:pt idx="7">
                  <c:v>3580.059999999999</c:v>
                </c:pt>
                <c:pt idx="8">
                  <c:v>3626.4600000000019</c:v>
                </c:pt>
              </c:numCache>
            </c:numRef>
          </c:val>
          <c:extLst>
            <c:ext xmlns:c16="http://schemas.microsoft.com/office/drawing/2014/chart" uri="{C3380CC4-5D6E-409C-BE32-E72D297353CC}">
              <c16:uniqueId val="{00000001-7FD6-4BF9-A5E4-AD764A13F535}"/>
            </c:ext>
          </c:extLst>
        </c:ser>
        <c:dLbls>
          <c:showLegendKey val="0"/>
          <c:showVal val="1"/>
          <c:showCatName val="0"/>
          <c:showSerName val="0"/>
          <c:showPercent val="0"/>
          <c:showBubbleSize val="0"/>
        </c:dLbls>
        <c:gapWidth val="186"/>
        <c:overlap val="-1"/>
        <c:axId val="914632287"/>
        <c:axId val="914647263"/>
      </c:barChart>
      <c:lineChart>
        <c:grouping val="standard"/>
        <c:varyColors val="0"/>
        <c:ser>
          <c:idx val="0"/>
          <c:order val="0"/>
          <c:tx>
            <c:strRef>
              <c:f>'D29'!$B$26</c:f>
              <c:strCache>
                <c:ptCount val="1"/>
                <c:pt idx="0">
                  <c:v>Private external debt </c:v>
                </c:pt>
              </c:strCache>
            </c:strRef>
          </c:tx>
          <c:spPr>
            <a:ln w="28575" cap="rnd">
              <a:solidFill>
                <a:schemeClr val="bg1">
                  <a:lumMod val="50000"/>
                </a:schemeClr>
              </a:solidFill>
              <a:round/>
            </a:ln>
            <a:effectLst/>
          </c:spPr>
          <c:marker>
            <c:symbol val="circle"/>
            <c:size val="5"/>
            <c:spPr>
              <a:solidFill>
                <a:schemeClr val="bg1">
                  <a:lumMod val="50000"/>
                </a:schemeClr>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PermianSerifTypeface" panose="02000000000000000000" pitchFamily="50" charset="0"/>
                    <a:ea typeface="+mn-ea"/>
                    <a:cs typeface="+mn-cs"/>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'D29'!$C$25:$K$25</c:f>
              <c:strCache>
                <c:ptCount val="9"/>
                <c:pt idx="0">
                  <c:v>2021-I</c:v>
                </c:pt>
                <c:pt idx="1">
                  <c:v>2021-II</c:v>
                </c:pt>
                <c:pt idx="2">
                  <c:v>2021-III</c:v>
                </c:pt>
                <c:pt idx="3">
                  <c:v>2021-IV</c:v>
                </c:pt>
                <c:pt idx="4">
                  <c:v>2022-I</c:v>
                </c:pt>
                <c:pt idx="5">
                  <c:v>2022-II</c:v>
                </c:pt>
                <c:pt idx="6">
                  <c:v>2022-III</c:v>
                </c:pt>
                <c:pt idx="7">
                  <c:v>2022-IV</c:v>
                </c:pt>
                <c:pt idx="8">
                  <c:v>2023-I</c:v>
                </c:pt>
              </c:strCache>
            </c:strRef>
          </c:cat>
          <c:val>
            <c:numRef>
              <c:f>'D29'!$C$26:$K$26</c:f>
              <c:numCache>
                <c:formatCode>#,##0.00</c:formatCode>
                <c:ptCount val="9"/>
                <c:pt idx="0">
                  <c:v>5711.82</c:v>
                </c:pt>
                <c:pt idx="1">
                  <c:v>5857.8200000000006</c:v>
                </c:pt>
                <c:pt idx="2">
                  <c:v>5892.7100000000009</c:v>
                </c:pt>
                <c:pt idx="3">
                  <c:v>6027.25</c:v>
                </c:pt>
                <c:pt idx="4">
                  <c:v>6026.7399999999989</c:v>
                </c:pt>
                <c:pt idx="5">
                  <c:v>5926.85</c:v>
                </c:pt>
                <c:pt idx="6">
                  <c:v>6056.0499999999993</c:v>
                </c:pt>
                <c:pt idx="7">
                  <c:v>6194.1899999999987</c:v>
                </c:pt>
                <c:pt idx="8">
                  <c:v>6369.2200000000012</c:v>
                </c:pt>
              </c:numCache>
            </c:numRef>
          </c:val>
          <c:smooth val="0"/>
          <c:extLst>
            <c:ext xmlns:c16="http://schemas.microsoft.com/office/drawing/2014/chart" uri="{C3380CC4-5D6E-409C-BE32-E72D297353CC}">
              <c16:uniqueId val="{00000002-7FD6-4BF9-A5E4-AD764A13F535}"/>
            </c:ext>
          </c:extLst>
        </c:ser>
        <c:dLbls>
          <c:showLegendKey val="0"/>
          <c:showVal val="1"/>
          <c:showCatName val="0"/>
          <c:showSerName val="0"/>
          <c:showPercent val="0"/>
          <c:showBubbleSize val="0"/>
        </c:dLbls>
        <c:marker val="1"/>
        <c:smooth val="0"/>
        <c:axId val="914632287"/>
        <c:axId val="914647263"/>
      </c:lineChart>
      <c:catAx>
        <c:axId val="914632287"/>
        <c:scaling>
          <c:orientation val="minMax"/>
        </c:scaling>
        <c:delete val="0"/>
        <c:axPos val="b"/>
        <c:majorGridlines>
          <c:spPr>
            <a:ln w="9525" cap="flat" cmpd="sng" algn="ctr">
              <a:solidFill>
                <a:schemeClr val="tx1">
                  <a:lumMod val="15000"/>
                  <a:lumOff val="85000"/>
                </a:schemeClr>
              </a:solidFill>
              <a:prstDash val="dash"/>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914647263"/>
        <c:crosses val="autoZero"/>
        <c:auto val="1"/>
        <c:lblAlgn val="ctr"/>
        <c:lblOffset val="100"/>
        <c:noMultiLvlLbl val="0"/>
      </c:catAx>
      <c:valAx>
        <c:axId val="914647263"/>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914632287"/>
        <c:crosses val="autoZero"/>
        <c:crossBetween val="between"/>
      </c:valAx>
      <c:spPr>
        <a:noFill/>
        <a:ln>
          <a:noFill/>
        </a:ln>
        <a:effectLst/>
      </c:spPr>
    </c:plotArea>
    <c:legend>
      <c:legendPos val="b"/>
      <c:layout>
        <c:manualLayout>
          <c:xMode val="edge"/>
          <c:yMode val="edge"/>
          <c:x val="0.78369992129749921"/>
          <c:y val="0.18955453484981044"/>
          <c:w val="0.21423558783989877"/>
          <c:h val="0.56970472440944886"/>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325805295673199E-2"/>
          <c:y val="3.9105462694356191E-2"/>
          <c:w val="0.90294195105566499"/>
          <c:h val="0.79891492222008853"/>
        </c:manualLayout>
      </c:layout>
      <c:barChart>
        <c:barDir val="col"/>
        <c:grouping val="percentStacked"/>
        <c:varyColors val="0"/>
        <c:ser>
          <c:idx val="0"/>
          <c:order val="0"/>
          <c:tx>
            <c:strRef>
              <c:f>'D30'!$B$30</c:f>
              <c:strCache>
                <c:ptCount val="1"/>
                <c:pt idx="0">
                  <c:v>Nonfinancial corporations</c:v>
                </c:pt>
              </c:strCache>
            </c:strRef>
          </c:tx>
          <c:spPr>
            <a:solidFill>
              <a:srgbClr val="774F27"/>
            </a:solidFill>
            <a:ln w="15875">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'D30'!$C$29:$K$29</c:f>
              <c:strCache>
                <c:ptCount val="9"/>
                <c:pt idx="0">
                  <c:v>2021-I</c:v>
                </c:pt>
                <c:pt idx="1">
                  <c:v>2021-II</c:v>
                </c:pt>
                <c:pt idx="2">
                  <c:v>2021-III</c:v>
                </c:pt>
                <c:pt idx="3">
                  <c:v>2021-IV</c:v>
                </c:pt>
                <c:pt idx="4">
                  <c:v>2022-I</c:v>
                </c:pt>
                <c:pt idx="5">
                  <c:v>2022-II</c:v>
                </c:pt>
                <c:pt idx="6">
                  <c:v>2022-III</c:v>
                </c:pt>
                <c:pt idx="7">
                  <c:v>2022-IV</c:v>
                </c:pt>
                <c:pt idx="8">
                  <c:v>2023-I</c:v>
                </c:pt>
              </c:strCache>
            </c:strRef>
          </c:cat>
          <c:val>
            <c:numRef>
              <c:f>'D30'!$C$30:$K$30</c:f>
              <c:numCache>
                <c:formatCode>0.0%</c:formatCode>
                <c:ptCount val="9"/>
                <c:pt idx="0">
                  <c:v>0.55129530671295957</c:v>
                </c:pt>
                <c:pt idx="1">
                  <c:v>0.56022540105179341</c:v>
                </c:pt>
                <c:pt idx="2">
                  <c:v>0.56464166042266062</c:v>
                </c:pt>
                <c:pt idx="3">
                  <c:v>0.56675591004010406</c:v>
                </c:pt>
                <c:pt idx="4">
                  <c:v>0.56200000000000006</c:v>
                </c:pt>
                <c:pt idx="5">
                  <c:v>0.55500000000000005</c:v>
                </c:pt>
                <c:pt idx="6">
                  <c:v>0.55000000000000004</c:v>
                </c:pt>
                <c:pt idx="7">
                  <c:v>0.55000000000000004</c:v>
                </c:pt>
                <c:pt idx="8">
                  <c:v>0.55700000000000005</c:v>
                </c:pt>
              </c:numCache>
            </c:numRef>
          </c:val>
          <c:extLst>
            <c:ext xmlns:c16="http://schemas.microsoft.com/office/drawing/2014/chart" uri="{C3380CC4-5D6E-409C-BE32-E72D297353CC}">
              <c16:uniqueId val="{00000000-747D-428A-A218-0E5D489D3595}"/>
            </c:ext>
          </c:extLst>
        </c:ser>
        <c:ser>
          <c:idx val="1"/>
          <c:order val="1"/>
          <c:tx>
            <c:strRef>
              <c:f>'D30'!$B$31</c:f>
              <c:strCache>
                <c:ptCount val="1"/>
                <c:pt idx="0">
                  <c:v>Direct investment: intercompany lending</c:v>
                </c:pt>
              </c:strCache>
            </c:strRef>
          </c:tx>
          <c:spPr>
            <a:solidFill>
              <a:srgbClr val="B27E4E"/>
            </a:solidFill>
            <a:ln w="15875">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'D30'!$C$29:$K$29</c:f>
              <c:strCache>
                <c:ptCount val="9"/>
                <c:pt idx="0">
                  <c:v>2021-I</c:v>
                </c:pt>
                <c:pt idx="1">
                  <c:v>2021-II</c:v>
                </c:pt>
                <c:pt idx="2">
                  <c:v>2021-III</c:v>
                </c:pt>
                <c:pt idx="3">
                  <c:v>2021-IV</c:v>
                </c:pt>
                <c:pt idx="4">
                  <c:v>2022-I</c:v>
                </c:pt>
                <c:pt idx="5">
                  <c:v>2022-II</c:v>
                </c:pt>
                <c:pt idx="6">
                  <c:v>2022-III</c:v>
                </c:pt>
                <c:pt idx="7">
                  <c:v>2022-IV</c:v>
                </c:pt>
                <c:pt idx="8">
                  <c:v>2023-I</c:v>
                </c:pt>
              </c:strCache>
            </c:strRef>
          </c:cat>
          <c:val>
            <c:numRef>
              <c:f>'D30'!$C$31:$K$31</c:f>
              <c:numCache>
                <c:formatCode>0.0%</c:formatCode>
                <c:ptCount val="9"/>
                <c:pt idx="0">
                  <c:v>0.33596296802070097</c:v>
                </c:pt>
                <c:pt idx="1">
                  <c:v>0.32897903998415789</c:v>
                </c:pt>
                <c:pt idx="2">
                  <c:v>0.32294648811836996</c:v>
                </c:pt>
                <c:pt idx="3">
                  <c:v>0.31874403749637065</c:v>
                </c:pt>
                <c:pt idx="4">
                  <c:v>0.32200000000000001</c:v>
                </c:pt>
                <c:pt idx="5">
                  <c:v>0.316</c:v>
                </c:pt>
                <c:pt idx="6">
                  <c:v>0.316</c:v>
                </c:pt>
                <c:pt idx="7">
                  <c:v>0.307</c:v>
                </c:pt>
                <c:pt idx="8">
                  <c:v>0.30299999999999999</c:v>
                </c:pt>
              </c:numCache>
            </c:numRef>
          </c:val>
          <c:extLst>
            <c:ext xmlns:c16="http://schemas.microsoft.com/office/drawing/2014/chart" uri="{C3380CC4-5D6E-409C-BE32-E72D297353CC}">
              <c16:uniqueId val="{00000001-747D-428A-A218-0E5D489D3595}"/>
            </c:ext>
          </c:extLst>
        </c:ser>
        <c:ser>
          <c:idx val="2"/>
          <c:order val="2"/>
          <c:tx>
            <c:strRef>
              <c:f>'D30'!$B$32</c:f>
              <c:strCache>
                <c:ptCount val="1"/>
                <c:pt idx="0">
                  <c:v>Deposit-taking corporations</c:v>
                </c:pt>
              </c:strCache>
            </c:strRef>
          </c:tx>
          <c:spPr>
            <a:solidFill>
              <a:srgbClr val="E5C9AD"/>
            </a:solidFill>
            <a:ln w="15875">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'D30'!$C$29:$K$29</c:f>
              <c:strCache>
                <c:ptCount val="9"/>
                <c:pt idx="0">
                  <c:v>2021-I</c:v>
                </c:pt>
                <c:pt idx="1">
                  <c:v>2021-II</c:v>
                </c:pt>
                <c:pt idx="2">
                  <c:v>2021-III</c:v>
                </c:pt>
                <c:pt idx="3">
                  <c:v>2021-IV</c:v>
                </c:pt>
                <c:pt idx="4">
                  <c:v>2022-I</c:v>
                </c:pt>
                <c:pt idx="5">
                  <c:v>2022-II</c:v>
                </c:pt>
                <c:pt idx="6">
                  <c:v>2022-III</c:v>
                </c:pt>
                <c:pt idx="7">
                  <c:v>2022-IV</c:v>
                </c:pt>
                <c:pt idx="8">
                  <c:v>2023-I</c:v>
                </c:pt>
              </c:strCache>
            </c:strRef>
          </c:cat>
          <c:val>
            <c:numRef>
              <c:f>'D30'!$C$32:$K$32</c:f>
              <c:numCache>
                <c:formatCode>0.0%</c:formatCode>
                <c:ptCount val="9"/>
                <c:pt idx="0">
                  <c:v>5.603818047487491E-2</c:v>
                </c:pt>
                <c:pt idx="1">
                  <c:v>5.3572830848336056E-2</c:v>
                </c:pt>
                <c:pt idx="2">
                  <c:v>5.318435830034058E-2</c:v>
                </c:pt>
                <c:pt idx="3">
                  <c:v>5.6851798083703178E-2</c:v>
                </c:pt>
                <c:pt idx="4">
                  <c:v>5.8999999999999997E-2</c:v>
                </c:pt>
                <c:pt idx="5">
                  <c:v>6.7000000000000004E-2</c:v>
                </c:pt>
                <c:pt idx="6">
                  <c:v>7.1999999999999995E-2</c:v>
                </c:pt>
                <c:pt idx="7">
                  <c:v>8.2000000000000003E-2</c:v>
                </c:pt>
                <c:pt idx="8">
                  <c:v>8.2000000000000003E-2</c:v>
                </c:pt>
              </c:numCache>
            </c:numRef>
          </c:val>
          <c:extLst>
            <c:ext xmlns:c16="http://schemas.microsoft.com/office/drawing/2014/chart" uri="{C3380CC4-5D6E-409C-BE32-E72D297353CC}">
              <c16:uniqueId val="{00000002-747D-428A-A218-0E5D489D3595}"/>
            </c:ext>
          </c:extLst>
        </c:ser>
        <c:ser>
          <c:idx val="3"/>
          <c:order val="3"/>
          <c:tx>
            <c:strRef>
              <c:f>'D30'!$B$33</c:f>
              <c:strCache>
                <c:ptCount val="1"/>
                <c:pt idx="0">
                  <c:v>Other fin. corporations</c:v>
                </c:pt>
              </c:strCache>
            </c:strRef>
          </c:tx>
          <c:spPr>
            <a:solidFill>
              <a:srgbClr val="F8F0E8"/>
            </a:solidFill>
            <a:ln w="15875">
              <a:noFill/>
            </a:ln>
            <a:effectLst/>
          </c:spPr>
          <c:invertIfNegative val="0"/>
          <c:cat>
            <c:strRef>
              <c:f>'D30'!$C$29:$K$29</c:f>
              <c:strCache>
                <c:ptCount val="9"/>
                <c:pt idx="0">
                  <c:v>2021-I</c:v>
                </c:pt>
                <c:pt idx="1">
                  <c:v>2021-II</c:v>
                </c:pt>
                <c:pt idx="2">
                  <c:v>2021-III</c:v>
                </c:pt>
                <c:pt idx="3">
                  <c:v>2021-IV</c:v>
                </c:pt>
                <c:pt idx="4">
                  <c:v>2022-I</c:v>
                </c:pt>
                <c:pt idx="5">
                  <c:v>2022-II</c:v>
                </c:pt>
                <c:pt idx="6">
                  <c:v>2022-III</c:v>
                </c:pt>
                <c:pt idx="7">
                  <c:v>2022-IV</c:v>
                </c:pt>
                <c:pt idx="8">
                  <c:v>2023-I</c:v>
                </c:pt>
              </c:strCache>
            </c:strRef>
          </c:cat>
          <c:val>
            <c:numRef>
              <c:f>'D30'!$C$33:$K$33</c:f>
              <c:numCache>
                <c:formatCode>0.0%</c:formatCode>
                <c:ptCount val="9"/>
                <c:pt idx="0">
                  <c:v>4.6843212846343199E-2</c:v>
                </c:pt>
                <c:pt idx="1">
                  <c:v>4.7275266225319315E-2</c:v>
                </c:pt>
                <c:pt idx="2">
                  <c:v>4.8873947640389555E-2</c:v>
                </c:pt>
                <c:pt idx="3">
                  <c:v>4.7218880915840561E-2</c:v>
                </c:pt>
                <c:pt idx="4">
                  <c:v>4.5999999999999999E-2</c:v>
                </c:pt>
                <c:pt idx="5">
                  <c:v>5.0999999999999997E-2</c:v>
                </c:pt>
                <c:pt idx="6">
                  <c:v>5.1999999999999998E-2</c:v>
                </c:pt>
                <c:pt idx="7">
                  <c:v>5.1999999999999998E-2</c:v>
                </c:pt>
                <c:pt idx="8">
                  <c:v>4.8000000000000001E-2</c:v>
                </c:pt>
              </c:numCache>
            </c:numRef>
          </c:val>
          <c:extLst>
            <c:ext xmlns:c16="http://schemas.microsoft.com/office/drawing/2014/chart" uri="{C3380CC4-5D6E-409C-BE32-E72D297353CC}">
              <c16:uniqueId val="{00000003-747D-428A-A218-0E5D489D3595}"/>
            </c:ext>
          </c:extLst>
        </c:ser>
        <c:ser>
          <c:idx val="4"/>
          <c:order val="4"/>
          <c:tx>
            <c:strRef>
              <c:f>'D30'!$B$34</c:f>
              <c:strCache>
                <c:ptCount val="1"/>
                <c:pt idx="0">
                  <c:v>Households and NPISHs</c:v>
                </c:pt>
              </c:strCache>
            </c:strRef>
          </c:tx>
          <c:spPr>
            <a:solidFill>
              <a:srgbClr val="5C3D1E"/>
            </a:solidFill>
            <a:ln w="15875">
              <a:noFill/>
            </a:ln>
            <a:effectLst/>
          </c:spPr>
          <c:invertIfNegative val="0"/>
          <c:cat>
            <c:strRef>
              <c:f>'D30'!$C$29:$K$29</c:f>
              <c:strCache>
                <c:ptCount val="9"/>
                <c:pt idx="0">
                  <c:v>2021-I</c:v>
                </c:pt>
                <c:pt idx="1">
                  <c:v>2021-II</c:v>
                </c:pt>
                <c:pt idx="2">
                  <c:v>2021-III</c:v>
                </c:pt>
                <c:pt idx="3">
                  <c:v>2021-IV</c:v>
                </c:pt>
                <c:pt idx="4">
                  <c:v>2022-I</c:v>
                </c:pt>
                <c:pt idx="5">
                  <c:v>2022-II</c:v>
                </c:pt>
                <c:pt idx="6">
                  <c:v>2022-III</c:v>
                </c:pt>
                <c:pt idx="7">
                  <c:v>2022-IV</c:v>
                </c:pt>
                <c:pt idx="8">
                  <c:v>2023-I</c:v>
                </c:pt>
              </c:strCache>
            </c:strRef>
          </c:cat>
          <c:val>
            <c:numRef>
              <c:f>'D30'!$C$34:$K$34</c:f>
              <c:numCache>
                <c:formatCode>0.0%</c:formatCode>
                <c:ptCount val="9"/>
                <c:pt idx="0">
                  <c:v>9.8603319451212972E-3</c:v>
                </c:pt>
                <c:pt idx="1">
                  <c:v>9.9474618903931371E-3</c:v>
                </c:pt>
                <c:pt idx="2">
                  <c:v>1.0353545518239098E-2</c:v>
                </c:pt>
                <c:pt idx="3">
                  <c:v>1.0429373463981538E-2</c:v>
                </c:pt>
                <c:pt idx="4">
                  <c:v>0.01</c:v>
                </c:pt>
                <c:pt idx="5">
                  <c:v>1.0999999999999999E-2</c:v>
                </c:pt>
                <c:pt idx="6">
                  <c:v>1.0999999999999999E-2</c:v>
                </c:pt>
                <c:pt idx="7">
                  <c:v>1.0999999999999999E-2</c:v>
                </c:pt>
                <c:pt idx="8">
                  <c:v>1.0999999999999999E-2</c:v>
                </c:pt>
              </c:numCache>
            </c:numRef>
          </c:val>
          <c:extLst>
            <c:ext xmlns:c16="http://schemas.microsoft.com/office/drawing/2014/chart" uri="{C3380CC4-5D6E-409C-BE32-E72D297353CC}">
              <c16:uniqueId val="{00000004-747D-428A-A218-0E5D489D3595}"/>
            </c:ext>
          </c:extLst>
        </c:ser>
        <c:dLbls>
          <c:showLegendKey val="0"/>
          <c:showVal val="0"/>
          <c:showCatName val="0"/>
          <c:showSerName val="0"/>
          <c:showPercent val="0"/>
          <c:showBubbleSize val="0"/>
        </c:dLbls>
        <c:gapWidth val="82"/>
        <c:overlap val="100"/>
        <c:axId val="634430112"/>
        <c:axId val="634412224"/>
      </c:barChart>
      <c:catAx>
        <c:axId val="634430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634412224"/>
        <c:crosses val="autoZero"/>
        <c:auto val="1"/>
        <c:lblAlgn val="ctr"/>
        <c:lblOffset val="100"/>
        <c:noMultiLvlLbl val="0"/>
      </c:catAx>
      <c:valAx>
        <c:axId val="634412224"/>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634430112"/>
        <c:crosses val="autoZero"/>
        <c:crossBetween val="between"/>
      </c:valAx>
      <c:spPr>
        <a:noFill/>
        <a:ln>
          <a:noFill/>
        </a:ln>
        <a:effectLst/>
      </c:spPr>
    </c:plotArea>
    <c:legend>
      <c:legendPos val="b"/>
      <c:layout>
        <c:manualLayout>
          <c:xMode val="edge"/>
          <c:yMode val="edge"/>
          <c:x val="0"/>
          <c:y val="0.93347311118273957"/>
          <c:w val="0.99548026000225021"/>
          <c:h val="5.2120970258834602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416273769760392E-2"/>
          <c:y val="8.5369982330513752E-2"/>
          <c:w val="0.85662329727926434"/>
          <c:h val="0.80181578642179574"/>
        </c:manualLayout>
      </c:layout>
      <c:ofPieChart>
        <c:ofPieType val="pie"/>
        <c:varyColors val="1"/>
        <c:ser>
          <c:idx val="0"/>
          <c:order val="0"/>
          <c:tx>
            <c:strRef>
              <c:f>'D31'!$C$26</c:f>
              <c:strCache>
                <c:ptCount val="1"/>
                <c:pt idx="0">
                  <c:v>Q I 2023</c:v>
                </c:pt>
              </c:strCache>
            </c:strRef>
          </c:tx>
          <c:dPt>
            <c:idx val="0"/>
            <c:bubble3D val="0"/>
            <c:spPr>
              <a:solidFill>
                <a:srgbClr val="AE947A"/>
              </a:solidFill>
              <a:ln w="19050">
                <a:solidFill>
                  <a:schemeClr val="lt1"/>
                </a:solidFill>
              </a:ln>
              <a:effectLst/>
            </c:spPr>
            <c:extLst>
              <c:ext xmlns:c16="http://schemas.microsoft.com/office/drawing/2014/chart" uri="{C3380CC4-5D6E-409C-BE32-E72D297353CC}">
                <c16:uniqueId val="{00000001-AF4E-4284-B1A5-726F1043D0ED}"/>
              </c:ext>
            </c:extLst>
          </c:dPt>
          <c:dPt>
            <c:idx val="1"/>
            <c:bubble3D val="0"/>
            <c:spPr>
              <a:solidFill>
                <a:srgbClr val="CEBEAE"/>
              </a:solidFill>
              <a:ln w="19050">
                <a:solidFill>
                  <a:schemeClr val="lt1"/>
                </a:solidFill>
              </a:ln>
              <a:effectLst/>
            </c:spPr>
            <c:extLst>
              <c:ext xmlns:c16="http://schemas.microsoft.com/office/drawing/2014/chart" uri="{C3380CC4-5D6E-409C-BE32-E72D297353CC}">
                <c16:uniqueId val="{00000003-AF4E-4284-B1A5-726F1043D0ED}"/>
              </c:ext>
            </c:extLst>
          </c:dPt>
          <c:dPt>
            <c:idx val="2"/>
            <c:bubble3D val="0"/>
            <c:spPr>
              <a:solidFill>
                <a:srgbClr val="AE947A"/>
              </a:solidFill>
              <a:ln w="19050">
                <a:solidFill>
                  <a:schemeClr val="lt1"/>
                </a:solidFill>
              </a:ln>
              <a:effectLst/>
            </c:spPr>
            <c:extLst>
              <c:ext xmlns:c16="http://schemas.microsoft.com/office/drawing/2014/chart" uri="{C3380CC4-5D6E-409C-BE32-E72D297353CC}">
                <c16:uniqueId val="{00000007-AF4E-4284-B1A5-726F1043D0ED}"/>
              </c:ext>
            </c:extLst>
          </c:dPt>
          <c:dPt>
            <c:idx val="3"/>
            <c:bubble3D val="0"/>
            <c:spPr>
              <a:solidFill>
                <a:srgbClr val="5A4938"/>
              </a:solidFill>
              <a:ln w="19050">
                <a:solidFill>
                  <a:schemeClr val="lt1"/>
                </a:solidFill>
              </a:ln>
              <a:effectLst/>
            </c:spPr>
            <c:extLst>
              <c:ext xmlns:c16="http://schemas.microsoft.com/office/drawing/2014/chart" uri="{C3380CC4-5D6E-409C-BE32-E72D297353CC}">
                <c16:uniqueId val="{00000009-AF4E-4284-B1A5-726F1043D0ED}"/>
              </c:ext>
            </c:extLst>
          </c:dPt>
          <c:dPt>
            <c:idx val="4"/>
            <c:bubble3D val="0"/>
            <c:spPr>
              <a:solidFill>
                <a:schemeClr val="bg1">
                  <a:lumMod val="85000"/>
                </a:schemeClr>
              </a:solidFill>
              <a:ln w="19050">
                <a:solidFill>
                  <a:schemeClr val="lt1"/>
                </a:solidFill>
              </a:ln>
              <a:effectLst/>
            </c:spPr>
            <c:extLst>
              <c:ext xmlns:c16="http://schemas.microsoft.com/office/drawing/2014/chart" uri="{C3380CC4-5D6E-409C-BE32-E72D297353CC}">
                <c16:uniqueId val="{0000000B-AF4E-4284-B1A5-726F1043D0ED}"/>
              </c:ext>
            </c:extLst>
          </c:dPt>
          <c:dPt>
            <c:idx val="5"/>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D-AF4E-4284-B1A5-726F1043D0ED}"/>
              </c:ext>
            </c:extLst>
          </c:dPt>
          <c:dPt>
            <c:idx val="6"/>
            <c:bubble3D val="0"/>
            <c:spPr>
              <a:solidFill>
                <a:schemeClr val="tx1">
                  <a:lumMod val="65000"/>
                  <a:lumOff val="35000"/>
                </a:schemeClr>
              </a:solidFill>
              <a:ln w="19050">
                <a:solidFill>
                  <a:schemeClr val="lt1"/>
                </a:solidFill>
              </a:ln>
              <a:effectLst/>
            </c:spPr>
            <c:extLst>
              <c:ext xmlns:c16="http://schemas.microsoft.com/office/drawing/2014/chart" uri="{C3380CC4-5D6E-409C-BE32-E72D297353CC}">
                <c16:uniqueId val="{0000000F-AF4E-4284-B1A5-726F1043D0ED}"/>
              </c:ext>
            </c:extLst>
          </c:dPt>
          <c:dPt>
            <c:idx val="7"/>
            <c:bubble3D val="0"/>
            <c:spPr>
              <a:solidFill>
                <a:srgbClr val="5A4938"/>
              </a:solidFill>
              <a:ln w="19050">
                <a:solidFill>
                  <a:schemeClr val="lt1"/>
                </a:solidFill>
              </a:ln>
              <a:effectLst/>
            </c:spPr>
            <c:extLst>
              <c:ext xmlns:c16="http://schemas.microsoft.com/office/drawing/2014/chart" uri="{C3380CC4-5D6E-409C-BE32-E72D297353CC}">
                <c16:uniqueId val="{00000011-AF4E-4284-B1A5-726F1043D0ED}"/>
              </c:ext>
            </c:extLst>
          </c:dPt>
          <c:dLbls>
            <c:dLbl>
              <c:idx val="0"/>
              <c:layout>
                <c:manualLayout>
                  <c:x val="0.23344531397587553"/>
                  <c:y val="0.1427561949449278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F4E-4284-B1A5-726F1043D0ED}"/>
                </c:ext>
              </c:extLst>
            </c:dLbl>
            <c:dLbl>
              <c:idx val="1"/>
              <c:layout>
                <c:manualLayout>
                  <c:x val="1.1925547826959773E-2"/>
                  <c:y val="-9.4131792901807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0112816678925849"/>
                      <c:h val="0.18490724780283935"/>
                    </c:manualLayout>
                  </c15:layout>
                </c:ext>
                <c:ext xmlns:c16="http://schemas.microsoft.com/office/drawing/2014/chart" uri="{C3380CC4-5D6E-409C-BE32-E72D297353CC}">
                  <c16:uniqueId val="{00000003-AF4E-4284-B1A5-726F1043D0ED}"/>
                </c:ext>
              </c:extLst>
            </c:dLbl>
            <c:dLbl>
              <c:idx val="2"/>
              <c:layout>
                <c:manualLayout>
                  <c:x val="0.12847582086427231"/>
                  <c:y val="-0.11207049930524991"/>
                </c:manualLayout>
              </c:layout>
              <c:tx>
                <c:rich>
                  <a:bodyPr/>
                  <a:lstStyle/>
                  <a:p>
                    <a:fld id="{63817BA4-3E95-4D87-8ECE-6C2470C68149}" type="CATEGORYNAME">
                      <a:rPr lang="en-US"/>
                      <a:pPr/>
                      <a:t>[CATEGORY NAME]</a:t>
                    </a:fld>
                    <a:r>
                      <a:rPr lang="en-US" baseline="0"/>
                      <a:t>
66,8%</a:t>
                    </a:r>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AF4E-4284-B1A5-726F1043D0ED}"/>
                </c:ext>
              </c:extLst>
            </c:dLbl>
            <c:dLbl>
              <c:idx val="3"/>
              <c:layout>
                <c:manualLayout>
                  <c:x val="-5.1904644398082719E-2"/>
                  <c:y val="0.15206995186091457"/>
                </c:manualLayout>
              </c:layout>
              <c:tx>
                <c:rich>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fld id="{DB8B4F83-78DD-489A-B039-579FF1CCE26C}" type="CATEGORYNAME">
                      <a:rPr lang="en-US"/>
                      <a:pPr>
                        <a:defRPr>
                          <a:solidFill>
                            <a:schemeClr val="bg1"/>
                          </a:solidFill>
                          <a:latin typeface="PermianSerifTypeface" panose="02000000000000000000" pitchFamily="50" charset="0"/>
                        </a:defRPr>
                      </a:pPr>
                      <a:t>[CATEGORY NAME]</a:t>
                    </a:fld>
                    <a:r>
                      <a:rPr lang="en-US" baseline="0"/>
                      <a:t>
24,2%</a:t>
                    </a:r>
                  </a:p>
                </c:rich>
              </c:tx>
              <c:numFmt formatCode="0.0%" sourceLinked="0"/>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AF4E-4284-B1A5-726F1043D0ED}"/>
                </c:ext>
              </c:extLst>
            </c:dLbl>
            <c:dLbl>
              <c:idx val="4"/>
              <c:layout>
                <c:manualLayout>
                  <c:x val="2.1394653386550264E-2"/>
                  <c:y val="-5.9081489250282185E-2"/>
                </c:manualLayout>
              </c:layout>
              <c:tx>
                <c:rich>
                  <a:bodyPr/>
                  <a:lstStyle/>
                  <a:p>
                    <a:fld id="{E95E4113-AAC2-44F7-96D0-A5C120931D76}" type="CATEGORYNAME">
                      <a:rPr lang="en-US"/>
                      <a:pPr/>
                      <a:t>[CATEGORY NAME]</a:t>
                    </a:fld>
                    <a:r>
                      <a:rPr lang="en-US" baseline="0"/>
                      <a:t>
3,8%</a:t>
                    </a:r>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AF4E-4284-B1A5-726F1043D0ED}"/>
                </c:ext>
              </c:extLst>
            </c:dLbl>
            <c:dLbl>
              <c:idx val="5"/>
              <c:layout>
                <c:manualLayout>
                  <c:x val="2.415325190017404E-2"/>
                  <c:y val="-3.1784185917858858E-2"/>
                </c:manualLayout>
              </c:layout>
              <c:tx>
                <c:rich>
                  <a:bodyPr/>
                  <a:lstStyle/>
                  <a:p>
                    <a:fld id="{58730174-FC14-45CA-9517-B0D490920800}" type="CATEGORYNAME">
                      <a:rPr lang="en-US"/>
                      <a:pPr/>
                      <a:t>[CATEGORY NAME]</a:t>
                    </a:fld>
                    <a:r>
                      <a:rPr lang="en-US" baseline="0"/>
                      <a:t>
3,3%</a:t>
                    </a:r>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AF4E-4284-B1A5-726F1043D0ED}"/>
                </c:ext>
              </c:extLst>
            </c:dLbl>
            <c:dLbl>
              <c:idx val="6"/>
              <c:layout>
                <c:manualLayout>
                  <c:x val="6.3322640225527364E-3"/>
                  <c:y val="1.9985680008701483E-2"/>
                </c:manualLayout>
              </c:layout>
              <c:tx>
                <c:rich>
                  <a:bodyPr/>
                  <a:lstStyle/>
                  <a:p>
                    <a:fld id="{F5064F53-053C-4539-A1F8-6A98E3E6F730}" type="CATEGORYNAME">
                      <a:rPr lang="en-US"/>
                      <a:pPr/>
                      <a:t>[CATEGORY NAME]</a:t>
                    </a:fld>
                    <a:r>
                      <a:rPr lang="en-US" baseline="0"/>
                      <a:t>
1,9%</a:t>
                    </a:r>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AF4E-4284-B1A5-726F1043D0ED}"/>
                </c:ext>
              </c:extLst>
            </c:dLbl>
            <c:dLbl>
              <c:idx val="7"/>
              <c:layout>
                <c:manualLayout>
                  <c:x val="-0.12584992343032167"/>
                  <c:y val="9.4110003176617781E-3"/>
                </c:manualLayout>
              </c:layout>
              <c:tx>
                <c:rich>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r>
                      <a:rPr lang="en-US" baseline="0">
                        <a:solidFill>
                          <a:schemeClr val="bg1"/>
                        </a:solidFill>
                      </a:rPr>
                      <a:t>Multilateral creditors; </a:t>
                    </a:r>
                  </a:p>
                  <a:p>
                    <a:pPr>
                      <a:defRPr>
                        <a:solidFill>
                          <a:schemeClr val="bg1"/>
                        </a:solidFill>
                        <a:latin typeface="PermianSerifTypeface" panose="02000000000000000000" pitchFamily="50" charset="0"/>
                      </a:defRPr>
                    </a:pPr>
                    <a:r>
                      <a:rPr lang="en-US" baseline="0">
                        <a:solidFill>
                          <a:schemeClr val="bg1"/>
                        </a:solidFill>
                      </a:rPr>
                      <a:t>9,7%</a:t>
                    </a:r>
                    <a:endParaRPr lang="en-US">
                      <a:solidFill>
                        <a:schemeClr val="bg1"/>
                      </a:solidFill>
                    </a:endParaRPr>
                  </a:p>
                </c:rich>
              </c:tx>
              <c:numFmt formatCode="0.0%" sourceLinked="0"/>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0"/>
              <c:showCatName val="1"/>
              <c:showSerName val="0"/>
              <c:showPercent val="1"/>
              <c:showBubbleSize val="0"/>
              <c:extLst>
                <c:ext xmlns:c15="http://schemas.microsoft.com/office/drawing/2012/chart" uri="{CE6537A1-D6FC-4f65-9D91-7224C49458BB}">
                  <c15:layout>
                    <c:manualLayout>
                      <c:w val="0.13992402659069328"/>
                      <c:h val="0.16576326345974735"/>
                    </c:manualLayout>
                  </c15:layout>
                  <c15:showDataLabelsRange val="0"/>
                </c:ext>
                <c:ext xmlns:c16="http://schemas.microsoft.com/office/drawing/2014/chart" uri="{C3380CC4-5D6E-409C-BE32-E72D297353CC}">
                  <c16:uniqueId val="{00000011-AF4E-4284-B1A5-726F1043D0ED}"/>
                </c:ext>
              </c:extLst>
            </c:dLbl>
            <c:numFmt formatCode="0.0%" sourceLinked="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'D31'!$B$27:$B$34</c15:sqref>
                  </c15:fullRef>
                </c:ext>
              </c:extLst>
              <c:f>('D31'!$B$27:$B$28,'D31'!$B$30:$B$34)</c:f>
              <c:strCache>
                <c:ptCount val="7"/>
                <c:pt idx="0">
                  <c:v>Other creditors</c:v>
                </c:pt>
                <c:pt idx="1">
                  <c:v>Deposit-taking corporations, except CB</c:v>
                </c:pt>
                <c:pt idx="2">
                  <c:v>ERBD</c:v>
                </c:pt>
                <c:pt idx="3">
                  <c:v>EIB</c:v>
                </c:pt>
                <c:pt idx="4">
                  <c:v>CEB</c:v>
                </c:pt>
                <c:pt idx="5">
                  <c:v>BSTDB</c:v>
                </c:pt>
                <c:pt idx="6">
                  <c:v>CFI</c:v>
                </c:pt>
              </c:strCache>
            </c:strRef>
          </c:cat>
          <c:val>
            <c:numRef>
              <c:extLst>
                <c:ext xmlns:c15="http://schemas.microsoft.com/office/drawing/2012/chart" uri="{02D57815-91ED-43cb-92C2-25804820EDAC}">
                  <c15:fullRef>
                    <c15:sqref>'D31'!$C$27:$C$34</c15:sqref>
                  </c15:fullRef>
                </c:ext>
              </c:extLst>
              <c:f>('D31'!$C$27:$C$28,'D31'!$C$30:$C$34)</c:f>
              <c:numCache>
                <c:formatCode>#,##0.00</c:formatCode>
                <c:ptCount val="7"/>
                <c:pt idx="0">
                  <c:v>2637.5333655587901</c:v>
                </c:pt>
                <c:pt idx="1">
                  <c:v>164.8590321372744</c:v>
                </c:pt>
                <c:pt idx="2">
                  <c:v>201.37898325249239</c:v>
                </c:pt>
                <c:pt idx="3">
                  <c:v>73.125203390888785</c:v>
                </c:pt>
                <c:pt idx="4">
                  <c:v>11.411843884623901</c:v>
                </c:pt>
                <c:pt idx="5">
                  <c:v>9.9645683952468236</c:v>
                </c:pt>
                <c:pt idx="6">
                  <c:v>5.7670033806841845</c:v>
                </c:pt>
              </c:numCache>
            </c:numRef>
          </c:val>
          <c:extLst>
            <c:ext xmlns:c15="http://schemas.microsoft.com/office/drawing/2012/chart" uri="{02D57815-91ED-43cb-92C2-25804820EDAC}">
              <c15:categoryFilterExceptions>
                <c15:categoryFilterException>
                  <c15:sqref>'D31'!$C$29</c15:sqref>
                  <c15:spPr xmlns:c15="http://schemas.microsoft.com/office/drawing/2012/chart">
                    <a:solidFill>
                      <a:srgbClr val="705A44"/>
                    </a:solidFill>
                    <a:ln w="19050">
                      <a:solidFill>
                        <a:schemeClr val="lt1"/>
                      </a:solidFill>
                    </a:ln>
                    <a:effectLst/>
                  </c15:spPr>
                  <c15:bubble3D val="0"/>
                </c15:categoryFilterException>
              </c15:categoryFilterExceptions>
            </c:ext>
            <c:ext xmlns:c16="http://schemas.microsoft.com/office/drawing/2014/chart" uri="{C3380CC4-5D6E-409C-BE32-E72D297353CC}">
              <c16:uniqueId val="{00000000-5E13-4C22-B94F-A7601619BEFD}"/>
            </c:ext>
          </c:extLst>
        </c:ser>
        <c:dLbls>
          <c:dLblPos val="bestFit"/>
          <c:showLegendKey val="0"/>
          <c:showVal val="1"/>
          <c:showCatName val="0"/>
          <c:showSerName val="0"/>
          <c:showPercent val="0"/>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Permian serif"/>
        </a:defRPr>
      </a:pPr>
      <a:endParaRPr lang="ro-MD"/>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87943255005622E-2"/>
          <c:y val="4.4290945317452868E-2"/>
          <c:w val="0.87995377306707467"/>
          <c:h val="0.76880916780170572"/>
        </c:manualLayout>
      </c:layout>
      <c:barChart>
        <c:barDir val="col"/>
        <c:grouping val="stacked"/>
        <c:varyColors val="0"/>
        <c:ser>
          <c:idx val="1"/>
          <c:order val="1"/>
          <c:tx>
            <c:strRef>
              <c:f>'D32'!$C$35</c:f>
              <c:strCache>
                <c:ptCount val="1"/>
                <c:pt idx="0">
                  <c:v>EU-27</c:v>
                </c:pt>
              </c:strCache>
            </c:strRef>
          </c:tx>
          <c:spPr>
            <a:solidFill>
              <a:srgbClr val="885A30"/>
            </a:solidFill>
            <a:ln w="15875">
              <a:noFill/>
            </a:ln>
            <a:effectLst/>
          </c:spPr>
          <c:invertIfNegative val="0"/>
          <c:dLbls>
            <c:dLbl>
              <c:idx val="1"/>
              <c:layout>
                <c:manualLayout>
                  <c:x val="1.6491735238306224E-3"/>
                  <c:y val="-7.085199683334159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828-4425-AD89-C20CA16C6D62}"/>
                </c:ext>
              </c:extLst>
            </c:dLbl>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'D32'!$D$32:$L$33</c:f>
              <c:multiLvlStrCache>
                <c:ptCount val="9"/>
                <c:lvl>
                  <c:pt idx="0">
                    <c:v> I </c:v>
                  </c:pt>
                  <c:pt idx="1">
                    <c:v> II</c:v>
                  </c:pt>
                  <c:pt idx="2">
                    <c:v>III</c:v>
                  </c:pt>
                  <c:pt idx="3">
                    <c:v>IV</c:v>
                  </c:pt>
                  <c:pt idx="4">
                    <c:v> I </c:v>
                  </c:pt>
                  <c:pt idx="5">
                    <c:v> II</c:v>
                  </c:pt>
                  <c:pt idx="6">
                    <c:v>III</c:v>
                  </c:pt>
                  <c:pt idx="7">
                    <c:v>IV</c:v>
                  </c:pt>
                  <c:pt idx="8">
                    <c:v>I</c:v>
                  </c:pt>
                </c:lvl>
                <c:lvl>
                  <c:pt idx="0">
                    <c:v>2021</c:v>
                  </c:pt>
                  <c:pt idx="4">
                    <c:v>2022</c:v>
                  </c:pt>
                  <c:pt idx="8">
                    <c:v>2023</c:v>
                  </c:pt>
                </c:lvl>
              </c:multiLvlStrCache>
            </c:multiLvlStrRef>
          </c:cat>
          <c:val>
            <c:numRef>
              <c:f>'D32'!$D$35:$L$35</c:f>
              <c:numCache>
                <c:formatCode>#,##0.00</c:formatCode>
                <c:ptCount val="9"/>
                <c:pt idx="0">
                  <c:v>10196.525933319999</c:v>
                </c:pt>
                <c:pt idx="1">
                  <c:v>9885.8793869099991</c:v>
                </c:pt>
                <c:pt idx="2">
                  <c:v>11227.76729356</c:v>
                </c:pt>
                <c:pt idx="3">
                  <c:v>12606.470350769998</c:v>
                </c:pt>
                <c:pt idx="4">
                  <c:v>12050.9</c:v>
                </c:pt>
                <c:pt idx="5">
                  <c:v>9666.7900000000009</c:v>
                </c:pt>
                <c:pt idx="6">
                  <c:v>7895.25</c:v>
                </c:pt>
                <c:pt idx="7">
                  <c:v>9327.17</c:v>
                </c:pt>
                <c:pt idx="8">
                  <c:v>10294.51</c:v>
                </c:pt>
              </c:numCache>
            </c:numRef>
          </c:val>
          <c:extLst>
            <c:ext xmlns:c16="http://schemas.microsoft.com/office/drawing/2014/chart" uri="{C3380CC4-5D6E-409C-BE32-E72D297353CC}">
              <c16:uniqueId val="{00000001-3828-4425-AD89-C20CA16C6D62}"/>
            </c:ext>
          </c:extLst>
        </c:ser>
        <c:ser>
          <c:idx val="2"/>
          <c:order val="2"/>
          <c:tx>
            <c:strRef>
              <c:f>'D32'!$C$36</c:f>
              <c:strCache>
                <c:ptCount val="1"/>
                <c:pt idx="0">
                  <c:v>CIS</c:v>
                </c:pt>
              </c:strCache>
            </c:strRef>
          </c:tx>
          <c:spPr>
            <a:solidFill>
              <a:srgbClr val="D9D9D9"/>
            </a:solidFill>
            <a:ln w="15875">
              <a:noFill/>
            </a:ln>
            <a:effectLst/>
          </c:spPr>
          <c:invertIfNegative val="0"/>
          <c:dLbls>
            <c:dLbl>
              <c:idx val="1"/>
              <c:layout>
                <c:manualLayout>
                  <c:x val="1.7329506028719072E-3"/>
                  <c:y val="-5.8407204915557169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828-4425-AD89-C20CA16C6D62}"/>
                </c:ext>
              </c:extLst>
            </c:dLbl>
            <c:dLbl>
              <c:idx val="2"/>
              <c:layout>
                <c:manualLayout>
                  <c:x val="3.1419642100588624E-3"/>
                  <c:y val="3.348792272569541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828-4425-AD89-C20CA16C6D62}"/>
                </c:ext>
              </c:extLst>
            </c:dLbl>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'D32'!$D$32:$L$33</c:f>
              <c:multiLvlStrCache>
                <c:ptCount val="9"/>
                <c:lvl>
                  <c:pt idx="0">
                    <c:v> I </c:v>
                  </c:pt>
                  <c:pt idx="1">
                    <c:v> II</c:v>
                  </c:pt>
                  <c:pt idx="2">
                    <c:v>III</c:v>
                  </c:pt>
                  <c:pt idx="3">
                    <c:v>IV</c:v>
                  </c:pt>
                  <c:pt idx="4">
                    <c:v> I </c:v>
                  </c:pt>
                  <c:pt idx="5">
                    <c:v> II</c:v>
                  </c:pt>
                  <c:pt idx="6">
                    <c:v>III</c:v>
                  </c:pt>
                  <c:pt idx="7">
                    <c:v>IV</c:v>
                  </c:pt>
                  <c:pt idx="8">
                    <c:v>I</c:v>
                  </c:pt>
                </c:lvl>
                <c:lvl>
                  <c:pt idx="0">
                    <c:v>2021</c:v>
                  </c:pt>
                  <c:pt idx="4">
                    <c:v>2022</c:v>
                  </c:pt>
                  <c:pt idx="8">
                    <c:v>2023</c:v>
                  </c:pt>
                </c:lvl>
              </c:multiLvlStrCache>
            </c:multiLvlStrRef>
          </c:cat>
          <c:val>
            <c:numRef>
              <c:f>'D32'!$D$36:$L$36</c:f>
              <c:numCache>
                <c:formatCode>#,##0.00</c:formatCode>
                <c:ptCount val="9"/>
                <c:pt idx="0">
                  <c:v>664.10134067000013</c:v>
                </c:pt>
                <c:pt idx="1">
                  <c:v>907.55071883999994</c:v>
                </c:pt>
                <c:pt idx="2">
                  <c:v>1039.7857091399999</c:v>
                </c:pt>
                <c:pt idx="3">
                  <c:v>982.11202170000013</c:v>
                </c:pt>
                <c:pt idx="4">
                  <c:v>695.86</c:v>
                </c:pt>
                <c:pt idx="5">
                  <c:v>497.46</c:v>
                </c:pt>
                <c:pt idx="6">
                  <c:v>557.65</c:v>
                </c:pt>
                <c:pt idx="7">
                  <c:v>580.94000000000005</c:v>
                </c:pt>
                <c:pt idx="8">
                  <c:v>835.38</c:v>
                </c:pt>
              </c:numCache>
            </c:numRef>
          </c:val>
          <c:extLst>
            <c:ext xmlns:c16="http://schemas.microsoft.com/office/drawing/2014/chart" uri="{C3380CC4-5D6E-409C-BE32-E72D297353CC}">
              <c16:uniqueId val="{00000004-3828-4425-AD89-C20CA16C6D62}"/>
            </c:ext>
          </c:extLst>
        </c:ser>
        <c:ser>
          <c:idx val="3"/>
          <c:order val="3"/>
          <c:tx>
            <c:strRef>
              <c:f>'D32'!$C$37</c:f>
              <c:strCache>
                <c:ptCount val="1"/>
                <c:pt idx="0">
                  <c:v>Other countries</c:v>
                </c:pt>
              </c:strCache>
            </c:strRef>
          </c:tx>
          <c:spPr>
            <a:solidFill>
              <a:srgbClr val="E6CCB4"/>
            </a:solidFill>
            <a:ln w="15875">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'D32'!$D$32:$L$33</c:f>
              <c:multiLvlStrCache>
                <c:ptCount val="9"/>
                <c:lvl>
                  <c:pt idx="0">
                    <c:v> I </c:v>
                  </c:pt>
                  <c:pt idx="1">
                    <c:v> II</c:v>
                  </c:pt>
                  <c:pt idx="2">
                    <c:v>III</c:v>
                  </c:pt>
                  <c:pt idx="3">
                    <c:v>IV</c:v>
                  </c:pt>
                  <c:pt idx="4">
                    <c:v> I </c:v>
                  </c:pt>
                  <c:pt idx="5">
                    <c:v> II</c:v>
                  </c:pt>
                  <c:pt idx="6">
                    <c:v>III</c:v>
                  </c:pt>
                  <c:pt idx="7">
                    <c:v>IV</c:v>
                  </c:pt>
                  <c:pt idx="8">
                    <c:v>I</c:v>
                  </c:pt>
                </c:lvl>
                <c:lvl>
                  <c:pt idx="0">
                    <c:v>2021</c:v>
                  </c:pt>
                  <c:pt idx="4">
                    <c:v>2022</c:v>
                  </c:pt>
                  <c:pt idx="8">
                    <c:v>2023</c:v>
                  </c:pt>
                </c:lvl>
              </c:multiLvlStrCache>
            </c:multiLvlStrRef>
          </c:cat>
          <c:val>
            <c:numRef>
              <c:f>'D32'!$D$37:$L$37</c:f>
              <c:numCache>
                <c:formatCode>#,##0.00</c:formatCode>
                <c:ptCount val="9"/>
                <c:pt idx="0">
                  <c:v>4157.7566536199993</c:v>
                </c:pt>
                <c:pt idx="1">
                  <c:v>4608.456380700004</c:v>
                </c:pt>
                <c:pt idx="2">
                  <c:v>4779.5963484799995</c:v>
                </c:pt>
                <c:pt idx="3">
                  <c:v>4882.2699834799978</c:v>
                </c:pt>
                <c:pt idx="4">
                  <c:v>5629.38</c:v>
                </c:pt>
                <c:pt idx="5">
                  <c:v>5307.78</c:v>
                </c:pt>
                <c:pt idx="6">
                  <c:v>5149.3599999999997</c:v>
                </c:pt>
                <c:pt idx="7">
                  <c:v>5394.02</c:v>
                </c:pt>
                <c:pt idx="8">
                  <c:v>6580.7</c:v>
                </c:pt>
              </c:numCache>
            </c:numRef>
          </c:val>
          <c:extLst>
            <c:ext xmlns:c16="http://schemas.microsoft.com/office/drawing/2014/chart" uri="{C3380CC4-5D6E-409C-BE32-E72D297353CC}">
              <c16:uniqueId val="{00000005-3828-4425-AD89-C20CA16C6D62}"/>
            </c:ext>
          </c:extLst>
        </c:ser>
        <c:ser>
          <c:idx val="5"/>
          <c:order val="5"/>
          <c:tx>
            <c:strRef>
              <c:f>'D32'!$C$39</c:f>
              <c:strCache>
                <c:ptCount val="1"/>
                <c:pt idx="0">
                  <c:v>EU-27</c:v>
                </c:pt>
              </c:strCache>
            </c:strRef>
          </c:tx>
          <c:spPr>
            <a:solidFill>
              <a:srgbClr val="885A30"/>
            </a:solidFill>
            <a:ln w="15875">
              <a:noFill/>
            </a:ln>
            <a:effectLst/>
          </c:spPr>
          <c:invertIfNegative val="0"/>
          <c:dLbls>
            <c:numFmt formatCode="#,##0.00_);#,##0.00" sourceLinked="0"/>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'D32'!$D$32:$L$33</c:f>
              <c:multiLvlStrCache>
                <c:ptCount val="9"/>
                <c:lvl>
                  <c:pt idx="0">
                    <c:v> I </c:v>
                  </c:pt>
                  <c:pt idx="1">
                    <c:v> II</c:v>
                  </c:pt>
                  <c:pt idx="2">
                    <c:v>III</c:v>
                  </c:pt>
                  <c:pt idx="3">
                    <c:v>IV</c:v>
                  </c:pt>
                  <c:pt idx="4">
                    <c:v> I </c:v>
                  </c:pt>
                  <c:pt idx="5">
                    <c:v> II</c:v>
                  </c:pt>
                  <c:pt idx="6">
                    <c:v>III</c:v>
                  </c:pt>
                  <c:pt idx="7">
                    <c:v>IV</c:v>
                  </c:pt>
                  <c:pt idx="8">
                    <c:v>I</c:v>
                  </c:pt>
                </c:lvl>
                <c:lvl>
                  <c:pt idx="0">
                    <c:v>2021</c:v>
                  </c:pt>
                  <c:pt idx="4">
                    <c:v>2022</c:v>
                  </c:pt>
                  <c:pt idx="8">
                    <c:v>2023</c:v>
                  </c:pt>
                </c:lvl>
              </c:multiLvlStrCache>
            </c:multiLvlStrRef>
          </c:cat>
          <c:val>
            <c:numRef>
              <c:f>'D32'!$D$39:$L$39</c:f>
              <c:numCache>
                <c:formatCode>#,##0.00_);#,##0.00</c:formatCode>
                <c:ptCount val="9"/>
                <c:pt idx="0">
                  <c:v>-9646.35</c:v>
                </c:pt>
                <c:pt idx="1">
                  <c:v>-9601.41</c:v>
                </c:pt>
                <c:pt idx="2">
                  <c:v>-10962.98</c:v>
                </c:pt>
                <c:pt idx="3">
                  <c:v>-13320.88</c:v>
                </c:pt>
                <c:pt idx="4">
                  <c:v>-12262.61</c:v>
                </c:pt>
                <c:pt idx="5">
                  <c:v>-9642.65</c:v>
                </c:pt>
                <c:pt idx="6">
                  <c:v>-7824.29</c:v>
                </c:pt>
                <c:pt idx="7">
                  <c:v>-9510.89</c:v>
                </c:pt>
                <c:pt idx="8">
                  <c:v>-9752.06</c:v>
                </c:pt>
              </c:numCache>
            </c:numRef>
          </c:val>
          <c:extLst>
            <c:ext xmlns:c16="http://schemas.microsoft.com/office/drawing/2014/chart" uri="{C3380CC4-5D6E-409C-BE32-E72D297353CC}">
              <c16:uniqueId val="{00000006-3828-4425-AD89-C20CA16C6D62}"/>
            </c:ext>
          </c:extLst>
        </c:ser>
        <c:ser>
          <c:idx val="6"/>
          <c:order val="6"/>
          <c:tx>
            <c:strRef>
              <c:f>'D32'!$C$40</c:f>
              <c:strCache>
                <c:ptCount val="1"/>
                <c:pt idx="0">
                  <c:v>CIS</c:v>
                </c:pt>
              </c:strCache>
            </c:strRef>
          </c:tx>
          <c:spPr>
            <a:solidFill>
              <a:srgbClr val="D9D9D9"/>
            </a:solidFill>
            <a:ln w="15875">
              <a:noFill/>
            </a:ln>
            <a:effectLst/>
          </c:spPr>
          <c:invertIfNegative val="0"/>
          <c:dLbls>
            <c:dLbl>
              <c:idx val="1"/>
              <c:layout>
                <c:manualLayout>
                  <c:x val="1.9699462027642682E-3"/>
                  <c:y val="-4.5803321176501345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828-4425-AD89-C20CA16C6D62}"/>
                </c:ext>
              </c:extLst>
            </c:dLbl>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'D32'!$D$32:$L$33</c:f>
              <c:multiLvlStrCache>
                <c:ptCount val="9"/>
                <c:lvl>
                  <c:pt idx="0">
                    <c:v> I </c:v>
                  </c:pt>
                  <c:pt idx="1">
                    <c:v> II</c:v>
                  </c:pt>
                  <c:pt idx="2">
                    <c:v>III</c:v>
                  </c:pt>
                  <c:pt idx="3">
                    <c:v>IV</c:v>
                  </c:pt>
                  <c:pt idx="4">
                    <c:v> I </c:v>
                  </c:pt>
                  <c:pt idx="5">
                    <c:v> II</c:v>
                  </c:pt>
                  <c:pt idx="6">
                    <c:v>III</c:v>
                  </c:pt>
                  <c:pt idx="7">
                    <c:v>IV</c:v>
                  </c:pt>
                  <c:pt idx="8">
                    <c:v>I</c:v>
                  </c:pt>
                </c:lvl>
                <c:lvl>
                  <c:pt idx="0">
                    <c:v>2021</c:v>
                  </c:pt>
                  <c:pt idx="4">
                    <c:v>2022</c:v>
                  </c:pt>
                  <c:pt idx="8">
                    <c:v>2023</c:v>
                  </c:pt>
                </c:lvl>
              </c:multiLvlStrCache>
            </c:multiLvlStrRef>
          </c:cat>
          <c:val>
            <c:numRef>
              <c:f>'D32'!$D$40:$L$40</c:f>
              <c:numCache>
                <c:formatCode>#,##0.00_);#,##0.00</c:formatCode>
                <c:ptCount val="9"/>
                <c:pt idx="0">
                  <c:v>-794.54</c:v>
                </c:pt>
                <c:pt idx="1">
                  <c:v>-1045.78</c:v>
                </c:pt>
                <c:pt idx="2">
                  <c:v>-1227.95</c:v>
                </c:pt>
                <c:pt idx="3">
                  <c:v>-1249.4100000000001</c:v>
                </c:pt>
                <c:pt idx="4">
                  <c:v>-960.8</c:v>
                </c:pt>
                <c:pt idx="5">
                  <c:v>-585.32000000000005</c:v>
                </c:pt>
                <c:pt idx="6">
                  <c:v>-519.91999999999996</c:v>
                </c:pt>
                <c:pt idx="7">
                  <c:v>-652.4</c:v>
                </c:pt>
                <c:pt idx="8">
                  <c:v>-1031.43</c:v>
                </c:pt>
              </c:numCache>
            </c:numRef>
          </c:val>
          <c:extLst>
            <c:ext xmlns:c16="http://schemas.microsoft.com/office/drawing/2014/chart" uri="{C3380CC4-5D6E-409C-BE32-E72D297353CC}">
              <c16:uniqueId val="{00000008-3828-4425-AD89-C20CA16C6D62}"/>
            </c:ext>
          </c:extLst>
        </c:ser>
        <c:ser>
          <c:idx val="7"/>
          <c:order val="7"/>
          <c:tx>
            <c:strRef>
              <c:f>'D32'!$C$41</c:f>
              <c:strCache>
                <c:ptCount val="1"/>
                <c:pt idx="0">
                  <c:v>Other countries</c:v>
                </c:pt>
              </c:strCache>
            </c:strRef>
          </c:tx>
          <c:spPr>
            <a:solidFill>
              <a:srgbClr val="E6CCB4"/>
            </a:solidFill>
            <a:ln w="15875">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'D32'!$D$32:$L$33</c:f>
              <c:multiLvlStrCache>
                <c:ptCount val="9"/>
                <c:lvl>
                  <c:pt idx="0">
                    <c:v> I </c:v>
                  </c:pt>
                  <c:pt idx="1">
                    <c:v> II</c:v>
                  </c:pt>
                  <c:pt idx="2">
                    <c:v>III</c:v>
                  </c:pt>
                  <c:pt idx="3">
                    <c:v>IV</c:v>
                  </c:pt>
                  <c:pt idx="4">
                    <c:v> I </c:v>
                  </c:pt>
                  <c:pt idx="5">
                    <c:v> II</c:v>
                  </c:pt>
                  <c:pt idx="6">
                    <c:v>III</c:v>
                  </c:pt>
                  <c:pt idx="7">
                    <c:v>IV</c:v>
                  </c:pt>
                  <c:pt idx="8">
                    <c:v>I</c:v>
                  </c:pt>
                </c:lvl>
                <c:lvl>
                  <c:pt idx="0">
                    <c:v>2021</c:v>
                  </c:pt>
                  <c:pt idx="4">
                    <c:v>2022</c:v>
                  </c:pt>
                  <c:pt idx="8">
                    <c:v>2023</c:v>
                  </c:pt>
                </c:lvl>
              </c:multiLvlStrCache>
            </c:multiLvlStrRef>
          </c:cat>
          <c:val>
            <c:numRef>
              <c:f>'D32'!$D$41:$L$41</c:f>
              <c:numCache>
                <c:formatCode>#,##0.00_);#,##0.00</c:formatCode>
                <c:ptCount val="9"/>
                <c:pt idx="0">
                  <c:v>-3851.2799999999997</c:v>
                </c:pt>
                <c:pt idx="1">
                  <c:v>-4647.2699999999995</c:v>
                </c:pt>
                <c:pt idx="2">
                  <c:v>-4468.2900000000018</c:v>
                </c:pt>
                <c:pt idx="3">
                  <c:v>-4820.6600000000017</c:v>
                </c:pt>
                <c:pt idx="4">
                  <c:v>-4782.09</c:v>
                </c:pt>
                <c:pt idx="5">
                  <c:v>-5160.05</c:v>
                </c:pt>
                <c:pt idx="6">
                  <c:v>-5130.51</c:v>
                </c:pt>
                <c:pt idx="7">
                  <c:v>-5919.72</c:v>
                </c:pt>
                <c:pt idx="8">
                  <c:v>-6515.83</c:v>
                </c:pt>
              </c:numCache>
            </c:numRef>
          </c:val>
          <c:extLst>
            <c:ext xmlns:c16="http://schemas.microsoft.com/office/drawing/2014/chart" uri="{C3380CC4-5D6E-409C-BE32-E72D297353CC}">
              <c16:uniqueId val="{00000009-3828-4425-AD89-C20CA16C6D62}"/>
            </c:ext>
          </c:extLst>
        </c:ser>
        <c:dLbls>
          <c:showLegendKey val="0"/>
          <c:showVal val="1"/>
          <c:showCatName val="0"/>
          <c:showSerName val="0"/>
          <c:showPercent val="0"/>
          <c:showBubbleSize val="0"/>
        </c:dLbls>
        <c:gapWidth val="50"/>
        <c:overlap val="100"/>
        <c:axId val="799360544"/>
        <c:axId val="799357592"/>
      </c:barChart>
      <c:lineChart>
        <c:grouping val="standard"/>
        <c:varyColors val="0"/>
        <c:ser>
          <c:idx val="0"/>
          <c:order val="0"/>
          <c:tx>
            <c:strRef>
              <c:f>'D32'!$C$34</c:f>
              <c:strCache>
                <c:ptCount val="1"/>
                <c:pt idx="0">
                  <c:v>TOTAL </c:v>
                </c:pt>
              </c:strCache>
            </c:strRef>
          </c:tx>
          <c:spPr>
            <a:ln w="28575" cap="rnd">
              <a:solidFill>
                <a:srgbClr val="404040"/>
              </a:solidFill>
              <a:round/>
            </a:ln>
            <a:effectLst/>
          </c:spPr>
          <c:marker>
            <c:symbol val="circle"/>
            <c:size val="5"/>
            <c:spPr>
              <a:solidFill>
                <a:srgbClr val="6E4926"/>
              </a:solidFill>
              <a:ln w="6350">
                <a:solidFill>
                  <a:srgbClr val="948A54"/>
                </a:solidFill>
              </a:ln>
              <a:effectLst/>
            </c:spPr>
          </c:marker>
          <c:dLbls>
            <c:numFmt formatCode="#,##0.00" sourceLinked="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'D32'!$D$32:$L$33</c:f>
              <c:multiLvlStrCache>
                <c:ptCount val="9"/>
                <c:lvl>
                  <c:pt idx="0">
                    <c:v> I </c:v>
                  </c:pt>
                  <c:pt idx="1">
                    <c:v> II</c:v>
                  </c:pt>
                  <c:pt idx="2">
                    <c:v>III</c:v>
                  </c:pt>
                  <c:pt idx="3">
                    <c:v>IV</c:v>
                  </c:pt>
                  <c:pt idx="4">
                    <c:v> I </c:v>
                  </c:pt>
                  <c:pt idx="5">
                    <c:v> II</c:v>
                  </c:pt>
                  <c:pt idx="6">
                    <c:v>III</c:v>
                  </c:pt>
                  <c:pt idx="7">
                    <c:v>IV</c:v>
                  </c:pt>
                  <c:pt idx="8">
                    <c:v>I</c:v>
                  </c:pt>
                </c:lvl>
                <c:lvl>
                  <c:pt idx="0">
                    <c:v>2021</c:v>
                  </c:pt>
                  <c:pt idx="4">
                    <c:v>2022</c:v>
                  </c:pt>
                  <c:pt idx="8">
                    <c:v>2023</c:v>
                  </c:pt>
                </c:lvl>
              </c:multiLvlStrCache>
            </c:multiLvlStrRef>
          </c:cat>
          <c:val>
            <c:numRef>
              <c:f>'D32'!$D$34:$L$34</c:f>
              <c:numCache>
                <c:formatCode>#,##0.00</c:formatCode>
                <c:ptCount val="9"/>
                <c:pt idx="0">
                  <c:v>15018.383927609999</c:v>
                </c:pt>
                <c:pt idx="1">
                  <c:v>15401.886486450003</c:v>
                </c:pt>
                <c:pt idx="2">
                  <c:v>17047.14935118</c:v>
                </c:pt>
                <c:pt idx="3">
                  <c:v>18470.852355949995</c:v>
                </c:pt>
                <c:pt idx="4">
                  <c:v>18376.14</c:v>
                </c:pt>
                <c:pt idx="5">
                  <c:v>15472.03</c:v>
                </c:pt>
                <c:pt idx="6">
                  <c:v>13602.26</c:v>
                </c:pt>
                <c:pt idx="7">
                  <c:v>15302.13</c:v>
                </c:pt>
                <c:pt idx="8">
                  <c:v>17710.59</c:v>
                </c:pt>
              </c:numCache>
            </c:numRef>
          </c:val>
          <c:smooth val="0"/>
          <c:extLst>
            <c:ext xmlns:c16="http://schemas.microsoft.com/office/drawing/2014/chart" uri="{C3380CC4-5D6E-409C-BE32-E72D297353CC}">
              <c16:uniqueId val="{0000000E-3828-4425-AD89-C20CA16C6D62}"/>
            </c:ext>
          </c:extLst>
        </c:ser>
        <c:ser>
          <c:idx val="4"/>
          <c:order val="4"/>
          <c:tx>
            <c:strRef>
              <c:f>'D32'!$C$38</c:f>
              <c:strCache>
                <c:ptCount val="1"/>
                <c:pt idx="0">
                  <c:v>TOTAL </c:v>
                </c:pt>
              </c:strCache>
            </c:strRef>
          </c:tx>
          <c:spPr>
            <a:ln w="28575" cap="rnd">
              <a:solidFill>
                <a:srgbClr val="404040"/>
              </a:solidFill>
              <a:round/>
            </a:ln>
            <a:effectLst/>
          </c:spPr>
          <c:marker>
            <c:symbol val="circle"/>
            <c:size val="5"/>
            <c:spPr>
              <a:solidFill>
                <a:srgbClr val="6E4926"/>
              </a:solidFill>
              <a:ln w="6350">
                <a:solidFill>
                  <a:srgbClr val="948A54"/>
                </a:solidFill>
              </a:ln>
              <a:effectLst/>
            </c:spPr>
          </c:marker>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'D32'!$D$32:$L$33</c:f>
              <c:multiLvlStrCache>
                <c:ptCount val="9"/>
                <c:lvl>
                  <c:pt idx="0">
                    <c:v> I </c:v>
                  </c:pt>
                  <c:pt idx="1">
                    <c:v> II</c:v>
                  </c:pt>
                  <c:pt idx="2">
                    <c:v>III</c:v>
                  </c:pt>
                  <c:pt idx="3">
                    <c:v>IV</c:v>
                  </c:pt>
                  <c:pt idx="4">
                    <c:v> I </c:v>
                  </c:pt>
                  <c:pt idx="5">
                    <c:v> II</c:v>
                  </c:pt>
                  <c:pt idx="6">
                    <c:v>III</c:v>
                  </c:pt>
                  <c:pt idx="7">
                    <c:v>IV</c:v>
                  </c:pt>
                  <c:pt idx="8">
                    <c:v>I</c:v>
                  </c:pt>
                </c:lvl>
                <c:lvl>
                  <c:pt idx="0">
                    <c:v>2021</c:v>
                  </c:pt>
                  <c:pt idx="4">
                    <c:v>2022</c:v>
                  </c:pt>
                  <c:pt idx="8">
                    <c:v>2023</c:v>
                  </c:pt>
                </c:lvl>
              </c:multiLvlStrCache>
            </c:multiLvlStrRef>
          </c:cat>
          <c:val>
            <c:numRef>
              <c:f>'D32'!$D$38:$L$38</c:f>
              <c:numCache>
                <c:formatCode>#,##0.00_);#,##0.00</c:formatCode>
                <c:ptCount val="9"/>
                <c:pt idx="0">
                  <c:v>-14292.17</c:v>
                </c:pt>
                <c:pt idx="1">
                  <c:v>-15294.46</c:v>
                </c:pt>
                <c:pt idx="2">
                  <c:v>-16659.22</c:v>
                </c:pt>
                <c:pt idx="3">
                  <c:v>-19390.95</c:v>
                </c:pt>
                <c:pt idx="4">
                  <c:v>-18005.5</c:v>
                </c:pt>
                <c:pt idx="5">
                  <c:v>-15388.02</c:v>
                </c:pt>
                <c:pt idx="6">
                  <c:v>-13474.72</c:v>
                </c:pt>
                <c:pt idx="7">
                  <c:v>-16083.01</c:v>
                </c:pt>
                <c:pt idx="8">
                  <c:v>-17299.32</c:v>
                </c:pt>
              </c:numCache>
            </c:numRef>
          </c:val>
          <c:smooth val="0"/>
          <c:extLst>
            <c:ext xmlns:c16="http://schemas.microsoft.com/office/drawing/2014/chart" uri="{C3380CC4-5D6E-409C-BE32-E72D297353CC}">
              <c16:uniqueId val="{00000013-3828-4425-AD89-C20CA16C6D62}"/>
            </c:ext>
          </c:extLst>
        </c:ser>
        <c:dLbls>
          <c:showLegendKey val="0"/>
          <c:showVal val="1"/>
          <c:showCatName val="0"/>
          <c:showSerName val="0"/>
          <c:showPercent val="0"/>
          <c:showBubbleSize val="0"/>
        </c:dLbls>
        <c:marker val="1"/>
        <c:smooth val="0"/>
        <c:axId val="799360544"/>
        <c:axId val="799357592"/>
      </c:lineChart>
      <c:catAx>
        <c:axId val="799360544"/>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799357592"/>
        <c:crosses val="autoZero"/>
        <c:auto val="1"/>
        <c:lblAlgn val="ctr"/>
        <c:lblOffset val="100"/>
        <c:noMultiLvlLbl val="0"/>
      </c:catAx>
      <c:valAx>
        <c:axId val="799357592"/>
        <c:scaling>
          <c:orientation val="minMax"/>
          <c:max val="20000"/>
        </c:scaling>
        <c:delete val="0"/>
        <c:axPos val="l"/>
        <c:title>
          <c:tx>
            <c:rich>
              <a:bodyPr rot="-5400000" spcFirstLastPara="1" vertOverflow="ellipsis" vert="horz" wrap="square" anchor="ctr" anchorCtr="1"/>
              <a:lstStyle/>
              <a:p>
                <a:pPr algn="ctr" rtl="0">
                  <a:defRPr sz="800" b="0" i="0" u="none" strike="noStrike" kern="1200" baseline="0">
                    <a:solidFill>
                      <a:sysClr val="windowText" lastClr="000000"/>
                    </a:solidFill>
                    <a:latin typeface="PermianSerifTypeface" panose="02000000000000000000" pitchFamily="50" charset="0"/>
                    <a:ea typeface="+mn-ea"/>
                    <a:cs typeface="+mn-cs"/>
                  </a:defRPr>
                </a:pPr>
                <a:r>
                  <a:rPr lang="ro-RO"/>
                  <a:t>Outflow</a:t>
                </a:r>
                <a:r>
                  <a:rPr lang="en-US"/>
                  <a:t>        </a:t>
                </a:r>
                <a:r>
                  <a:rPr lang="ro-RO"/>
                  <a:t> </a:t>
                </a:r>
                <a:r>
                  <a:rPr lang="en-US"/>
                  <a:t>                              </a:t>
                </a:r>
                <a:r>
                  <a:rPr lang="ro-RO"/>
                  <a:t>Inflow</a:t>
                </a:r>
                <a:endParaRPr lang="en-US"/>
              </a:p>
              <a:p>
                <a:pPr algn="ctr" rtl="0">
                  <a:defRPr/>
                </a:pPr>
                <a:r>
                  <a:rPr lang="ru-RU"/>
                  <a:t> </a:t>
                </a:r>
                <a:endParaRPr lang="en-US"/>
              </a:p>
            </c:rich>
          </c:tx>
          <c:layout>
            <c:manualLayout>
              <c:xMode val="edge"/>
              <c:yMode val="edge"/>
              <c:x val="1.7070062613153546E-3"/>
              <c:y val="0.15898341702262475"/>
            </c:manualLayout>
          </c:layout>
          <c:overlay val="0"/>
          <c:spPr>
            <a:noFill/>
            <a:ln>
              <a:noFill/>
            </a:ln>
            <a:effectLst/>
          </c:spPr>
          <c:txPr>
            <a:bodyPr rot="-5400000" spcFirstLastPara="1" vertOverflow="ellipsis" vert="horz" wrap="square" anchor="ctr" anchorCtr="1"/>
            <a:lstStyle/>
            <a:p>
              <a:pPr algn="ctr" rtl="0">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title>
        <c:numFmt formatCode="#\ ##0_);#\ ##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799360544"/>
        <c:crosses val="autoZero"/>
        <c:crossBetween val="between"/>
      </c:valAx>
      <c:spPr>
        <a:noFill/>
        <a:ln>
          <a:solidFill>
            <a:srgbClr val="404040"/>
          </a:solidFill>
          <a:prstDash val="sysDot"/>
        </a:ln>
        <a:effectLst/>
      </c:spPr>
    </c:plotArea>
    <c:legend>
      <c:legendPos val="b"/>
      <c:legendEntry>
        <c:idx val="0"/>
        <c:delete val="1"/>
      </c:legendEntry>
      <c:legendEntry>
        <c:idx val="1"/>
        <c:delete val="1"/>
      </c:legendEntry>
      <c:legendEntry>
        <c:idx val="2"/>
        <c:delete val="1"/>
      </c:legendEntry>
      <c:legendEntry>
        <c:idx val="7"/>
        <c:delete val="1"/>
      </c:legendEntry>
      <c:layout>
        <c:manualLayout>
          <c:xMode val="edge"/>
          <c:yMode val="edge"/>
          <c:x val="2.8164570337798685E-2"/>
          <c:y val="0.91984468826240229"/>
          <c:w val="0.90444898461185164"/>
          <c:h val="7.1815783200793959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827973793352174E-2"/>
          <c:y val="4.0945117142513032E-2"/>
          <c:w val="0.91739563088965026"/>
          <c:h val="0.77421449353288363"/>
        </c:manualLayout>
      </c:layout>
      <c:barChart>
        <c:barDir val="col"/>
        <c:grouping val="clustered"/>
        <c:varyColors val="0"/>
        <c:ser>
          <c:idx val="1"/>
          <c:order val="0"/>
          <c:tx>
            <c:strRef>
              <c:f>'D33'!$C$38</c:f>
              <c:strCache>
                <c:ptCount val="1"/>
                <c:pt idx="0">
                  <c:v>USD</c:v>
                </c:pt>
              </c:strCache>
            </c:strRef>
          </c:tx>
          <c:spPr>
            <a:solidFill>
              <a:srgbClr val="BA7A40"/>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'D33'!$D$36:$L$37</c:f>
              <c:multiLvlStrCache>
                <c:ptCount val="9"/>
                <c:lvl>
                  <c:pt idx="0">
                    <c:v> I </c:v>
                  </c:pt>
                  <c:pt idx="1">
                    <c:v> II</c:v>
                  </c:pt>
                  <c:pt idx="2">
                    <c:v> III </c:v>
                  </c:pt>
                  <c:pt idx="3">
                    <c:v> IV </c:v>
                  </c:pt>
                  <c:pt idx="4">
                    <c:v> I </c:v>
                  </c:pt>
                  <c:pt idx="5">
                    <c:v> II</c:v>
                  </c:pt>
                  <c:pt idx="6">
                    <c:v> III</c:v>
                  </c:pt>
                  <c:pt idx="7">
                    <c:v> IV</c:v>
                  </c:pt>
                  <c:pt idx="8">
                    <c:v> I</c:v>
                  </c:pt>
                </c:lvl>
                <c:lvl>
                  <c:pt idx="0">
                    <c:v>2021</c:v>
                  </c:pt>
                  <c:pt idx="4">
                    <c:v>2022</c:v>
                  </c:pt>
                  <c:pt idx="8">
                    <c:v>2023</c:v>
                  </c:pt>
                </c:lvl>
              </c:multiLvlStrCache>
            </c:multiLvlStrRef>
          </c:cat>
          <c:val>
            <c:numRef>
              <c:f>'D33'!$D$38:$L$38</c:f>
              <c:numCache>
                <c:formatCode>#,##0.00</c:formatCode>
                <c:ptCount val="9"/>
                <c:pt idx="0">
                  <c:v>7.46</c:v>
                </c:pt>
                <c:pt idx="1">
                  <c:v>7.83</c:v>
                </c:pt>
                <c:pt idx="2">
                  <c:v>7.96</c:v>
                </c:pt>
                <c:pt idx="3">
                  <c:v>7.3</c:v>
                </c:pt>
                <c:pt idx="4">
                  <c:v>8.01</c:v>
                </c:pt>
                <c:pt idx="5">
                  <c:v>8.6300000000000008</c:v>
                </c:pt>
                <c:pt idx="6">
                  <c:v>8.0500000000000007</c:v>
                </c:pt>
                <c:pt idx="7">
                  <c:v>8.48</c:v>
                </c:pt>
                <c:pt idx="8">
                  <c:v>9.83</c:v>
                </c:pt>
              </c:numCache>
            </c:numRef>
          </c:val>
          <c:extLst>
            <c:ext xmlns:c16="http://schemas.microsoft.com/office/drawing/2014/chart" uri="{C3380CC4-5D6E-409C-BE32-E72D297353CC}">
              <c16:uniqueId val="{00000000-3BB3-43FA-8947-5E42344F744E}"/>
            </c:ext>
          </c:extLst>
        </c:ser>
        <c:ser>
          <c:idx val="2"/>
          <c:order val="1"/>
          <c:tx>
            <c:strRef>
              <c:f>'D33'!$C$39</c:f>
              <c:strCache>
                <c:ptCount val="1"/>
                <c:pt idx="0">
                  <c:v>EUR</c:v>
                </c:pt>
              </c:strCache>
            </c:strRef>
          </c:tx>
          <c:spPr>
            <a:solidFill>
              <a:srgbClr val="D9D9D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'D33'!$D$36:$L$37</c:f>
              <c:multiLvlStrCache>
                <c:ptCount val="9"/>
                <c:lvl>
                  <c:pt idx="0">
                    <c:v> I </c:v>
                  </c:pt>
                  <c:pt idx="1">
                    <c:v> II</c:v>
                  </c:pt>
                  <c:pt idx="2">
                    <c:v> III </c:v>
                  </c:pt>
                  <c:pt idx="3">
                    <c:v> IV </c:v>
                  </c:pt>
                  <c:pt idx="4">
                    <c:v> I </c:v>
                  </c:pt>
                  <c:pt idx="5">
                    <c:v> II</c:v>
                  </c:pt>
                  <c:pt idx="6">
                    <c:v> III</c:v>
                  </c:pt>
                  <c:pt idx="7">
                    <c:v> IV</c:v>
                  </c:pt>
                  <c:pt idx="8">
                    <c:v> I</c:v>
                  </c:pt>
                </c:lvl>
                <c:lvl>
                  <c:pt idx="0">
                    <c:v>2021</c:v>
                  </c:pt>
                  <c:pt idx="4">
                    <c:v>2022</c:v>
                  </c:pt>
                  <c:pt idx="8">
                    <c:v>2023</c:v>
                  </c:pt>
                </c:lvl>
              </c:multiLvlStrCache>
            </c:multiLvlStrRef>
          </c:cat>
          <c:val>
            <c:numRef>
              <c:f>'D33'!$D$39:$L$39</c:f>
              <c:numCache>
                <c:formatCode>#,##0.00</c:formatCode>
                <c:ptCount val="9"/>
                <c:pt idx="0">
                  <c:v>6.97</c:v>
                </c:pt>
                <c:pt idx="1">
                  <c:v>6.76</c:v>
                </c:pt>
                <c:pt idx="2">
                  <c:v>7.93</c:v>
                </c:pt>
                <c:pt idx="3">
                  <c:v>10.36</c:v>
                </c:pt>
                <c:pt idx="4">
                  <c:v>9.6300000000000008</c:v>
                </c:pt>
                <c:pt idx="5">
                  <c:v>6.27</c:v>
                </c:pt>
                <c:pt idx="6">
                  <c:v>4.8099999999999996</c:v>
                </c:pt>
                <c:pt idx="7">
                  <c:v>6.13</c:v>
                </c:pt>
                <c:pt idx="8">
                  <c:v>6.59</c:v>
                </c:pt>
              </c:numCache>
            </c:numRef>
          </c:val>
          <c:extLst>
            <c:ext xmlns:c16="http://schemas.microsoft.com/office/drawing/2014/chart" uri="{C3380CC4-5D6E-409C-BE32-E72D297353CC}">
              <c16:uniqueId val="{00000001-3BB3-43FA-8947-5E42344F744E}"/>
            </c:ext>
          </c:extLst>
        </c:ser>
        <c:ser>
          <c:idx val="3"/>
          <c:order val="2"/>
          <c:tx>
            <c:strRef>
              <c:f>'D33'!$C$40</c:f>
              <c:strCache>
                <c:ptCount val="1"/>
                <c:pt idx="0">
                  <c:v>RUB</c:v>
                </c:pt>
              </c:strCache>
            </c:strRef>
          </c:tx>
          <c:spPr>
            <a:solidFill>
              <a:srgbClr val="984807"/>
            </a:solidFill>
            <a:ln>
              <a:noFill/>
            </a:ln>
            <a:effectLst/>
          </c:spPr>
          <c:invertIfNegative val="0"/>
          <c:dLbls>
            <c:dLbl>
              <c:idx val="5"/>
              <c:layout>
                <c:manualLayout>
                  <c:x val="0"/>
                  <c:y val="6.232145455330549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2E6-4B0C-BA03-06441D58F4E1}"/>
                </c:ext>
              </c:extLst>
            </c:dLbl>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'D33'!$D$36:$L$37</c:f>
              <c:multiLvlStrCache>
                <c:ptCount val="9"/>
                <c:lvl>
                  <c:pt idx="0">
                    <c:v> I </c:v>
                  </c:pt>
                  <c:pt idx="1">
                    <c:v> II</c:v>
                  </c:pt>
                  <c:pt idx="2">
                    <c:v> III </c:v>
                  </c:pt>
                  <c:pt idx="3">
                    <c:v> IV </c:v>
                  </c:pt>
                  <c:pt idx="4">
                    <c:v> I </c:v>
                  </c:pt>
                  <c:pt idx="5">
                    <c:v> II</c:v>
                  </c:pt>
                  <c:pt idx="6">
                    <c:v> III</c:v>
                  </c:pt>
                  <c:pt idx="7">
                    <c:v> IV</c:v>
                  </c:pt>
                  <c:pt idx="8">
                    <c:v> I</c:v>
                  </c:pt>
                </c:lvl>
                <c:lvl>
                  <c:pt idx="0">
                    <c:v>2021</c:v>
                  </c:pt>
                  <c:pt idx="4">
                    <c:v>2022</c:v>
                  </c:pt>
                  <c:pt idx="8">
                    <c:v>2023</c:v>
                  </c:pt>
                </c:lvl>
              </c:multiLvlStrCache>
            </c:multiLvlStrRef>
          </c:cat>
          <c:val>
            <c:numRef>
              <c:f>'D33'!$D$40:$L$40</c:f>
              <c:numCache>
                <c:formatCode>#,##0.00</c:formatCode>
                <c:ptCount val="9"/>
                <c:pt idx="0">
                  <c:v>0.11</c:v>
                </c:pt>
                <c:pt idx="1">
                  <c:v>0.12</c:v>
                </c:pt>
                <c:pt idx="2">
                  <c:v>0.12</c:v>
                </c:pt>
                <c:pt idx="3">
                  <c:v>0.13</c:v>
                </c:pt>
                <c:pt idx="4">
                  <c:v>0.08</c:v>
                </c:pt>
                <c:pt idx="5">
                  <c:v>0.04</c:v>
                </c:pt>
                <c:pt idx="6">
                  <c:v>0.04</c:v>
                </c:pt>
                <c:pt idx="7">
                  <c:v>0.03</c:v>
                </c:pt>
                <c:pt idx="8">
                  <c:v>0.02</c:v>
                </c:pt>
              </c:numCache>
            </c:numRef>
          </c:val>
          <c:extLst>
            <c:ext xmlns:c16="http://schemas.microsoft.com/office/drawing/2014/chart" uri="{C3380CC4-5D6E-409C-BE32-E72D297353CC}">
              <c16:uniqueId val="{00000003-3BB3-43FA-8947-5E42344F744E}"/>
            </c:ext>
          </c:extLst>
        </c:ser>
        <c:ser>
          <c:idx val="4"/>
          <c:order val="3"/>
          <c:tx>
            <c:strRef>
              <c:f>'D33'!$C$41</c:f>
              <c:strCache>
                <c:ptCount val="1"/>
                <c:pt idx="0">
                  <c:v>Other currencies</c:v>
                </c:pt>
              </c:strCache>
            </c:strRef>
          </c:tx>
          <c:spPr>
            <a:solidFill>
              <a:srgbClr val="6E492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'D33'!$D$36:$L$37</c:f>
              <c:multiLvlStrCache>
                <c:ptCount val="9"/>
                <c:lvl>
                  <c:pt idx="0">
                    <c:v> I </c:v>
                  </c:pt>
                  <c:pt idx="1">
                    <c:v> II</c:v>
                  </c:pt>
                  <c:pt idx="2">
                    <c:v> III </c:v>
                  </c:pt>
                  <c:pt idx="3">
                    <c:v> IV </c:v>
                  </c:pt>
                  <c:pt idx="4">
                    <c:v> I </c:v>
                  </c:pt>
                  <c:pt idx="5">
                    <c:v> II</c:v>
                  </c:pt>
                  <c:pt idx="6">
                    <c:v> III</c:v>
                  </c:pt>
                  <c:pt idx="7">
                    <c:v> IV</c:v>
                  </c:pt>
                  <c:pt idx="8">
                    <c:v> I</c:v>
                  </c:pt>
                </c:lvl>
                <c:lvl>
                  <c:pt idx="0">
                    <c:v>2021</c:v>
                  </c:pt>
                  <c:pt idx="4">
                    <c:v>2022</c:v>
                  </c:pt>
                  <c:pt idx="8">
                    <c:v>2023</c:v>
                  </c:pt>
                </c:lvl>
              </c:multiLvlStrCache>
            </c:multiLvlStrRef>
          </c:cat>
          <c:val>
            <c:numRef>
              <c:f>'D33'!$D$41:$L$41</c:f>
              <c:numCache>
                <c:formatCode>#,##0.00</c:formatCode>
                <c:ptCount val="9"/>
                <c:pt idx="0">
                  <c:v>0.47999999999999987</c:v>
                </c:pt>
                <c:pt idx="1">
                  <c:v>0.6900000000000005</c:v>
                </c:pt>
                <c:pt idx="2">
                  <c:v>1.04</c:v>
                </c:pt>
                <c:pt idx="3">
                  <c:v>0.67999999999999872</c:v>
                </c:pt>
                <c:pt idx="4">
                  <c:v>0.66</c:v>
                </c:pt>
                <c:pt idx="5">
                  <c:v>0.53</c:v>
                </c:pt>
                <c:pt idx="6">
                  <c:v>0.7</c:v>
                </c:pt>
                <c:pt idx="7">
                  <c:v>0.66</c:v>
                </c:pt>
                <c:pt idx="8">
                  <c:v>1.27</c:v>
                </c:pt>
              </c:numCache>
            </c:numRef>
          </c:val>
          <c:extLst>
            <c:ext xmlns:c16="http://schemas.microsoft.com/office/drawing/2014/chart" uri="{C3380CC4-5D6E-409C-BE32-E72D297353CC}">
              <c16:uniqueId val="{00000004-3BB3-43FA-8947-5E42344F744E}"/>
            </c:ext>
          </c:extLst>
        </c:ser>
        <c:ser>
          <c:idx val="6"/>
          <c:order val="4"/>
          <c:tx>
            <c:strRef>
              <c:f>'D33'!$C$42</c:f>
              <c:strCache>
                <c:ptCount val="1"/>
                <c:pt idx="0">
                  <c:v>USD</c:v>
                </c:pt>
              </c:strCache>
            </c:strRef>
          </c:tx>
          <c:spPr>
            <a:solidFill>
              <a:srgbClr val="BA7A40"/>
            </a:solidFill>
            <a:ln>
              <a:noFill/>
            </a:ln>
            <a:effectLst/>
          </c:spPr>
          <c:invertIfNegative val="0"/>
          <c:dLbls>
            <c:numFmt formatCode="#,##0.00_);#,##0.00" sourceLinked="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'D33'!$D$36:$L$37</c:f>
              <c:multiLvlStrCache>
                <c:ptCount val="9"/>
                <c:lvl>
                  <c:pt idx="0">
                    <c:v> I </c:v>
                  </c:pt>
                  <c:pt idx="1">
                    <c:v> II</c:v>
                  </c:pt>
                  <c:pt idx="2">
                    <c:v> III </c:v>
                  </c:pt>
                  <c:pt idx="3">
                    <c:v> IV </c:v>
                  </c:pt>
                  <c:pt idx="4">
                    <c:v> I </c:v>
                  </c:pt>
                  <c:pt idx="5">
                    <c:v> II</c:v>
                  </c:pt>
                  <c:pt idx="6">
                    <c:v> III</c:v>
                  </c:pt>
                  <c:pt idx="7">
                    <c:v> IV</c:v>
                  </c:pt>
                  <c:pt idx="8">
                    <c:v> I</c:v>
                  </c:pt>
                </c:lvl>
                <c:lvl>
                  <c:pt idx="0">
                    <c:v>2021</c:v>
                  </c:pt>
                  <c:pt idx="4">
                    <c:v>2022</c:v>
                  </c:pt>
                  <c:pt idx="8">
                    <c:v>2023</c:v>
                  </c:pt>
                </c:lvl>
              </c:multiLvlStrCache>
            </c:multiLvlStrRef>
          </c:cat>
          <c:val>
            <c:numRef>
              <c:f>'D33'!$D$42:$L$42</c:f>
              <c:numCache>
                <c:formatCode>#,##0.00_);#,##0.00</c:formatCode>
                <c:ptCount val="9"/>
                <c:pt idx="0">
                  <c:v>-7.36</c:v>
                </c:pt>
                <c:pt idx="1">
                  <c:v>-7.85</c:v>
                </c:pt>
                <c:pt idx="2">
                  <c:v>-7.93</c:v>
                </c:pt>
                <c:pt idx="3">
                  <c:v>-7.58</c:v>
                </c:pt>
                <c:pt idx="4">
                  <c:v>-7.79</c:v>
                </c:pt>
                <c:pt idx="5">
                  <c:v>-8.65</c:v>
                </c:pt>
                <c:pt idx="6">
                  <c:v>-8.06</c:v>
                </c:pt>
                <c:pt idx="7">
                  <c:v>-8.86</c:v>
                </c:pt>
                <c:pt idx="8">
                  <c:v>-9.58</c:v>
                </c:pt>
              </c:numCache>
            </c:numRef>
          </c:val>
          <c:extLst>
            <c:ext xmlns:c16="http://schemas.microsoft.com/office/drawing/2014/chart" uri="{C3380CC4-5D6E-409C-BE32-E72D297353CC}">
              <c16:uniqueId val="{00000005-3BB3-43FA-8947-5E42344F744E}"/>
            </c:ext>
          </c:extLst>
        </c:ser>
        <c:ser>
          <c:idx val="7"/>
          <c:order val="5"/>
          <c:tx>
            <c:strRef>
              <c:f>'D33'!$C$43</c:f>
              <c:strCache>
                <c:ptCount val="1"/>
                <c:pt idx="0">
                  <c:v>EUR</c:v>
                </c:pt>
              </c:strCache>
            </c:strRef>
          </c:tx>
          <c:spPr>
            <a:solidFill>
              <a:srgbClr val="D9D9D9"/>
            </a:solidFill>
            <a:ln>
              <a:noFill/>
            </a:ln>
            <a:effectLst/>
          </c:spPr>
          <c:invertIfNegative val="0"/>
          <c:dLbls>
            <c:numFmt formatCode="#,##0.00_);#,##0.00" sourceLinked="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'D33'!$D$36:$L$37</c:f>
              <c:multiLvlStrCache>
                <c:ptCount val="9"/>
                <c:lvl>
                  <c:pt idx="0">
                    <c:v> I </c:v>
                  </c:pt>
                  <c:pt idx="1">
                    <c:v> II</c:v>
                  </c:pt>
                  <c:pt idx="2">
                    <c:v> III </c:v>
                  </c:pt>
                  <c:pt idx="3">
                    <c:v> IV </c:v>
                  </c:pt>
                  <c:pt idx="4">
                    <c:v> I </c:v>
                  </c:pt>
                  <c:pt idx="5">
                    <c:v> II</c:v>
                  </c:pt>
                  <c:pt idx="6">
                    <c:v> III</c:v>
                  </c:pt>
                  <c:pt idx="7">
                    <c:v> IV</c:v>
                  </c:pt>
                  <c:pt idx="8">
                    <c:v> I</c:v>
                  </c:pt>
                </c:lvl>
                <c:lvl>
                  <c:pt idx="0">
                    <c:v>2021</c:v>
                  </c:pt>
                  <c:pt idx="4">
                    <c:v>2022</c:v>
                  </c:pt>
                  <c:pt idx="8">
                    <c:v>2023</c:v>
                  </c:pt>
                </c:lvl>
              </c:multiLvlStrCache>
            </c:multiLvlStrRef>
          </c:cat>
          <c:val>
            <c:numRef>
              <c:f>'D33'!$D$43:$L$43</c:f>
              <c:numCache>
                <c:formatCode>#,##0.00_);#,##0.00</c:formatCode>
                <c:ptCount val="9"/>
                <c:pt idx="0">
                  <c:v>-6.34</c:v>
                </c:pt>
                <c:pt idx="1">
                  <c:v>-6.66</c:v>
                </c:pt>
                <c:pt idx="2">
                  <c:v>-7.84</c:v>
                </c:pt>
                <c:pt idx="3">
                  <c:v>-10.81</c:v>
                </c:pt>
                <c:pt idx="4">
                  <c:v>-9.51</c:v>
                </c:pt>
                <c:pt idx="5">
                  <c:v>-6.16</c:v>
                </c:pt>
                <c:pt idx="6">
                  <c:v>-4.68</c:v>
                </c:pt>
                <c:pt idx="7">
                  <c:v>-6.52</c:v>
                </c:pt>
                <c:pt idx="8">
                  <c:v>-6.46</c:v>
                </c:pt>
              </c:numCache>
            </c:numRef>
          </c:val>
          <c:extLst>
            <c:ext xmlns:c16="http://schemas.microsoft.com/office/drawing/2014/chart" uri="{C3380CC4-5D6E-409C-BE32-E72D297353CC}">
              <c16:uniqueId val="{00000006-3BB3-43FA-8947-5E42344F744E}"/>
            </c:ext>
          </c:extLst>
        </c:ser>
        <c:ser>
          <c:idx val="8"/>
          <c:order val="6"/>
          <c:tx>
            <c:strRef>
              <c:f>'D33'!$C$44</c:f>
              <c:strCache>
                <c:ptCount val="1"/>
                <c:pt idx="0">
                  <c:v>RUB</c:v>
                </c:pt>
              </c:strCache>
            </c:strRef>
          </c:tx>
          <c:spPr>
            <a:solidFill>
              <a:srgbClr val="984807"/>
            </a:solidFill>
            <a:ln>
              <a:noFill/>
            </a:ln>
            <a:effectLst/>
          </c:spPr>
          <c:invertIfNegative val="0"/>
          <c:dLbls>
            <c:numFmt formatCode="#,##0.00_);#,##0.00" sourceLinked="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'D33'!$D$36:$L$37</c:f>
              <c:multiLvlStrCache>
                <c:ptCount val="9"/>
                <c:lvl>
                  <c:pt idx="0">
                    <c:v> I </c:v>
                  </c:pt>
                  <c:pt idx="1">
                    <c:v> II</c:v>
                  </c:pt>
                  <c:pt idx="2">
                    <c:v> III </c:v>
                  </c:pt>
                  <c:pt idx="3">
                    <c:v> IV </c:v>
                  </c:pt>
                  <c:pt idx="4">
                    <c:v> I </c:v>
                  </c:pt>
                  <c:pt idx="5">
                    <c:v> II</c:v>
                  </c:pt>
                  <c:pt idx="6">
                    <c:v> III</c:v>
                  </c:pt>
                  <c:pt idx="7">
                    <c:v> IV</c:v>
                  </c:pt>
                  <c:pt idx="8">
                    <c:v> I</c:v>
                  </c:pt>
                </c:lvl>
                <c:lvl>
                  <c:pt idx="0">
                    <c:v>2021</c:v>
                  </c:pt>
                  <c:pt idx="4">
                    <c:v>2022</c:v>
                  </c:pt>
                  <c:pt idx="8">
                    <c:v>2023</c:v>
                  </c:pt>
                </c:lvl>
              </c:multiLvlStrCache>
            </c:multiLvlStrRef>
          </c:cat>
          <c:val>
            <c:numRef>
              <c:f>'D33'!$D$44:$L$44</c:f>
              <c:numCache>
                <c:formatCode>#,##0.00_);#,##0.00</c:formatCode>
                <c:ptCount val="9"/>
                <c:pt idx="0">
                  <c:v>-0.11</c:v>
                </c:pt>
                <c:pt idx="1">
                  <c:v>-0.13</c:v>
                </c:pt>
                <c:pt idx="2">
                  <c:v>-0.13</c:v>
                </c:pt>
                <c:pt idx="3">
                  <c:v>-0.15</c:v>
                </c:pt>
                <c:pt idx="4">
                  <c:v>-0.09</c:v>
                </c:pt>
                <c:pt idx="5">
                  <c:v>-0.05</c:v>
                </c:pt>
                <c:pt idx="6">
                  <c:v>-0.05</c:v>
                </c:pt>
                <c:pt idx="7">
                  <c:v>-0.03</c:v>
                </c:pt>
                <c:pt idx="8">
                  <c:v>-0.02</c:v>
                </c:pt>
              </c:numCache>
            </c:numRef>
          </c:val>
          <c:extLst>
            <c:ext xmlns:c16="http://schemas.microsoft.com/office/drawing/2014/chart" uri="{C3380CC4-5D6E-409C-BE32-E72D297353CC}">
              <c16:uniqueId val="{00000007-3BB3-43FA-8947-5E42344F744E}"/>
            </c:ext>
          </c:extLst>
        </c:ser>
        <c:ser>
          <c:idx val="9"/>
          <c:order val="7"/>
          <c:tx>
            <c:strRef>
              <c:f>'D33'!$C$45</c:f>
              <c:strCache>
                <c:ptCount val="1"/>
                <c:pt idx="0">
                  <c:v>Other currencies</c:v>
                </c:pt>
              </c:strCache>
            </c:strRef>
          </c:tx>
          <c:spPr>
            <a:solidFill>
              <a:srgbClr val="6E4926"/>
            </a:solidFill>
            <a:ln>
              <a:noFill/>
            </a:ln>
            <a:effectLst/>
          </c:spPr>
          <c:invertIfNegative val="0"/>
          <c:dLbls>
            <c:numFmt formatCode="#,##0.00_);#,##0.00" sourceLinked="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'D33'!$D$36:$L$37</c:f>
              <c:multiLvlStrCache>
                <c:ptCount val="9"/>
                <c:lvl>
                  <c:pt idx="0">
                    <c:v> I </c:v>
                  </c:pt>
                  <c:pt idx="1">
                    <c:v> II</c:v>
                  </c:pt>
                  <c:pt idx="2">
                    <c:v> III </c:v>
                  </c:pt>
                  <c:pt idx="3">
                    <c:v> IV </c:v>
                  </c:pt>
                  <c:pt idx="4">
                    <c:v> I </c:v>
                  </c:pt>
                  <c:pt idx="5">
                    <c:v> II</c:v>
                  </c:pt>
                  <c:pt idx="6">
                    <c:v> III</c:v>
                  </c:pt>
                  <c:pt idx="7">
                    <c:v> IV</c:v>
                  </c:pt>
                  <c:pt idx="8">
                    <c:v> I</c:v>
                  </c:pt>
                </c:lvl>
                <c:lvl>
                  <c:pt idx="0">
                    <c:v>2021</c:v>
                  </c:pt>
                  <c:pt idx="4">
                    <c:v>2022</c:v>
                  </c:pt>
                  <c:pt idx="8">
                    <c:v>2023</c:v>
                  </c:pt>
                </c:lvl>
              </c:multiLvlStrCache>
            </c:multiLvlStrRef>
          </c:cat>
          <c:val>
            <c:numRef>
              <c:f>'D33'!$D$45:$L$45</c:f>
              <c:numCache>
                <c:formatCode>#,##0.00_);#,##0.00</c:formatCode>
                <c:ptCount val="9"/>
                <c:pt idx="0">
                  <c:v>-0.47999999999999898</c:v>
                </c:pt>
                <c:pt idx="1">
                  <c:v>-0.64999999999999936</c:v>
                </c:pt>
                <c:pt idx="2">
                  <c:v>-0.76000000000000056</c:v>
                </c:pt>
                <c:pt idx="3">
                  <c:v>-0.85</c:v>
                </c:pt>
                <c:pt idx="4">
                  <c:v>-0.62</c:v>
                </c:pt>
                <c:pt idx="5">
                  <c:v>-0.53</c:v>
                </c:pt>
                <c:pt idx="6">
                  <c:v>-0.68</c:v>
                </c:pt>
                <c:pt idx="7">
                  <c:v>-0.67</c:v>
                </c:pt>
                <c:pt idx="8">
                  <c:v>-1.24</c:v>
                </c:pt>
              </c:numCache>
            </c:numRef>
          </c:val>
          <c:extLst>
            <c:ext xmlns:c16="http://schemas.microsoft.com/office/drawing/2014/chart" uri="{C3380CC4-5D6E-409C-BE32-E72D297353CC}">
              <c16:uniqueId val="{00000008-3BB3-43FA-8947-5E42344F744E}"/>
            </c:ext>
          </c:extLst>
        </c:ser>
        <c:dLbls>
          <c:showLegendKey val="0"/>
          <c:showVal val="0"/>
          <c:showCatName val="0"/>
          <c:showSerName val="0"/>
          <c:showPercent val="0"/>
          <c:showBubbleSize val="0"/>
        </c:dLbls>
        <c:gapWidth val="2"/>
        <c:overlap val="9"/>
        <c:axId val="358344184"/>
        <c:axId val="358342544"/>
      </c:barChart>
      <c:catAx>
        <c:axId val="358344184"/>
        <c:scaling>
          <c:orientation val="minMax"/>
        </c:scaling>
        <c:delete val="0"/>
        <c:axPos val="b"/>
        <c:majorGridlines>
          <c:spPr>
            <a:ln w="9525" cap="flat" cmpd="sng" algn="ctr">
              <a:solidFill>
                <a:schemeClr val="tx1">
                  <a:lumMod val="15000"/>
                  <a:lumOff val="85000"/>
                </a:schemeClr>
              </a:solidFill>
              <a:prstDash val="sysDash"/>
              <a:round/>
            </a:ln>
            <a:effectLst/>
          </c:spPr>
        </c:majorGridlines>
        <c:numFmt formatCode="General" sourceLinked="1"/>
        <c:majorTickMark val="none"/>
        <c:minorTickMark val="none"/>
        <c:tickLblPos val="low"/>
        <c:spPr>
          <a:noFill/>
          <a:ln w="9525" cap="flat" cmpd="sng" algn="ctr">
            <a:solidFill>
              <a:schemeClr val="bg1">
                <a:lumMod val="75000"/>
              </a:schemeClr>
            </a:solidFill>
            <a:prstDash val="solid"/>
            <a:round/>
          </a:ln>
          <a:effectLst/>
        </c:spPr>
        <c:txPr>
          <a:bodyPr rot="0" spcFirstLastPara="1" vertOverflow="ellipsis"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358342544"/>
        <c:crosses val="autoZero"/>
        <c:auto val="1"/>
        <c:lblAlgn val="ctr"/>
        <c:lblOffset val="100"/>
        <c:noMultiLvlLbl val="0"/>
      </c:catAx>
      <c:valAx>
        <c:axId val="358342544"/>
        <c:scaling>
          <c:orientation val="minMax"/>
          <c:max val="15"/>
          <c:min val="-15"/>
        </c:scaling>
        <c:delete val="0"/>
        <c:axPos val="l"/>
        <c:majorGridlines>
          <c:spPr>
            <a:ln w="9525" cap="flat" cmpd="sng" algn="ctr">
              <a:solidFill>
                <a:schemeClr val="tx1">
                  <a:lumMod val="15000"/>
                  <a:lumOff val="85000"/>
                </a:schemeClr>
              </a:solidFill>
              <a:prstDash val="sysDash"/>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ro-MD"/>
                  <a:t>       </a:t>
                </a:r>
                <a:r>
                  <a:rPr lang="ru-RU" baseline="0"/>
                  <a:t> </a:t>
                </a:r>
                <a:r>
                  <a:rPr lang="en-US" baseline="0"/>
                  <a:t>Outflow                       </a:t>
                </a:r>
                <a:r>
                  <a:rPr lang="ro-MD"/>
                  <a:t>           </a:t>
                </a:r>
                <a:r>
                  <a:rPr lang="ru-RU"/>
                  <a:t> </a:t>
                </a:r>
                <a:r>
                  <a:rPr lang="en-US"/>
                  <a:t>Inflow</a:t>
                </a:r>
                <a:r>
                  <a:rPr lang="ro-RO"/>
                  <a:t>                                                </a:t>
                </a:r>
                <a:endParaRPr lang="en-US"/>
              </a:p>
            </c:rich>
          </c:tx>
          <c:layout>
            <c:manualLayout>
              <c:xMode val="edge"/>
              <c:yMode val="edge"/>
              <c:x val="5.9264321069763684E-3"/>
              <c:y val="0.21711181914792177"/>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title>
        <c:numFmt formatCode="###0_);###"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358344184"/>
        <c:crosses val="autoZero"/>
        <c:crossBetween val="between"/>
        <c:majorUnit val="5"/>
      </c:valAx>
      <c:spPr>
        <a:noFill/>
        <a:ln>
          <a:noFill/>
        </a:ln>
        <a:effectLst/>
      </c:spPr>
    </c:plotArea>
    <c:legend>
      <c:legendPos val="b"/>
      <c:legendEntry>
        <c:idx val="4"/>
        <c:delete val="1"/>
      </c:legendEntry>
      <c:legendEntry>
        <c:idx val="5"/>
        <c:delete val="1"/>
      </c:legendEntry>
      <c:legendEntry>
        <c:idx val="6"/>
        <c:delete val="1"/>
      </c:legendEntry>
      <c:legendEntry>
        <c:idx val="7"/>
        <c:delete val="1"/>
      </c:legendEntry>
      <c:layout>
        <c:manualLayout>
          <c:xMode val="edge"/>
          <c:yMode val="edge"/>
          <c:x val="6.8464511533406894E-2"/>
          <c:y val="0.92184372125157243"/>
          <c:w val="0.56230745614035094"/>
          <c:h val="5.7487556579626307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b="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4938333947164999E-2"/>
          <c:y val="5.1518737672583824E-2"/>
          <c:w val="0.65784782139255737"/>
          <c:h val="0.82064514125083465"/>
        </c:manualLayout>
      </c:layout>
      <c:barChart>
        <c:barDir val="col"/>
        <c:grouping val="stacked"/>
        <c:varyColors val="0"/>
        <c:ser>
          <c:idx val="1"/>
          <c:order val="1"/>
          <c:tx>
            <c:strRef>
              <c:f>'D3'!$B$33</c:f>
              <c:strCache>
                <c:ptCount val="1"/>
                <c:pt idx="0">
                  <c:v>Goods </c:v>
                </c:pt>
              </c:strCache>
            </c:strRef>
          </c:tx>
          <c:spPr>
            <a:solidFill>
              <a:srgbClr val="E1C4A9"/>
            </a:solidFill>
            <a:ln>
              <a:noFill/>
            </a:ln>
            <a:effectLst/>
          </c:spPr>
          <c:invertIfNegative val="0"/>
          <c:cat>
            <c:multiLvlStrRef>
              <c:f>'D3'!$C$30:$K$31</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'D3'!$C$33:$K$33</c:f>
              <c:numCache>
                <c:formatCode>#,##0.00</c:formatCode>
                <c:ptCount val="9"/>
                <c:pt idx="0">
                  <c:v>-903.98000000000013</c:v>
                </c:pt>
                <c:pt idx="1">
                  <c:v>-1113.8799999999999</c:v>
                </c:pt>
                <c:pt idx="2">
                  <c:v>-1070.3200000000004</c:v>
                </c:pt>
                <c:pt idx="3">
                  <c:v>-1102.03</c:v>
                </c:pt>
                <c:pt idx="4">
                  <c:v>-976.22</c:v>
                </c:pt>
                <c:pt idx="5">
                  <c:v>-1113.7800000000002</c:v>
                </c:pt>
                <c:pt idx="6">
                  <c:v>-1427.06</c:v>
                </c:pt>
                <c:pt idx="7">
                  <c:v>-1466.5699999999997</c:v>
                </c:pt>
                <c:pt idx="8">
                  <c:v>-1255.0238102359001</c:v>
                </c:pt>
              </c:numCache>
            </c:numRef>
          </c:val>
          <c:extLst>
            <c:ext xmlns:c16="http://schemas.microsoft.com/office/drawing/2014/chart" uri="{C3380CC4-5D6E-409C-BE32-E72D297353CC}">
              <c16:uniqueId val="{00000000-F60A-4874-9E15-C81A436A6CA5}"/>
            </c:ext>
          </c:extLst>
        </c:ser>
        <c:ser>
          <c:idx val="2"/>
          <c:order val="2"/>
          <c:tx>
            <c:strRef>
              <c:f>'D3'!$B$34</c:f>
              <c:strCache>
                <c:ptCount val="1"/>
                <c:pt idx="0">
                  <c:v>Services</c:v>
                </c:pt>
              </c:strCache>
            </c:strRef>
          </c:tx>
          <c:spPr>
            <a:solidFill>
              <a:srgbClr val="6F4927"/>
            </a:solidFill>
            <a:ln>
              <a:noFill/>
            </a:ln>
            <a:effectLst/>
          </c:spPr>
          <c:invertIfNegative val="0"/>
          <c:cat>
            <c:multiLvlStrRef>
              <c:f>'D3'!$C$30:$K$31</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'D3'!$C$34:$K$34</c:f>
              <c:numCache>
                <c:formatCode>#,##0.00</c:formatCode>
                <c:ptCount val="9"/>
                <c:pt idx="0">
                  <c:v>102.95999999999987</c:v>
                </c:pt>
                <c:pt idx="1">
                  <c:v>117.5</c:v>
                </c:pt>
                <c:pt idx="2">
                  <c:v>141.74000000000007</c:v>
                </c:pt>
                <c:pt idx="3">
                  <c:v>110.07999999999998</c:v>
                </c:pt>
                <c:pt idx="4">
                  <c:v>167.28000000000003</c:v>
                </c:pt>
                <c:pt idx="5">
                  <c:v>231.9500000000001</c:v>
                </c:pt>
                <c:pt idx="6">
                  <c:v>221.26</c:v>
                </c:pt>
                <c:pt idx="7">
                  <c:v>283.58000000000004</c:v>
                </c:pt>
                <c:pt idx="8">
                  <c:v>269.0100000000001</c:v>
                </c:pt>
              </c:numCache>
            </c:numRef>
          </c:val>
          <c:extLst>
            <c:ext xmlns:c16="http://schemas.microsoft.com/office/drawing/2014/chart" uri="{C3380CC4-5D6E-409C-BE32-E72D297353CC}">
              <c16:uniqueId val="{00000001-F60A-4874-9E15-C81A436A6CA5}"/>
            </c:ext>
          </c:extLst>
        </c:ser>
        <c:ser>
          <c:idx val="3"/>
          <c:order val="3"/>
          <c:tx>
            <c:strRef>
              <c:f>'D3'!$B$35</c:f>
              <c:strCache>
                <c:ptCount val="1"/>
                <c:pt idx="0">
                  <c:v>Primary income </c:v>
                </c:pt>
              </c:strCache>
            </c:strRef>
          </c:tx>
          <c:spPr>
            <a:solidFill>
              <a:sysClr val="window" lastClr="FFFFFF">
                <a:lumMod val="65000"/>
              </a:sysClr>
            </a:solidFill>
            <a:ln>
              <a:noFill/>
            </a:ln>
            <a:effectLst/>
          </c:spPr>
          <c:invertIfNegative val="0"/>
          <c:cat>
            <c:multiLvlStrRef>
              <c:f>'D3'!$C$30:$K$31</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'D3'!$C$35:$K$35</c:f>
              <c:numCache>
                <c:formatCode>#,##0.00</c:formatCode>
                <c:ptCount val="9"/>
                <c:pt idx="0">
                  <c:v>100.26000000000002</c:v>
                </c:pt>
                <c:pt idx="1">
                  <c:v>30.159999999999968</c:v>
                </c:pt>
                <c:pt idx="2">
                  <c:v>53.610000000000014</c:v>
                </c:pt>
                <c:pt idx="3">
                  <c:v>82.239999999999981</c:v>
                </c:pt>
                <c:pt idx="4">
                  <c:v>-1.5300000000000296</c:v>
                </c:pt>
                <c:pt idx="5">
                  <c:v>2.5400000000000205</c:v>
                </c:pt>
                <c:pt idx="6">
                  <c:v>37.28</c:v>
                </c:pt>
                <c:pt idx="7">
                  <c:v>27.220000000000027</c:v>
                </c:pt>
                <c:pt idx="8">
                  <c:v>62.349999999999994</c:v>
                </c:pt>
              </c:numCache>
            </c:numRef>
          </c:val>
          <c:extLst>
            <c:ext xmlns:c16="http://schemas.microsoft.com/office/drawing/2014/chart" uri="{C3380CC4-5D6E-409C-BE32-E72D297353CC}">
              <c16:uniqueId val="{00000002-F60A-4874-9E15-C81A436A6CA5}"/>
            </c:ext>
          </c:extLst>
        </c:ser>
        <c:ser>
          <c:idx val="4"/>
          <c:order val="4"/>
          <c:tx>
            <c:strRef>
              <c:f>'D3'!$B$36</c:f>
              <c:strCache>
                <c:ptCount val="1"/>
                <c:pt idx="0">
                  <c:v>Secondary income </c:v>
                </c:pt>
              </c:strCache>
            </c:strRef>
          </c:tx>
          <c:spPr>
            <a:solidFill>
              <a:srgbClr val="CC8250"/>
            </a:solidFill>
            <a:ln>
              <a:noFill/>
            </a:ln>
            <a:effectLst/>
          </c:spPr>
          <c:invertIfNegative val="0"/>
          <c:cat>
            <c:multiLvlStrRef>
              <c:f>'D3'!$C$30:$K$31</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'D3'!$C$36:$K$36</c:f>
              <c:numCache>
                <c:formatCode>#,##0.00</c:formatCode>
                <c:ptCount val="9"/>
                <c:pt idx="0">
                  <c:v>358.41</c:v>
                </c:pt>
                <c:pt idx="1">
                  <c:v>462.53</c:v>
                </c:pt>
                <c:pt idx="2">
                  <c:v>423.05400000000003</c:v>
                </c:pt>
                <c:pt idx="3">
                  <c:v>508.31999999999994</c:v>
                </c:pt>
                <c:pt idx="4">
                  <c:v>240.14999999999995</c:v>
                </c:pt>
                <c:pt idx="5">
                  <c:v>421.27</c:v>
                </c:pt>
                <c:pt idx="6">
                  <c:v>539.73</c:v>
                </c:pt>
                <c:pt idx="7">
                  <c:v>537.69999999999993</c:v>
                </c:pt>
                <c:pt idx="8">
                  <c:v>378.25</c:v>
                </c:pt>
              </c:numCache>
            </c:numRef>
          </c:val>
          <c:extLst>
            <c:ext xmlns:c16="http://schemas.microsoft.com/office/drawing/2014/chart" uri="{C3380CC4-5D6E-409C-BE32-E72D297353CC}">
              <c16:uniqueId val="{00000003-F60A-4874-9E15-C81A436A6CA5}"/>
            </c:ext>
          </c:extLst>
        </c:ser>
        <c:dLbls>
          <c:showLegendKey val="0"/>
          <c:showVal val="0"/>
          <c:showCatName val="0"/>
          <c:showSerName val="0"/>
          <c:showPercent val="0"/>
          <c:showBubbleSize val="0"/>
        </c:dLbls>
        <c:gapWidth val="100"/>
        <c:overlap val="100"/>
        <c:axId val="1624011231"/>
        <c:axId val="1624004159"/>
      </c:barChart>
      <c:lineChart>
        <c:grouping val="standard"/>
        <c:varyColors val="0"/>
        <c:ser>
          <c:idx val="0"/>
          <c:order val="0"/>
          <c:tx>
            <c:strRef>
              <c:f>'D3'!$B$32</c:f>
              <c:strCache>
                <c:ptCount val="1"/>
                <c:pt idx="0">
                  <c:v>Current account </c:v>
                </c:pt>
              </c:strCache>
            </c:strRef>
          </c:tx>
          <c:spPr>
            <a:ln w="19050" cap="rnd">
              <a:solidFill>
                <a:srgbClr val="542804"/>
              </a:solidFill>
              <a:round/>
            </a:ln>
            <a:effectLst/>
          </c:spPr>
          <c:marker>
            <c:symbol val="diamond"/>
            <c:size val="6"/>
            <c:spPr>
              <a:solidFill>
                <a:srgbClr val="542804"/>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542804"/>
                    </a:solidFill>
                    <a:latin typeface="PermianSerifTypeface" panose="02000000000000000000" pitchFamily="50" charset="0"/>
                    <a:ea typeface="+mn-ea"/>
                    <a:cs typeface="+mn-cs"/>
                  </a:defRPr>
                </a:pPr>
                <a:endParaRPr lang="ro-MD"/>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'D3'!$C$30:$K$31</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'D3'!$C$32:$K$32</c:f>
              <c:numCache>
                <c:formatCode>#,##0.00</c:formatCode>
                <c:ptCount val="9"/>
                <c:pt idx="0">
                  <c:v>-342.35000000000036</c:v>
                </c:pt>
                <c:pt idx="1">
                  <c:v>-503.68999999999983</c:v>
                </c:pt>
                <c:pt idx="2">
                  <c:v>-451.91600000000017</c:v>
                </c:pt>
                <c:pt idx="3">
                  <c:v>-401.39000000000033</c:v>
                </c:pt>
                <c:pt idx="4">
                  <c:v>-570.31999999999994</c:v>
                </c:pt>
                <c:pt idx="5">
                  <c:v>-458.02</c:v>
                </c:pt>
                <c:pt idx="6">
                  <c:v>-628.79</c:v>
                </c:pt>
                <c:pt idx="7">
                  <c:v>-618.06999999999971</c:v>
                </c:pt>
                <c:pt idx="8">
                  <c:v>-545.4138102359002</c:v>
                </c:pt>
              </c:numCache>
            </c:numRef>
          </c:val>
          <c:smooth val="0"/>
          <c:extLst>
            <c:ext xmlns:c16="http://schemas.microsoft.com/office/drawing/2014/chart" uri="{C3380CC4-5D6E-409C-BE32-E72D297353CC}">
              <c16:uniqueId val="{00000004-F60A-4874-9E15-C81A436A6CA5}"/>
            </c:ext>
          </c:extLst>
        </c:ser>
        <c:dLbls>
          <c:showLegendKey val="0"/>
          <c:showVal val="0"/>
          <c:showCatName val="0"/>
          <c:showSerName val="0"/>
          <c:showPercent val="0"/>
          <c:showBubbleSize val="0"/>
        </c:dLbls>
        <c:marker val="1"/>
        <c:smooth val="0"/>
        <c:axId val="1624011231"/>
        <c:axId val="1624004159"/>
      </c:lineChart>
      <c:lineChart>
        <c:grouping val="standard"/>
        <c:varyColors val="0"/>
        <c:dLbls>
          <c:showLegendKey val="0"/>
          <c:showVal val="0"/>
          <c:showCatName val="0"/>
          <c:showSerName val="0"/>
          <c:showPercent val="0"/>
          <c:showBubbleSize val="0"/>
        </c:dLbls>
        <c:marker val="1"/>
        <c:smooth val="0"/>
        <c:axId val="1728636543"/>
        <c:axId val="1728625311"/>
        <c:extLst>
          <c:ext xmlns:c15="http://schemas.microsoft.com/office/drawing/2012/chart" uri="{02D57815-91ED-43cb-92C2-25804820EDAC}">
            <c15:filteredLineSeries>
              <c15:ser>
                <c:idx val="5"/>
                <c:order val="5"/>
                <c:tx>
                  <c:strRef>
                    <c:extLst>
                      <c:ext uri="{02D57815-91ED-43cb-92C2-25804820EDAC}">
                        <c15:formulaRef>
                          <c15:sqref>#REF!</c15:sqref>
                        </c15:formulaRef>
                      </c:ext>
                    </c:extLst>
                    <c:strCache>
                      <c:ptCount val="1"/>
                      <c:pt idx="0">
                        <c:v>#REF!</c:v>
                      </c:pt>
                    </c:strCache>
                  </c:strRef>
                </c:tx>
                <c:spPr>
                  <a:ln w="28575" cap="rnd">
                    <a:solidFill>
                      <a:schemeClr val="accent6"/>
                    </a:solidFill>
                    <a:round/>
                  </a:ln>
                  <a:effectLst/>
                </c:spPr>
                <c:marker>
                  <c:symbol val="circle"/>
                  <c:size val="5"/>
                  <c:spPr>
                    <a:solidFill>
                      <a:sysClr val="windowText" lastClr="000000">
                        <a:lumMod val="95000"/>
                        <a:lumOff val="5000"/>
                      </a:sysClr>
                    </a:solidFill>
                    <a:ln w="9525">
                      <a:noFill/>
                    </a:ln>
                    <a:effectLst/>
                  </c:spPr>
                </c:marker>
                <c:cat>
                  <c:multiLvlStrRef>
                    <c:extLst>
                      <c:ext uri="{02D57815-91ED-43cb-92C2-25804820EDAC}">
                        <c15:formulaRef>
                          <c15:sqref>#REF!</c15:sqref>
                        </c15:formulaRef>
                      </c:ext>
                    </c:extLst>
                  </c:multiLvlStrRef>
                </c:cat>
                <c:val>
                  <c:numRef>
                    <c:extLst>
                      <c:ext uri="{02D57815-91ED-43cb-92C2-25804820EDAC}">
                        <c15:formulaRef>
                          <c15:sqref>#REF!</c15:sqref>
                        </c15:formulaRef>
                      </c:ext>
                    </c:extLst>
                    <c:numCache>
                      <c:formatCode>General</c:formatCode>
                      <c:ptCount val="1"/>
                      <c:pt idx="0">
                        <c:v>1</c:v>
                      </c:pt>
                    </c:numCache>
                  </c:numRef>
                </c:val>
                <c:smooth val="0"/>
                <c:extLst>
                  <c:ext xmlns:c16="http://schemas.microsoft.com/office/drawing/2014/chart" uri="{C3380CC4-5D6E-409C-BE32-E72D297353CC}">
                    <c16:uniqueId val="{00000005-F60A-4874-9E15-C81A436A6CA5}"/>
                  </c:ext>
                </c:extLst>
              </c15:ser>
            </c15:filteredLineSeries>
          </c:ext>
        </c:extLst>
      </c:lineChart>
      <c:catAx>
        <c:axId val="1624011231"/>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1624004159"/>
        <c:crosses val="autoZero"/>
        <c:auto val="1"/>
        <c:lblAlgn val="ctr"/>
        <c:lblOffset val="100"/>
        <c:noMultiLvlLbl val="0"/>
      </c:catAx>
      <c:valAx>
        <c:axId val="1624004159"/>
        <c:scaling>
          <c:orientation val="minMax"/>
          <c:max val="1000"/>
          <c:min val="-1500"/>
        </c:scaling>
        <c:delete val="0"/>
        <c:axPos val="l"/>
        <c:majorGridlines>
          <c:spPr>
            <a:ln w="9525" cap="flat" cmpd="sng" algn="ctr">
              <a:solidFill>
                <a:schemeClr val="tx1">
                  <a:lumMod val="15000"/>
                  <a:lumOff val="85000"/>
                </a:schemeClr>
              </a:solidFill>
              <a:prstDash val="dash"/>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en-US"/>
                  <a:t>US$ million</a:t>
                </a:r>
                <a:endParaRPr lang="ro-MD"/>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1624011231"/>
        <c:crosses val="autoZero"/>
        <c:crossBetween val="between"/>
        <c:majorUnit val="250"/>
      </c:valAx>
      <c:valAx>
        <c:axId val="1728625311"/>
        <c:scaling>
          <c:orientation val="minMax"/>
          <c:max val="15"/>
          <c:min val="-25"/>
        </c:scaling>
        <c:delete val="1"/>
        <c:axPos val="r"/>
        <c:numFmt formatCode="General" sourceLinked="1"/>
        <c:majorTickMark val="out"/>
        <c:minorTickMark val="none"/>
        <c:tickLblPos val="nextTo"/>
        <c:crossAx val="1728636543"/>
        <c:crosses val="max"/>
        <c:crossBetween val="between"/>
      </c:valAx>
      <c:catAx>
        <c:axId val="1728636543"/>
        <c:scaling>
          <c:orientation val="minMax"/>
        </c:scaling>
        <c:delete val="1"/>
        <c:axPos val="b"/>
        <c:numFmt formatCode="General" sourceLinked="1"/>
        <c:majorTickMark val="out"/>
        <c:minorTickMark val="none"/>
        <c:tickLblPos val="nextTo"/>
        <c:crossAx val="1728625311"/>
        <c:crosses val="autoZero"/>
        <c:auto val="1"/>
        <c:lblAlgn val="ctr"/>
        <c:lblOffset val="100"/>
        <c:noMultiLvlLbl val="0"/>
      </c:catAx>
      <c:spPr>
        <a:noFill/>
        <a:ln>
          <a:noFill/>
        </a:ln>
        <a:effectLst/>
      </c:spPr>
    </c:plotArea>
    <c:legend>
      <c:legendPos val="r"/>
      <c:layout>
        <c:manualLayout>
          <c:xMode val="edge"/>
          <c:yMode val="edge"/>
          <c:x val="0.77563914210821794"/>
          <c:y val="0.16700833993383962"/>
          <c:w val="0.21269913000897869"/>
          <c:h val="0.69359642174905634"/>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898180137182815E-2"/>
          <c:y val="2.18175109063748E-2"/>
          <c:w val="0.90398351411631006"/>
          <c:h val="0.73339546842358994"/>
        </c:manualLayout>
      </c:layout>
      <c:areaChart>
        <c:grouping val="stacked"/>
        <c:varyColors val="0"/>
        <c:ser>
          <c:idx val="2"/>
          <c:order val="1"/>
          <c:tx>
            <c:strRef>
              <c:f>'D4'!$B$29</c:f>
              <c:strCache>
                <c:ptCount val="1"/>
                <c:pt idx="0">
                  <c:v> EU - 2 7</c:v>
                </c:pt>
              </c:strCache>
            </c:strRef>
          </c:tx>
          <c:spPr>
            <a:solidFill>
              <a:srgbClr val="6E4926"/>
            </a:solidFill>
            <a:ln w="25400">
              <a:noFill/>
            </a:ln>
          </c:spPr>
          <c:dLbls>
            <c:numFmt formatCode="#,##0.00" sourceLinked="0"/>
            <c:spPr>
              <a:solidFill>
                <a:schemeClr val="bg1"/>
              </a:solidFill>
              <a:ln w="6350">
                <a:noFill/>
              </a:ln>
            </c:spPr>
            <c:txPr>
              <a:bodyPr rot="0" vert="horz"/>
              <a:lstStyle/>
              <a:p>
                <a:pPr>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'D4'!$C$26:$K$27</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'D4'!$C$29:$K$29</c:f>
              <c:numCache>
                <c:formatCode>#,##0.00</c:formatCode>
                <c:ptCount val="9"/>
                <c:pt idx="0">
                  <c:v>-477.39</c:v>
                </c:pt>
                <c:pt idx="1">
                  <c:v>-596.76</c:v>
                </c:pt>
                <c:pt idx="2">
                  <c:v>-558.45000000000005</c:v>
                </c:pt>
                <c:pt idx="3">
                  <c:v>-445.53</c:v>
                </c:pt>
                <c:pt idx="4">
                  <c:v>-433.35</c:v>
                </c:pt>
                <c:pt idx="5">
                  <c:v>-681.5</c:v>
                </c:pt>
                <c:pt idx="6">
                  <c:v>-864.37000000000012</c:v>
                </c:pt>
                <c:pt idx="7">
                  <c:v>-1058.4299999999998</c:v>
                </c:pt>
                <c:pt idx="8">
                  <c:v>-850.41000000000008</c:v>
                </c:pt>
              </c:numCache>
            </c:numRef>
          </c:val>
          <c:extLst>
            <c:ext xmlns:c16="http://schemas.microsoft.com/office/drawing/2014/chart" uri="{C3380CC4-5D6E-409C-BE32-E72D297353CC}">
              <c16:uniqueId val="{00000000-B594-4076-A6EC-63410CD052E4}"/>
            </c:ext>
          </c:extLst>
        </c:ser>
        <c:ser>
          <c:idx val="3"/>
          <c:order val="2"/>
          <c:tx>
            <c:strRef>
              <c:f>'D4'!$B$30</c:f>
              <c:strCache>
                <c:ptCount val="1"/>
                <c:pt idx="0">
                  <c:v> CIS</c:v>
                </c:pt>
              </c:strCache>
            </c:strRef>
          </c:tx>
          <c:spPr>
            <a:solidFill>
              <a:srgbClr val="A6A6A6"/>
            </a:solidFill>
            <a:ln w="25400">
              <a:noFill/>
            </a:ln>
          </c:spPr>
          <c:dLbls>
            <c:dLbl>
              <c:idx val="8"/>
              <c:delete val="1"/>
              <c:extLst>
                <c:ext xmlns:c15="http://schemas.microsoft.com/office/drawing/2012/chart" uri="{CE6537A1-D6FC-4f65-9D91-7224C49458BB}"/>
                <c:ext xmlns:c16="http://schemas.microsoft.com/office/drawing/2014/chart" uri="{C3380CC4-5D6E-409C-BE32-E72D297353CC}">
                  <c16:uniqueId val="{00000000-E04F-47C7-8AE8-DA357052F9FD}"/>
                </c:ext>
              </c:extLst>
            </c:dLbl>
            <c:spPr>
              <a:solidFill>
                <a:schemeClr val="bg1"/>
              </a:solidFill>
              <a:ln w="25400">
                <a:noFill/>
              </a:ln>
            </c:spPr>
            <c:txPr>
              <a:bodyPr rot="0" vert="horz"/>
              <a:lstStyle/>
              <a:p>
                <a:pPr>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'D4'!$C$26:$K$27</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'D4'!$C$30:$K$30</c:f>
              <c:numCache>
                <c:formatCode>#,##0.00</c:formatCode>
                <c:ptCount val="9"/>
                <c:pt idx="0">
                  <c:v>-275.91000000000003</c:v>
                </c:pt>
                <c:pt idx="1">
                  <c:v>-320.18</c:v>
                </c:pt>
                <c:pt idx="2">
                  <c:v>-400.97</c:v>
                </c:pt>
                <c:pt idx="3">
                  <c:v>-551.69000000000005</c:v>
                </c:pt>
                <c:pt idx="4">
                  <c:v>-506.35</c:v>
                </c:pt>
                <c:pt idx="5">
                  <c:v>-223.94</c:v>
                </c:pt>
                <c:pt idx="6">
                  <c:v>-242.95999999999998</c:v>
                </c:pt>
                <c:pt idx="7">
                  <c:v>-152.32999999999998</c:v>
                </c:pt>
                <c:pt idx="8">
                  <c:v>-161.26</c:v>
                </c:pt>
              </c:numCache>
            </c:numRef>
          </c:val>
          <c:extLst>
            <c:ext xmlns:c16="http://schemas.microsoft.com/office/drawing/2014/chart" uri="{C3380CC4-5D6E-409C-BE32-E72D297353CC}">
              <c16:uniqueId val="{00000001-B594-4076-A6EC-63410CD052E4}"/>
            </c:ext>
          </c:extLst>
        </c:ser>
        <c:ser>
          <c:idx val="4"/>
          <c:order val="3"/>
          <c:tx>
            <c:strRef>
              <c:f>'D4'!$B$31</c:f>
              <c:strCache>
                <c:ptCount val="1"/>
                <c:pt idx="0">
                  <c:v> Other countries</c:v>
                </c:pt>
              </c:strCache>
            </c:strRef>
          </c:tx>
          <c:spPr>
            <a:solidFill>
              <a:srgbClr val="A26A38"/>
            </a:solidFill>
            <a:ln>
              <a:noFill/>
            </a:ln>
            <a:effectLst/>
          </c:spPr>
          <c:dLbls>
            <c:dLbl>
              <c:idx val="8"/>
              <c:delete val="1"/>
              <c:extLst>
                <c:ext xmlns:c15="http://schemas.microsoft.com/office/drawing/2012/chart" uri="{CE6537A1-D6FC-4f65-9D91-7224C49458BB}"/>
                <c:ext xmlns:c16="http://schemas.microsoft.com/office/drawing/2014/chart" uri="{C3380CC4-5D6E-409C-BE32-E72D297353CC}">
                  <c16:uniqueId val="{00000000-1B7B-4DE0-9811-C5ECC71C53B4}"/>
                </c:ext>
              </c:extLst>
            </c:dLbl>
            <c:spPr>
              <a:noFill/>
              <a:ln w="25400">
                <a:noFill/>
              </a:ln>
            </c:spPr>
            <c:txPr>
              <a:bodyPr rot="0" vert="horz"/>
              <a:lstStyle/>
              <a:p>
                <a:pPr>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'D4'!$C$26:$K$27</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'D4'!$C$31:$K$31</c:f>
              <c:numCache>
                <c:formatCode>#,##0.00</c:formatCode>
                <c:ptCount val="9"/>
                <c:pt idx="0">
                  <c:v>-168.1</c:v>
                </c:pt>
                <c:pt idx="1">
                  <c:v>-209.65</c:v>
                </c:pt>
                <c:pt idx="2">
                  <c:v>-128.30000000000001</c:v>
                </c:pt>
                <c:pt idx="3">
                  <c:v>-133.22</c:v>
                </c:pt>
                <c:pt idx="4">
                  <c:v>-85.03</c:v>
                </c:pt>
                <c:pt idx="5">
                  <c:v>-248.79999999999998</c:v>
                </c:pt>
                <c:pt idx="6">
                  <c:v>-358.3</c:v>
                </c:pt>
                <c:pt idx="7">
                  <c:v>-287.03000000000003</c:v>
                </c:pt>
                <c:pt idx="8">
                  <c:v>-278.29000000000002</c:v>
                </c:pt>
              </c:numCache>
            </c:numRef>
          </c:val>
          <c:extLst>
            <c:ext xmlns:c16="http://schemas.microsoft.com/office/drawing/2014/chart" uri="{C3380CC4-5D6E-409C-BE32-E72D297353CC}">
              <c16:uniqueId val="{00000003-B594-4076-A6EC-63410CD052E4}"/>
            </c:ext>
          </c:extLst>
        </c:ser>
        <c:dLbls>
          <c:showLegendKey val="0"/>
          <c:showVal val="0"/>
          <c:showCatName val="0"/>
          <c:showSerName val="0"/>
          <c:showPercent val="0"/>
          <c:showBubbleSize val="0"/>
        </c:dLbls>
        <c:axId val="305895240"/>
        <c:axId val="1"/>
      </c:areaChart>
      <c:lineChart>
        <c:grouping val="standard"/>
        <c:varyColors val="0"/>
        <c:ser>
          <c:idx val="1"/>
          <c:order val="0"/>
          <c:tx>
            <c:strRef>
              <c:f>'D4'!$B$28</c:f>
              <c:strCache>
                <c:ptCount val="1"/>
                <c:pt idx="0">
                  <c:v>Total </c:v>
                </c:pt>
              </c:strCache>
            </c:strRef>
          </c:tx>
          <c:spPr>
            <a:ln w="28575" cap="rnd">
              <a:solidFill>
                <a:schemeClr val="accent2">
                  <a:lumMod val="50000"/>
                </a:schemeClr>
              </a:solidFill>
              <a:round/>
            </a:ln>
            <a:effectLst/>
          </c:spPr>
          <c:marker>
            <c:symbol val="circle"/>
            <c:size val="5"/>
            <c:spPr>
              <a:noFill/>
              <a:ln w="6350">
                <a:noFill/>
              </a:ln>
            </c:spPr>
          </c:marker>
          <c:dLbls>
            <c:dLbl>
              <c:idx val="0"/>
              <c:layout>
                <c:manualLayout>
                  <c:x val="-1.811541713710367E-2"/>
                  <c:y val="4.55776361288171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B7B-4DE0-9811-C5ECC71C53B4}"/>
                </c:ext>
              </c:extLst>
            </c:dLbl>
            <c:dLbl>
              <c:idx val="4"/>
              <c:layout>
                <c:manualLayout>
                  <c:x val="-4.6253926992036717E-2"/>
                  <c:y val="5.76262439423201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B7B-4DE0-9811-C5ECC71C53B4}"/>
                </c:ext>
              </c:extLst>
            </c:dLbl>
            <c:dLbl>
              <c:idx val="5"/>
              <c:layout>
                <c:manualLayout>
                  <c:x val="-5.1326834853858631E-2"/>
                  <c:y val="5.65155546032935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B7B-4DE0-9811-C5ECC71C53B4}"/>
                </c:ext>
              </c:extLst>
            </c:dLbl>
            <c:numFmt formatCode="#,##0.00" sourceLinked="0"/>
            <c:spPr>
              <a:noFill/>
              <a:ln w="25400">
                <a:noFill/>
              </a:ln>
            </c:spPr>
            <c:txPr>
              <a:bodyPr rot="0" vert="horz"/>
              <a:lstStyle/>
              <a:p>
                <a:pPr>
                  <a:defRPr b="1">
                    <a:solidFill>
                      <a:srgbClr val="542804"/>
                    </a:solidFill>
                  </a:defRPr>
                </a:pPr>
                <a:endParaRPr lang="ro-MD"/>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'D4'!$C$26:$K$27</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'D4'!$C$28:$K$28</c:f>
              <c:numCache>
                <c:formatCode>#,##0.00</c:formatCode>
                <c:ptCount val="9"/>
                <c:pt idx="0">
                  <c:v>-921.4</c:v>
                </c:pt>
                <c:pt idx="1">
                  <c:v>-1126.5899999999999</c:v>
                </c:pt>
                <c:pt idx="2">
                  <c:v>-1087.72</c:v>
                </c:pt>
                <c:pt idx="3">
                  <c:v>-1130.44</c:v>
                </c:pt>
                <c:pt idx="4">
                  <c:v>-1024.73</c:v>
                </c:pt>
                <c:pt idx="5">
                  <c:v>-1154.2399999999998</c:v>
                </c:pt>
                <c:pt idx="6">
                  <c:v>-1465.63</c:v>
                </c:pt>
                <c:pt idx="7">
                  <c:v>-1497.7900000000002</c:v>
                </c:pt>
                <c:pt idx="8">
                  <c:v>-1289.96</c:v>
                </c:pt>
              </c:numCache>
            </c:numRef>
          </c:val>
          <c:smooth val="0"/>
          <c:extLst>
            <c:ext xmlns:c16="http://schemas.microsoft.com/office/drawing/2014/chart" uri="{C3380CC4-5D6E-409C-BE32-E72D297353CC}">
              <c16:uniqueId val="{00000007-B594-4076-A6EC-63410CD052E4}"/>
            </c:ext>
          </c:extLst>
        </c:ser>
        <c:dLbls>
          <c:showLegendKey val="0"/>
          <c:showVal val="0"/>
          <c:showCatName val="0"/>
          <c:showSerName val="0"/>
          <c:showPercent val="0"/>
          <c:showBubbleSize val="0"/>
        </c:dLbls>
        <c:marker val="1"/>
        <c:smooth val="0"/>
        <c:axId val="305895240"/>
        <c:axId val="1"/>
      </c:lineChart>
      <c:catAx>
        <c:axId val="3058952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ro-MD"/>
          </a:p>
        </c:txPr>
        <c:crossAx val="1"/>
        <c:crosses val="autoZero"/>
        <c:auto val="1"/>
        <c:lblAlgn val="ctr"/>
        <c:lblOffset val="0"/>
        <c:noMultiLvlLbl val="0"/>
      </c:catAx>
      <c:valAx>
        <c:axId val="1"/>
        <c:scaling>
          <c:orientation val="minMax"/>
          <c:max val="0"/>
          <c:min val="-1750"/>
        </c:scaling>
        <c:delete val="0"/>
        <c:axPos val="l"/>
        <c:title>
          <c:tx>
            <c:rich>
              <a:bodyPr/>
              <a:lstStyle/>
              <a:p>
                <a:pPr>
                  <a:defRPr b="0"/>
                </a:pPr>
                <a:r>
                  <a:rPr lang="en-US" b="0"/>
                  <a:t>US$ million</a:t>
                </a:r>
                <a:endParaRPr lang="ro-MD" b="0"/>
              </a:p>
            </c:rich>
          </c:tx>
          <c:overlay val="0"/>
        </c:title>
        <c:numFmt formatCode="#,##0" sourceLinked="0"/>
        <c:majorTickMark val="none"/>
        <c:minorTickMark val="none"/>
        <c:tickLblPos val="nextTo"/>
        <c:spPr>
          <a:ln w="6350">
            <a:noFill/>
          </a:ln>
        </c:spPr>
        <c:txPr>
          <a:bodyPr rot="-60000000" vert="horz"/>
          <a:lstStyle/>
          <a:p>
            <a:pPr>
              <a:defRPr/>
            </a:pPr>
            <a:endParaRPr lang="ro-MD"/>
          </a:p>
        </c:txPr>
        <c:crossAx val="305895240"/>
        <c:crosses val="autoZero"/>
        <c:crossBetween val="between"/>
        <c:majorUnit val="250"/>
      </c:valAx>
      <c:spPr>
        <a:noFill/>
        <a:ln w="25400">
          <a:noFill/>
        </a:ln>
      </c:spPr>
    </c:plotArea>
    <c:legend>
      <c:legendPos val="b"/>
      <c:legendEntry>
        <c:idx val="3"/>
        <c:txPr>
          <a:bodyPr rot="0" vert="horz"/>
          <a:lstStyle/>
          <a:p>
            <a:pPr>
              <a:defRPr/>
            </a:pPr>
            <a:endParaRPr lang="ro-MD"/>
          </a:p>
        </c:txPr>
      </c:legendEntry>
      <c:layout>
        <c:manualLayout>
          <c:xMode val="edge"/>
          <c:yMode val="edge"/>
          <c:x val="0"/>
          <c:y val="0.91576124413019799"/>
          <c:w val="0.9986010413279317"/>
          <c:h val="8.2217818010843879E-2"/>
        </c:manualLayout>
      </c:layout>
      <c:overlay val="0"/>
      <c:spPr>
        <a:solidFill>
          <a:schemeClr val="bg1"/>
        </a:solidFill>
        <a:ln>
          <a:noFill/>
        </a:ln>
        <a:effectLst/>
      </c:spPr>
      <c:txPr>
        <a:bodyPr rot="0" vert="horz"/>
        <a:lstStyle/>
        <a:p>
          <a:pPr>
            <a:defRPr/>
          </a:pPr>
          <a:endParaRPr lang="ro-MD"/>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497038334527784"/>
          <c:y val="8.4126357074678929E-2"/>
          <c:w val="0.87889538666147693"/>
          <c:h val="0.71714632287536428"/>
        </c:manualLayout>
      </c:layout>
      <c:barChart>
        <c:barDir val="col"/>
        <c:grouping val="stacked"/>
        <c:varyColors val="0"/>
        <c:ser>
          <c:idx val="0"/>
          <c:order val="0"/>
          <c:tx>
            <c:strRef>
              <c:f>'D5'!$B$26</c:f>
              <c:strCache>
                <c:ptCount val="1"/>
                <c:pt idx="0">
                  <c:v>EU - 27</c:v>
                </c:pt>
              </c:strCache>
            </c:strRef>
          </c:tx>
          <c:spPr>
            <a:solidFill>
              <a:srgbClr val="6F4927"/>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'D5'!$C$24:$K$25</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'D5'!$C$26:$K$26</c:f>
              <c:numCache>
                <c:formatCode>General</c:formatCode>
                <c:ptCount val="9"/>
                <c:pt idx="0">
                  <c:v>303.14</c:v>
                </c:pt>
                <c:pt idx="1">
                  <c:v>278.72000000000003</c:v>
                </c:pt>
                <c:pt idx="2">
                  <c:v>316.86</c:v>
                </c:pt>
                <c:pt idx="3">
                  <c:v>492.07</c:v>
                </c:pt>
                <c:pt idx="4">
                  <c:v>573.21</c:v>
                </c:pt>
                <c:pt idx="5">
                  <c:v>539.99</c:v>
                </c:pt>
                <c:pt idx="6">
                  <c:v>388.8</c:v>
                </c:pt>
                <c:pt idx="7">
                  <c:v>457.38</c:v>
                </c:pt>
                <c:pt idx="8">
                  <c:v>519.54</c:v>
                </c:pt>
              </c:numCache>
            </c:numRef>
          </c:val>
          <c:extLst>
            <c:ext xmlns:c16="http://schemas.microsoft.com/office/drawing/2014/chart" uri="{C3380CC4-5D6E-409C-BE32-E72D297353CC}">
              <c16:uniqueId val="{00000001-7331-4193-BE37-4B4DEC18548C}"/>
            </c:ext>
          </c:extLst>
        </c:ser>
        <c:ser>
          <c:idx val="1"/>
          <c:order val="1"/>
          <c:tx>
            <c:strRef>
              <c:f>'D5'!$B$27</c:f>
              <c:strCache>
                <c:ptCount val="1"/>
                <c:pt idx="0">
                  <c:v>CIS</c:v>
                </c:pt>
              </c:strCache>
            </c:strRef>
          </c:tx>
          <c:spPr>
            <a:solidFill>
              <a:srgbClr val="D1A57D"/>
            </a:solidFill>
          </c:spPr>
          <c:invertIfNegative val="0"/>
          <c:dLbls>
            <c:numFmt formatCode="#,##0.00" sourceLinked="0"/>
            <c:spPr>
              <a:noFill/>
              <a:ln>
                <a:noFill/>
              </a:ln>
              <a:effectLst/>
            </c:spPr>
            <c:txPr>
              <a:bodyPr wrap="square" lIns="38100" tIns="19050" rIns="38100" bIns="19050" anchor="ctr">
                <a:spAutoFit/>
              </a:bodyPr>
              <a:lstStyle/>
              <a:p>
                <a:pPr>
                  <a:defRPr sz="800"/>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'D5'!$C$24:$K$25</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'D5'!$C$27:$K$27</c:f>
              <c:numCache>
                <c:formatCode>General</c:formatCode>
                <c:ptCount val="9"/>
                <c:pt idx="0">
                  <c:v>111.96000000000001</c:v>
                </c:pt>
                <c:pt idx="1">
                  <c:v>96.05</c:v>
                </c:pt>
                <c:pt idx="2">
                  <c:v>114</c:v>
                </c:pt>
                <c:pt idx="3">
                  <c:v>142.76</c:v>
                </c:pt>
                <c:pt idx="4">
                  <c:v>102.3</c:v>
                </c:pt>
                <c:pt idx="5">
                  <c:v>308.44</c:v>
                </c:pt>
                <c:pt idx="6">
                  <c:v>316.33</c:v>
                </c:pt>
                <c:pt idx="7">
                  <c:v>315.66000000000003</c:v>
                </c:pt>
                <c:pt idx="8">
                  <c:v>266.19</c:v>
                </c:pt>
              </c:numCache>
            </c:numRef>
          </c:val>
          <c:extLst>
            <c:ext xmlns:c16="http://schemas.microsoft.com/office/drawing/2014/chart" uri="{C3380CC4-5D6E-409C-BE32-E72D297353CC}">
              <c16:uniqueId val="{0000000B-7331-4193-BE37-4B4DEC18548C}"/>
            </c:ext>
          </c:extLst>
        </c:ser>
        <c:ser>
          <c:idx val="2"/>
          <c:order val="2"/>
          <c:tx>
            <c:strRef>
              <c:f>'D5'!$B$28</c:f>
              <c:strCache>
                <c:ptCount val="1"/>
                <c:pt idx="0">
                  <c:v>Other countries</c:v>
                </c:pt>
              </c:strCache>
            </c:strRef>
          </c:tx>
          <c:spPr>
            <a:solidFill>
              <a:srgbClr val="EFDFD1"/>
            </a:solidFill>
          </c:spPr>
          <c:invertIfNegative val="0"/>
          <c:dLbls>
            <c:numFmt formatCode="#,##0.00" sourceLinked="0"/>
            <c:spPr>
              <a:noFill/>
              <a:ln>
                <a:noFill/>
              </a:ln>
              <a:effectLst/>
            </c:spPr>
            <c:txPr>
              <a:bodyPr wrap="square" lIns="38100" tIns="19050" rIns="38100" bIns="19050" anchor="ctr">
                <a:spAutoFit/>
              </a:bodyPr>
              <a:lstStyle/>
              <a:p>
                <a:pPr>
                  <a:defRPr sz="800"/>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'D5'!$C$24:$K$25</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'D5'!$C$28:$K$28</c:f>
              <c:numCache>
                <c:formatCode>General</c:formatCode>
                <c:ptCount val="9"/>
                <c:pt idx="0">
                  <c:v>110.2</c:v>
                </c:pt>
                <c:pt idx="1">
                  <c:v>99.61</c:v>
                </c:pt>
                <c:pt idx="2">
                  <c:v>194.68</c:v>
                </c:pt>
                <c:pt idx="3">
                  <c:v>232.86</c:v>
                </c:pt>
                <c:pt idx="4">
                  <c:v>213.07</c:v>
                </c:pt>
                <c:pt idx="5">
                  <c:v>191.70000000000002</c:v>
                </c:pt>
                <c:pt idx="6">
                  <c:v>109.05</c:v>
                </c:pt>
                <c:pt idx="7">
                  <c:v>108.76</c:v>
                </c:pt>
                <c:pt idx="8">
                  <c:v>113.12</c:v>
                </c:pt>
              </c:numCache>
            </c:numRef>
          </c:val>
          <c:extLst>
            <c:ext xmlns:c16="http://schemas.microsoft.com/office/drawing/2014/chart" uri="{C3380CC4-5D6E-409C-BE32-E72D297353CC}">
              <c16:uniqueId val="{00000014-7331-4193-BE37-4B4DEC18548C}"/>
            </c:ext>
          </c:extLst>
        </c:ser>
        <c:dLbls>
          <c:showLegendKey val="0"/>
          <c:showVal val="0"/>
          <c:showCatName val="0"/>
          <c:showSerName val="0"/>
          <c:showPercent val="0"/>
          <c:showBubbleSize val="0"/>
        </c:dLbls>
        <c:gapWidth val="17"/>
        <c:overlap val="100"/>
        <c:axId val="99233792"/>
        <c:axId val="99235328"/>
      </c:barChart>
      <c:lineChart>
        <c:grouping val="standard"/>
        <c:varyColors val="0"/>
        <c:ser>
          <c:idx val="3"/>
          <c:order val="3"/>
          <c:tx>
            <c:strRef>
              <c:f>'D5'!$B$29</c:f>
              <c:strCache>
                <c:ptCount val="1"/>
                <c:pt idx="0">
                  <c:v>Total</c:v>
                </c:pt>
              </c:strCache>
            </c:strRef>
          </c:tx>
          <c:spPr>
            <a:ln w="19050">
              <a:noFill/>
            </a:ln>
          </c:spPr>
          <c:marker>
            <c:symbol val="circle"/>
            <c:size val="5"/>
            <c:spPr>
              <a:solidFill>
                <a:sysClr val="windowText" lastClr="000000">
                  <a:lumMod val="75000"/>
                  <a:lumOff val="25000"/>
                </a:sysClr>
              </a:solidFill>
              <a:ln>
                <a:solidFill>
                  <a:sysClr val="windowText" lastClr="000000">
                    <a:lumMod val="75000"/>
                    <a:lumOff val="25000"/>
                  </a:sysClr>
                </a:solidFill>
              </a:ln>
            </c:spPr>
          </c:marker>
          <c:dLbls>
            <c:numFmt formatCode="#,##0.00" sourceLinked="0"/>
            <c:spPr>
              <a:noFill/>
              <a:ln>
                <a:noFill/>
              </a:ln>
              <a:effectLst/>
            </c:spPr>
            <c:txPr>
              <a:bodyPr rot="0" wrap="square" lIns="38100" tIns="36000" rIns="38100" bIns="19050" anchor="t" anchorCtr="1">
                <a:spAutoFit/>
              </a:bodyPr>
              <a:lstStyle/>
              <a:p>
                <a:pPr>
                  <a:defRPr sz="900"/>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multiLvlStrRef>
              <c:f>'D5'!$C$24:$K$25</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'D5'!$C$29:$K$29</c:f>
              <c:numCache>
                <c:formatCode>General</c:formatCode>
                <c:ptCount val="9"/>
                <c:pt idx="0">
                  <c:v>525.29999999999995</c:v>
                </c:pt>
                <c:pt idx="1">
                  <c:v>474.38</c:v>
                </c:pt>
                <c:pt idx="2">
                  <c:v>625.54</c:v>
                </c:pt>
                <c:pt idx="3">
                  <c:v>867.69</c:v>
                </c:pt>
                <c:pt idx="4">
                  <c:v>888.58</c:v>
                </c:pt>
                <c:pt idx="5">
                  <c:v>1040.1300000000001</c:v>
                </c:pt>
                <c:pt idx="6">
                  <c:v>814.18000000000006</c:v>
                </c:pt>
                <c:pt idx="7">
                  <c:v>881.80000000000007</c:v>
                </c:pt>
                <c:pt idx="8">
                  <c:v>898.85</c:v>
                </c:pt>
              </c:numCache>
            </c:numRef>
          </c:val>
          <c:smooth val="0"/>
          <c:extLst>
            <c:ext xmlns:c16="http://schemas.microsoft.com/office/drawing/2014/chart" uri="{C3380CC4-5D6E-409C-BE32-E72D297353CC}">
              <c16:uniqueId val="{0000001F-7331-4193-BE37-4B4DEC18548C}"/>
            </c:ext>
          </c:extLst>
        </c:ser>
        <c:dLbls>
          <c:showLegendKey val="0"/>
          <c:showVal val="0"/>
          <c:showCatName val="0"/>
          <c:showSerName val="0"/>
          <c:showPercent val="0"/>
          <c:showBubbleSize val="0"/>
        </c:dLbls>
        <c:marker val="1"/>
        <c:smooth val="0"/>
        <c:axId val="99233792"/>
        <c:axId val="99235328"/>
      </c:lineChart>
      <c:catAx>
        <c:axId val="99233792"/>
        <c:scaling>
          <c:orientation val="minMax"/>
        </c:scaling>
        <c:delete val="0"/>
        <c:axPos val="b"/>
        <c:numFmt formatCode="General" sourceLinked="1"/>
        <c:majorTickMark val="out"/>
        <c:minorTickMark val="none"/>
        <c:tickLblPos val="nextTo"/>
        <c:crossAx val="99235328"/>
        <c:crosses val="autoZero"/>
        <c:auto val="1"/>
        <c:lblAlgn val="ctr"/>
        <c:lblOffset val="100"/>
        <c:noMultiLvlLbl val="0"/>
      </c:catAx>
      <c:valAx>
        <c:axId val="99235328"/>
        <c:scaling>
          <c:orientation val="minMax"/>
          <c:max val="1080"/>
          <c:min val="0"/>
        </c:scaling>
        <c:delete val="0"/>
        <c:axPos val="l"/>
        <c:title>
          <c:tx>
            <c:rich>
              <a:bodyPr/>
              <a:lstStyle/>
              <a:p>
                <a:pPr>
                  <a:defRPr/>
                </a:pPr>
                <a:r>
                  <a:rPr lang="en-US"/>
                  <a:t>US$ million</a:t>
                </a:r>
                <a:endParaRPr lang="ro-MD"/>
              </a:p>
            </c:rich>
          </c:tx>
          <c:overlay val="0"/>
        </c:title>
        <c:numFmt formatCode="#,##0" sourceLinked="0"/>
        <c:majorTickMark val="out"/>
        <c:minorTickMark val="none"/>
        <c:tickLblPos val="nextTo"/>
        <c:crossAx val="99233792"/>
        <c:crossesAt val="1"/>
        <c:crossBetween val="between"/>
        <c:majorUnit val="120"/>
        <c:minorUnit val="30"/>
      </c:valAx>
      <c:spPr>
        <a:noFill/>
      </c:spPr>
    </c:plotArea>
    <c:legend>
      <c:legendPos val="r"/>
      <c:layout>
        <c:manualLayout>
          <c:xMode val="edge"/>
          <c:yMode val="edge"/>
          <c:x val="8.7184036959884949E-4"/>
          <c:y val="0.9341581041088991"/>
          <c:w val="0.99710156869926148"/>
          <c:h val="4.5873308167066362E-2"/>
        </c:manualLayout>
      </c:layout>
      <c:overlay val="0"/>
      <c:spPr>
        <a:solidFill>
          <a:schemeClr val="bg1"/>
        </a:solidFill>
        <a:ln>
          <a:noFill/>
        </a:ln>
      </c:spPr>
    </c:legend>
    <c:plotVisOnly val="1"/>
    <c:dispBlanksAs val="gap"/>
    <c:showDLblsOverMax val="0"/>
  </c:chart>
  <c:spPr>
    <a:noFill/>
    <a:ln>
      <a:solidFill>
        <a:sysClr val="window" lastClr="FFFFFF">
          <a:lumMod val="85000"/>
        </a:sysClr>
      </a:solidFill>
    </a:ln>
  </c:spPr>
  <c:txPr>
    <a:bodyPr/>
    <a:lstStyle/>
    <a:p>
      <a:pPr>
        <a:defRPr sz="800">
          <a:latin typeface="PermianSerifTypeface" panose="02000000000000000000" pitchFamily="50" charset="0"/>
        </a:defRPr>
      </a:pPr>
      <a:endParaRPr lang="ro-MD"/>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293454597245111"/>
          <c:y val="0.17720070197366142"/>
          <c:w val="0.45524568149911493"/>
          <c:h val="0.73720031603425773"/>
        </c:manualLayout>
      </c:layout>
      <c:pieChart>
        <c:varyColors val="1"/>
        <c:ser>
          <c:idx val="0"/>
          <c:order val="0"/>
          <c:dPt>
            <c:idx val="0"/>
            <c:bubble3D val="0"/>
            <c:spPr>
              <a:solidFill>
                <a:srgbClr val="6E4926"/>
              </a:solidFill>
              <a:ln w="19050">
                <a:solidFill>
                  <a:schemeClr val="lt1"/>
                </a:solidFill>
              </a:ln>
              <a:effectLst/>
            </c:spPr>
            <c:extLst>
              <c:ext xmlns:c16="http://schemas.microsoft.com/office/drawing/2014/chart" uri="{C3380CC4-5D6E-409C-BE32-E72D297353CC}">
                <c16:uniqueId val="{00000001-D164-4BF0-81DF-7D0642CE2E72}"/>
              </c:ext>
            </c:extLst>
          </c:dPt>
          <c:dPt>
            <c:idx val="1"/>
            <c:bubble3D val="0"/>
            <c:spPr>
              <a:solidFill>
                <a:srgbClr val="885A2F"/>
              </a:solidFill>
              <a:ln w="19050">
                <a:solidFill>
                  <a:schemeClr val="lt1"/>
                </a:solidFill>
              </a:ln>
              <a:effectLst/>
            </c:spPr>
            <c:extLst>
              <c:ext xmlns:c16="http://schemas.microsoft.com/office/drawing/2014/chart" uri="{C3380CC4-5D6E-409C-BE32-E72D297353CC}">
                <c16:uniqueId val="{00000003-D164-4BF0-81DF-7D0642CE2E72}"/>
              </c:ext>
            </c:extLst>
          </c:dPt>
          <c:dPt>
            <c:idx val="2"/>
            <c:bubble3D val="0"/>
            <c:spPr>
              <a:solidFill>
                <a:srgbClr val="A56D39"/>
              </a:solidFill>
              <a:ln w="19050">
                <a:solidFill>
                  <a:schemeClr val="lt1"/>
                </a:solidFill>
              </a:ln>
              <a:effectLst/>
            </c:spPr>
            <c:extLst>
              <c:ext xmlns:c16="http://schemas.microsoft.com/office/drawing/2014/chart" uri="{C3380CC4-5D6E-409C-BE32-E72D297353CC}">
                <c16:uniqueId val="{00000005-D164-4BF0-81DF-7D0642CE2E72}"/>
              </c:ext>
            </c:extLst>
          </c:dPt>
          <c:dPt>
            <c:idx val="3"/>
            <c:bubble3D val="0"/>
            <c:spPr>
              <a:solidFill>
                <a:srgbClr val="C08247"/>
              </a:solidFill>
              <a:ln w="19050">
                <a:solidFill>
                  <a:schemeClr val="lt1"/>
                </a:solidFill>
              </a:ln>
              <a:effectLst/>
            </c:spPr>
            <c:extLst>
              <c:ext xmlns:c16="http://schemas.microsoft.com/office/drawing/2014/chart" uri="{C3380CC4-5D6E-409C-BE32-E72D297353CC}">
                <c16:uniqueId val="{00000007-D164-4BF0-81DF-7D0642CE2E72}"/>
              </c:ext>
            </c:extLst>
          </c:dPt>
          <c:dPt>
            <c:idx val="4"/>
            <c:bubble3D val="0"/>
            <c:spPr>
              <a:solidFill>
                <a:srgbClr val="CA9665"/>
              </a:solidFill>
              <a:ln w="19050">
                <a:solidFill>
                  <a:schemeClr val="lt1"/>
                </a:solidFill>
              </a:ln>
              <a:effectLst/>
            </c:spPr>
            <c:extLst>
              <c:ext xmlns:c16="http://schemas.microsoft.com/office/drawing/2014/chart" uri="{C3380CC4-5D6E-409C-BE32-E72D297353CC}">
                <c16:uniqueId val="{00000009-D164-4BF0-81DF-7D0642CE2E72}"/>
              </c:ext>
            </c:extLst>
          </c:dPt>
          <c:dPt>
            <c:idx val="5"/>
            <c:bubble3D val="0"/>
            <c:spPr>
              <a:solidFill>
                <a:srgbClr val="7F7F7F"/>
              </a:solidFill>
              <a:ln w="19050">
                <a:solidFill>
                  <a:schemeClr val="lt1"/>
                </a:solidFill>
              </a:ln>
              <a:effectLst/>
            </c:spPr>
            <c:extLst>
              <c:ext xmlns:c16="http://schemas.microsoft.com/office/drawing/2014/chart" uri="{C3380CC4-5D6E-409C-BE32-E72D297353CC}">
                <c16:uniqueId val="{0000000B-D164-4BF0-81DF-7D0642CE2E72}"/>
              </c:ext>
            </c:extLst>
          </c:dPt>
          <c:dLbls>
            <c:dLbl>
              <c:idx val="0"/>
              <c:layout>
                <c:manualLayout>
                  <c:x val="-0.19042818775560041"/>
                  <c:y val="8.4688746452357307E-3"/>
                </c:manualLayout>
              </c:layout>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19673767523245639"/>
                      <c:h val="0.21818257897396934"/>
                    </c:manualLayout>
                  </c15:layout>
                </c:ext>
                <c:ext xmlns:c16="http://schemas.microsoft.com/office/drawing/2014/chart" uri="{C3380CC4-5D6E-409C-BE32-E72D297353CC}">
                  <c16:uniqueId val="{00000001-D164-4BF0-81DF-7D0642CE2E72}"/>
                </c:ext>
              </c:extLst>
            </c:dLbl>
            <c:dLbl>
              <c:idx val="1"/>
              <c:layout>
                <c:manualLayout>
                  <c:x val="3.1244363685308568E-3"/>
                  <c:y val="-6.1019124817057941E-4"/>
                </c:manualLayout>
              </c:layout>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15:layout>
                    <c:manualLayout>
                      <c:w val="0.16849172923152048"/>
                      <c:h val="0.20416498358875482"/>
                    </c:manualLayout>
                  </c15:layout>
                </c:ext>
                <c:ext xmlns:c16="http://schemas.microsoft.com/office/drawing/2014/chart" uri="{C3380CC4-5D6E-409C-BE32-E72D297353CC}">
                  <c16:uniqueId val="{00000003-D164-4BF0-81DF-7D0642CE2E72}"/>
                </c:ext>
              </c:extLst>
            </c:dLbl>
            <c:dLbl>
              <c:idx val="2"/>
              <c:layout>
                <c:manualLayout>
                  <c:x val="-4.7947919747956293E-3"/>
                  <c:y val="4.5807054575866285E-2"/>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25217443973349485"/>
                      <c:h val="0.15851727480417535"/>
                    </c:manualLayout>
                  </c15:layout>
                </c:ext>
                <c:ext xmlns:c16="http://schemas.microsoft.com/office/drawing/2014/chart" uri="{C3380CC4-5D6E-409C-BE32-E72D297353CC}">
                  <c16:uniqueId val="{00000005-D164-4BF0-81DF-7D0642CE2E72}"/>
                </c:ext>
              </c:extLst>
            </c:dLbl>
            <c:dLbl>
              <c:idx val="3"/>
              <c:layout>
                <c:manualLayout>
                  <c:x val="-3.6344960696706806E-2"/>
                  <c:y val="1.3429808567322348E-2"/>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18113695090439275"/>
                      <c:h val="0.10213827115663651"/>
                    </c:manualLayout>
                  </c15:layout>
                </c:ext>
                <c:ext xmlns:c16="http://schemas.microsoft.com/office/drawing/2014/chart" uri="{C3380CC4-5D6E-409C-BE32-E72D297353CC}">
                  <c16:uniqueId val="{00000007-D164-4BF0-81DF-7D0642CE2E72}"/>
                </c:ext>
              </c:extLst>
            </c:dLbl>
            <c:dLbl>
              <c:idx val="4"/>
              <c:layout>
                <c:manualLayout>
                  <c:x val="-2.3155303261510916E-2"/>
                  <c:y val="-2.5117275644031746E-2"/>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30562656412134531"/>
                      <c:h val="0.20404833567140651"/>
                    </c:manualLayout>
                  </c15:layout>
                </c:ext>
                <c:ext xmlns:c16="http://schemas.microsoft.com/office/drawing/2014/chart" uri="{C3380CC4-5D6E-409C-BE32-E72D297353CC}">
                  <c16:uniqueId val="{00000009-D164-4BF0-81DF-7D0642CE2E72}"/>
                </c:ext>
              </c:extLst>
            </c:dLbl>
            <c:dLbl>
              <c:idx val="5"/>
              <c:layout>
                <c:manualLayout>
                  <c:x val="0.10971047849788007"/>
                  <c:y val="0.11819852565669692"/>
                </c:manualLayout>
              </c:layout>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164-4BF0-81DF-7D0642CE2E72}"/>
                </c:ext>
              </c:extLst>
            </c:dLbl>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PermianSerifTypeface" panose="02000000000000000000" pitchFamily="50" charset="0"/>
                    <a:ea typeface="+mn-ea"/>
                    <a:cs typeface="+mn-cs"/>
                  </a:defRPr>
                </a:pPr>
                <a:endParaRPr lang="ro-MD"/>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'D5'!$B$31:$B$36</c:f>
              <c:strCache>
                <c:ptCount val="6"/>
                <c:pt idx="0">
                  <c:v>Agrifood products</c:v>
                </c:pt>
                <c:pt idx="1">
                  <c:v>Mineral products </c:v>
                </c:pt>
                <c:pt idx="2">
                  <c:v>Machinery, appliances, equipment</c:v>
                </c:pt>
                <c:pt idx="3">
                  <c:v>Furniture</c:v>
                </c:pt>
                <c:pt idx="4">
                  <c:v>Articles of stone, ceramic products; glass and glassware</c:v>
                </c:pt>
                <c:pt idx="5">
                  <c:v>Other</c:v>
                </c:pt>
              </c:strCache>
            </c:strRef>
          </c:cat>
          <c:val>
            <c:numRef>
              <c:f>'D5'!$C$31:$C$36</c:f>
              <c:numCache>
                <c:formatCode>0.0%</c:formatCode>
                <c:ptCount val="6"/>
                <c:pt idx="0">
                  <c:v>0.48699999999999999</c:v>
                </c:pt>
                <c:pt idx="1">
                  <c:v>0.156</c:v>
                </c:pt>
                <c:pt idx="2">
                  <c:v>0.123</c:v>
                </c:pt>
                <c:pt idx="3">
                  <c:v>3.9E-2</c:v>
                </c:pt>
                <c:pt idx="4">
                  <c:v>3.7999999999999999E-2</c:v>
                </c:pt>
                <c:pt idx="5">
                  <c:v>0.15699999999999992</c:v>
                </c:pt>
              </c:numCache>
            </c:numRef>
          </c:val>
          <c:extLst>
            <c:ext xmlns:c16="http://schemas.microsoft.com/office/drawing/2014/chart" uri="{C3380CC4-5D6E-409C-BE32-E72D297353CC}">
              <c16:uniqueId val="{0000000C-D164-4BF0-81DF-7D0642CE2E72}"/>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chemeClr val="tx1"/>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796340674807E-2"/>
          <c:y val="9.0545102914767236E-2"/>
          <c:w val="0.93331887861843355"/>
          <c:h val="0.63310512501726757"/>
        </c:manualLayout>
      </c:layout>
      <c:areaChart>
        <c:grouping val="stacked"/>
        <c:varyColors val="0"/>
        <c:ser>
          <c:idx val="0"/>
          <c:order val="0"/>
          <c:tx>
            <c:strRef>
              <c:f>'D6'!$B$29</c:f>
              <c:strCache>
                <c:ptCount val="1"/>
                <c:pt idx="0">
                  <c:v>EU-27</c:v>
                </c:pt>
              </c:strCache>
            </c:strRef>
          </c:tx>
          <c:spPr>
            <a:solidFill>
              <a:srgbClr val="6E4926"/>
            </a:solidFill>
            <a:ln>
              <a:noFill/>
            </a:ln>
            <a:effectLst/>
          </c:spPr>
          <c:dLbls>
            <c:spPr>
              <a:solidFill>
                <a:schemeClr val="bg1"/>
              </a:solid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'D6'!$C$27:$K$28</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'D6'!$C$29:$K$29</c:f>
              <c:numCache>
                <c:formatCode>0.00</c:formatCode>
                <c:ptCount val="9"/>
                <c:pt idx="0">
                  <c:v>18.82</c:v>
                </c:pt>
                <c:pt idx="1">
                  <c:v>18.920000000000002</c:v>
                </c:pt>
                <c:pt idx="2">
                  <c:v>16.940000000000001</c:v>
                </c:pt>
                <c:pt idx="3">
                  <c:v>23.94</c:v>
                </c:pt>
                <c:pt idx="4">
                  <c:v>21.400000000000002</c:v>
                </c:pt>
                <c:pt idx="5">
                  <c:v>20.57</c:v>
                </c:pt>
                <c:pt idx="6">
                  <c:v>22.66</c:v>
                </c:pt>
                <c:pt idx="7">
                  <c:v>27.62</c:v>
                </c:pt>
                <c:pt idx="8">
                  <c:v>18.420000000000002</c:v>
                </c:pt>
              </c:numCache>
            </c:numRef>
          </c:val>
          <c:extLst>
            <c:ext xmlns:c16="http://schemas.microsoft.com/office/drawing/2014/chart" uri="{C3380CC4-5D6E-409C-BE32-E72D297353CC}">
              <c16:uniqueId val="{00000000-97C7-4202-AB48-BC0ED19733CD}"/>
            </c:ext>
          </c:extLst>
        </c:ser>
        <c:ser>
          <c:idx val="1"/>
          <c:order val="1"/>
          <c:tx>
            <c:strRef>
              <c:f>'D6'!$B$30</c:f>
              <c:strCache>
                <c:ptCount val="1"/>
                <c:pt idx="0">
                  <c:v>CIS</c:v>
                </c:pt>
              </c:strCache>
            </c:strRef>
          </c:tx>
          <c:spPr>
            <a:solidFill>
              <a:srgbClr val="E1C4A9"/>
            </a:solidFill>
            <a:ln>
              <a:noFill/>
            </a:ln>
            <a:effectLst/>
          </c:spPr>
          <c:dLbls>
            <c:spPr>
              <a:solidFill>
                <a:schemeClr val="bg1"/>
              </a:solid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'D6'!$C$27:$K$28</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'D6'!$C$30:$K$30</c:f>
              <c:numCache>
                <c:formatCode>0.00</c:formatCode>
                <c:ptCount val="9"/>
                <c:pt idx="0">
                  <c:v>14.280000000000001</c:v>
                </c:pt>
                <c:pt idx="1">
                  <c:v>14.41</c:v>
                </c:pt>
                <c:pt idx="2">
                  <c:v>15.33</c:v>
                </c:pt>
                <c:pt idx="3">
                  <c:v>21.39</c:v>
                </c:pt>
                <c:pt idx="4">
                  <c:v>7.65</c:v>
                </c:pt>
                <c:pt idx="5">
                  <c:v>9.09</c:v>
                </c:pt>
                <c:pt idx="6">
                  <c:v>22.18</c:v>
                </c:pt>
                <c:pt idx="7">
                  <c:v>19.080000000000002</c:v>
                </c:pt>
                <c:pt idx="8">
                  <c:v>21.25</c:v>
                </c:pt>
              </c:numCache>
            </c:numRef>
          </c:val>
          <c:extLst>
            <c:ext xmlns:c16="http://schemas.microsoft.com/office/drawing/2014/chart" uri="{C3380CC4-5D6E-409C-BE32-E72D297353CC}">
              <c16:uniqueId val="{00000001-97C7-4202-AB48-BC0ED19733CD}"/>
            </c:ext>
          </c:extLst>
        </c:ser>
        <c:ser>
          <c:idx val="2"/>
          <c:order val="2"/>
          <c:tx>
            <c:strRef>
              <c:f>'D6'!$B$31</c:f>
              <c:strCache>
                <c:ptCount val="1"/>
                <c:pt idx="0">
                  <c:v>Other countries</c:v>
                </c:pt>
              </c:strCache>
            </c:strRef>
          </c:tx>
          <c:spPr>
            <a:solidFill>
              <a:srgbClr val="B7783F"/>
            </a:solidFill>
            <a:ln>
              <a:noFill/>
            </a:ln>
            <a:effectLst/>
          </c:spPr>
          <c:dLbls>
            <c:spPr>
              <a:solidFill>
                <a:schemeClr val="bg1"/>
              </a:solid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'D6'!$C$27:$K$28</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'D6'!$C$31:$K$31</c:f>
              <c:numCache>
                <c:formatCode>0.00</c:formatCode>
                <c:ptCount val="9"/>
                <c:pt idx="0">
                  <c:v>16.57</c:v>
                </c:pt>
                <c:pt idx="1">
                  <c:v>18.02</c:v>
                </c:pt>
                <c:pt idx="2">
                  <c:v>16.47</c:v>
                </c:pt>
                <c:pt idx="3">
                  <c:v>15.959999999999994</c:v>
                </c:pt>
                <c:pt idx="4">
                  <c:v>13.110000000000001</c:v>
                </c:pt>
                <c:pt idx="5">
                  <c:v>13.930000000000003</c:v>
                </c:pt>
                <c:pt idx="6">
                  <c:v>15.49</c:v>
                </c:pt>
                <c:pt idx="7">
                  <c:v>12.86</c:v>
                </c:pt>
                <c:pt idx="8">
                  <c:v>13.8</c:v>
                </c:pt>
              </c:numCache>
            </c:numRef>
          </c:val>
          <c:extLst>
            <c:ext xmlns:c16="http://schemas.microsoft.com/office/drawing/2014/chart" uri="{C3380CC4-5D6E-409C-BE32-E72D297353CC}">
              <c16:uniqueId val="{00000002-97C7-4202-AB48-BC0ED19733CD}"/>
            </c:ext>
          </c:extLst>
        </c:ser>
        <c:dLbls>
          <c:showLegendKey val="0"/>
          <c:showVal val="0"/>
          <c:showCatName val="0"/>
          <c:showSerName val="0"/>
          <c:showPercent val="0"/>
          <c:showBubbleSize val="0"/>
        </c:dLbls>
        <c:axId val="397001200"/>
        <c:axId val="397002184"/>
      </c:areaChart>
      <c:lineChart>
        <c:grouping val="standard"/>
        <c:varyColors val="0"/>
        <c:ser>
          <c:idx val="3"/>
          <c:order val="3"/>
          <c:tx>
            <c:strRef>
              <c:f>'D6'!$B$32</c:f>
              <c:strCache>
                <c:ptCount val="1"/>
                <c:pt idx="0">
                  <c:v> Total</c:v>
                </c:pt>
              </c:strCache>
            </c:strRef>
          </c:tx>
          <c:spPr>
            <a:ln w="28575" cap="rnd">
              <a:solidFill>
                <a:srgbClr val="634F3B"/>
              </a:solidFill>
              <a:round/>
            </a:ln>
            <a:effectLst/>
          </c:spPr>
          <c:marker>
            <c:symbol val="diamond"/>
            <c:size val="7"/>
            <c:spPr>
              <a:solidFill>
                <a:srgbClr val="443628"/>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'D6'!$C$27:$K$28</c:f>
              <c:multiLvlStrCache>
                <c:ptCount val="9"/>
                <c:lvl>
                  <c:pt idx="0">
                    <c:v>I</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'D6'!$C$32:$K$32</c:f>
              <c:numCache>
                <c:formatCode>0.00</c:formatCode>
                <c:ptCount val="9"/>
                <c:pt idx="0">
                  <c:v>49.67</c:v>
                </c:pt>
                <c:pt idx="1">
                  <c:v>51.35</c:v>
                </c:pt>
                <c:pt idx="2">
                  <c:v>48.74</c:v>
                </c:pt>
                <c:pt idx="3">
                  <c:v>61.29</c:v>
                </c:pt>
                <c:pt idx="4">
                  <c:v>42.160000000000004</c:v>
                </c:pt>
                <c:pt idx="5">
                  <c:v>43.59</c:v>
                </c:pt>
                <c:pt idx="6">
                  <c:v>60.33</c:v>
                </c:pt>
                <c:pt idx="7">
                  <c:v>59.56</c:v>
                </c:pt>
                <c:pt idx="8">
                  <c:v>53.47</c:v>
                </c:pt>
              </c:numCache>
            </c:numRef>
          </c:val>
          <c:smooth val="0"/>
          <c:extLst>
            <c:ext xmlns:c16="http://schemas.microsoft.com/office/drawing/2014/chart" uri="{C3380CC4-5D6E-409C-BE32-E72D297353CC}">
              <c16:uniqueId val="{00000003-97C7-4202-AB48-BC0ED19733CD}"/>
            </c:ext>
          </c:extLst>
        </c:ser>
        <c:dLbls>
          <c:showLegendKey val="0"/>
          <c:showVal val="0"/>
          <c:showCatName val="0"/>
          <c:showSerName val="0"/>
          <c:showPercent val="0"/>
          <c:showBubbleSize val="0"/>
        </c:dLbls>
        <c:marker val="1"/>
        <c:smooth val="0"/>
        <c:axId val="397001200"/>
        <c:axId val="397002184"/>
      </c:lineChart>
      <c:catAx>
        <c:axId val="3970012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397002184"/>
        <c:crosses val="autoZero"/>
        <c:auto val="1"/>
        <c:lblAlgn val="ctr"/>
        <c:lblOffset val="100"/>
        <c:tickMarkSkip val="4"/>
        <c:noMultiLvlLbl val="0"/>
      </c:catAx>
      <c:valAx>
        <c:axId val="397002184"/>
        <c:scaling>
          <c:orientation val="minMax"/>
          <c:max val="70"/>
        </c:scaling>
        <c:delete val="0"/>
        <c:axPos val="l"/>
        <c:title>
          <c:tx>
            <c:rich>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en-US"/>
                  <a:t>US$ miillion</a:t>
                </a:r>
                <a:endParaRPr lang="ro-MD"/>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crossAx val="397001200"/>
        <c:crosses val="autoZero"/>
        <c:crossBetween val="between"/>
      </c:valAx>
      <c:spPr>
        <a:noFill/>
        <a:ln>
          <a:noFill/>
        </a:ln>
        <a:effectLst/>
      </c:spPr>
    </c:plotArea>
    <c:legend>
      <c:legendPos val="b"/>
      <c:layout>
        <c:manualLayout>
          <c:xMode val="edge"/>
          <c:yMode val="edge"/>
          <c:x val="0.22062946479516146"/>
          <c:y val="0.88963853202560184"/>
          <c:w val="0.64342140565762596"/>
          <c:h val="0.10397716074964315"/>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ro-MD"/>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PermianSerifTypeface" panose="02000000000000000000" pitchFamily="50" charset="0"/>
        </a:defRPr>
      </a:pPr>
      <a:endParaRPr lang="ro-MD"/>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498845539044461"/>
          <c:y val="9.1140740740740744E-2"/>
          <c:w val="0.87749274761707419"/>
          <c:h val="0.68667133275007275"/>
        </c:manualLayout>
      </c:layout>
      <c:barChart>
        <c:barDir val="col"/>
        <c:grouping val="stacked"/>
        <c:varyColors val="0"/>
        <c:ser>
          <c:idx val="0"/>
          <c:order val="0"/>
          <c:tx>
            <c:strRef>
              <c:f>'D7'!$B$28</c:f>
              <c:strCache>
                <c:ptCount val="1"/>
                <c:pt idx="0">
                  <c:v> EU - 27</c:v>
                </c:pt>
              </c:strCache>
            </c:strRef>
          </c:tx>
          <c:spPr>
            <a:solidFill>
              <a:srgbClr val="543D2C"/>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'D7'!$C$26:$K$27</c:f>
              <c:multiLvlStrCache>
                <c:ptCount val="9"/>
                <c:lvl>
                  <c:pt idx="0">
                    <c:v>I </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'D7'!$C$28:$K$28</c:f>
              <c:numCache>
                <c:formatCode>#,##0.00</c:formatCode>
                <c:ptCount val="9"/>
                <c:pt idx="0">
                  <c:v>780.53</c:v>
                </c:pt>
                <c:pt idx="1">
                  <c:v>875.48</c:v>
                </c:pt>
                <c:pt idx="2">
                  <c:v>875.31000000000006</c:v>
                </c:pt>
                <c:pt idx="3">
                  <c:v>937.6</c:v>
                </c:pt>
                <c:pt idx="4">
                  <c:v>1006.5600000000001</c:v>
                </c:pt>
                <c:pt idx="5">
                  <c:v>1221.49</c:v>
                </c:pt>
                <c:pt idx="6">
                  <c:v>1253.17</c:v>
                </c:pt>
                <c:pt idx="7">
                  <c:v>1515.81</c:v>
                </c:pt>
                <c:pt idx="8">
                  <c:v>1369.95</c:v>
                </c:pt>
              </c:numCache>
            </c:numRef>
          </c:val>
          <c:extLst>
            <c:ext xmlns:c16="http://schemas.microsoft.com/office/drawing/2014/chart" uri="{C3380CC4-5D6E-409C-BE32-E72D297353CC}">
              <c16:uniqueId val="{00000001-2AC9-444C-9BB6-BAB33D112D20}"/>
            </c:ext>
          </c:extLst>
        </c:ser>
        <c:ser>
          <c:idx val="1"/>
          <c:order val="1"/>
          <c:tx>
            <c:strRef>
              <c:f>'D7'!$B$29</c:f>
              <c:strCache>
                <c:ptCount val="1"/>
                <c:pt idx="0">
                  <c:v> CIS</c:v>
                </c:pt>
              </c:strCache>
            </c:strRef>
          </c:tx>
          <c:spPr>
            <a:solidFill>
              <a:srgbClr val="A27454"/>
            </a:solidFill>
            <a:ln>
              <a:noFill/>
            </a:ln>
          </c:spPr>
          <c:invertIfNegative val="0"/>
          <c:dLbls>
            <c:spPr>
              <a:noFill/>
              <a:ln>
                <a:noFill/>
              </a:ln>
              <a:effectLst/>
            </c:spPr>
            <c:txPr>
              <a:bodyPr wrap="square" lIns="38100" tIns="19050" rIns="38100" bIns="19050" anchor="ctr">
                <a:spAutoFit/>
              </a:bodyPr>
              <a:lstStyle/>
              <a:p>
                <a:pPr>
                  <a:defRPr>
                    <a:solidFill>
                      <a:schemeClr val="bg1"/>
                    </a:solidFill>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'D7'!$C$26:$K$27</c:f>
              <c:multiLvlStrCache>
                <c:ptCount val="9"/>
                <c:lvl>
                  <c:pt idx="0">
                    <c:v>I </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'D7'!$C$29:$K$29</c:f>
              <c:numCache>
                <c:formatCode>#,##0.00</c:formatCode>
                <c:ptCount val="9"/>
                <c:pt idx="0">
                  <c:v>387.87</c:v>
                </c:pt>
                <c:pt idx="1">
                  <c:v>416.23</c:v>
                </c:pt>
                <c:pt idx="2">
                  <c:v>514.97</c:v>
                </c:pt>
                <c:pt idx="3">
                  <c:v>694.45</c:v>
                </c:pt>
                <c:pt idx="4">
                  <c:v>608.65</c:v>
                </c:pt>
                <c:pt idx="5">
                  <c:v>532.38</c:v>
                </c:pt>
                <c:pt idx="6">
                  <c:v>559.29</c:v>
                </c:pt>
                <c:pt idx="7">
                  <c:v>467.99</c:v>
                </c:pt>
                <c:pt idx="8">
                  <c:v>427.45</c:v>
                </c:pt>
              </c:numCache>
            </c:numRef>
          </c:val>
          <c:extLst>
            <c:ext xmlns:c16="http://schemas.microsoft.com/office/drawing/2014/chart" uri="{C3380CC4-5D6E-409C-BE32-E72D297353CC}">
              <c16:uniqueId val="{00000003-2AC9-444C-9BB6-BAB33D112D20}"/>
            </c:ext>
          </c:extLst>
        </c:ser>
        <c:ser>
          <c:idx val="2"/>
          <c:order val="2"/>
          <c:tx>
            <c:strRef>
              <c:f>'D7'!$B$30</c:f>
              <c:strCache>
                <c:ptCount val="1"/>
                <c:pt idx="0">
                  <c:v> Other countries</c:v>
                </c:pt>
              </c:strCache>
            </c:strRef>
          </c:tx>
          <c:spPr>
            <a:solidFill>
              <a:srgbClr val="D0B9A8"/>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ro-MD"/>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'D7'!$C$26:$K$27</c:f>
              <c:multiLvlStrCache>
                <c:ptCount val="9"/>
                <c:lvl>
                  <c:pt idx="0">
                    <c:v>I </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'D7'!$C$30:$K$30</c:f>
              <c:numCache>
                <c:formatCode>#,##0.00</c:formatCode>
                <c:ptCount val="9"/>
                <c:pt idx="0">
                  <c:v>278.3</c:v>
                </c:pt>
                <c:pt idx="1">
                  <c:v>309.26</c:v>
                </c:pt>
                <c:pt idx="2">
                  <c:v>322.98</c:v>
                </c:pt>
                <c:pt idx="3">
                  <c:v>366.08</c:v>
                </c:pt>
                <c:pt idx="4">
                  <c:v>298.10000000000002</c:v>
                </c:pt>
                <c:pt idx="5">
                  <c:v>440.5</c:v>
                </c:pt>
                <c:pt idx="6">
                  <c:v>467.35</c:v>
                </c:pt>
                <c:pt idx="7">
                  <c:v>395.79</c:v>
                </c:pt>
                <c:pt idx="8">
                  <c:v>391.41</c:v>
                </c:pt>
              </c:numCache>
            </c:numRef>
          </c:val>
          <c:extLst>
            <c:ext xmlns:c16="http://schemas.microsoft.com/office/drawing/2014/chart" uri="{C3380CC4-5D6E-409C-BE32-E72D297353CC}">
              <c16:uniqueId val="{0000000D-2AC9-444C-9BB6-BAB33D112D20}"/>
            </c:ext>
          </c:extLst>
        </c:ser>
        <c:dLbls>
          <c:showLegendKey val="0"/>
          <c:showVal val="1"/>
          <c:showCatName val="0"/>
          <c:showSerName val="0"/>
          <c:showPercent val="0"/>
          <c:showBubbleSize val="0"/>
        </c:dLbls>
        <c:gapWidth val="20"/>
        <c:overlap val="100"/>
        <c:axId val="99233792"/>
        <c:axId val="99235328"/>
      </c:barChart>
      <c:lineChart>
        <c:grouping val="standard"/>
        <c:varyColors val="0"/>
        <c:ser>
          <c:idx val="3"/>
          <c:order val="3"/>
          <c:tx>
            <c:strRef>
              <c:f>'D7'!$B$31</c:f>
              <c:strCache>
                <c:ptCount val="1"/>
                <c:pt idx="0">
                  <c:v>Total</c:v>
                </c:pt>
              </c:strCache>
            </c:strRef>
          </c:tx>
          <c:spPr>
            <a:ln w="19050">
              <a:noFill/>
            </a:ln>
          </c:spPr>
          <c:marker>
            <c:symbol val="circle"/>
            <c:size val="6"/>
            <c:spPr>
              <a:solidFill>
                <a:sysClr val="windowText" lastClr="000000">
                  <a:lumMod val="75000"/>
                  <a:lumOff val="25000"/>
                </a:sysClr>
              </a:solidFill>
              <a:ln>
                <a:solidFill>
                  <a:sysClr val="windowText" lastClr="000000">
                    <a:lumMod val="75000"/>
                    <a:lumOff val="25000"/>
                  </a:sysClr>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'D7'!$C$26:$K$27</c:f>
              <c:multiLvlStrCache>
                <c:ptCount val="9"/>
                <c:lvl>
                  <c:pt idx="0">
                    <c:v>I </c:v>
                  </c:pt>
                  <c:pt idx="1">
                    <c:v>II</c:v>
                  </c:pt>
                  <c:pt idx="2">
                    <c:v>III</c:v>
                  </c:pt>
                  <c:pt idx="3">
                    <c:v>IV</c:v>
                  </c:pt>
                  <c:pt idx="4">
                    <c:v>I</c:v>
                  </c:pt>
                  <c:pt idx="5">
                    <c:v>II</c:v>
                  </c:pt>
                  <c:pt idx="6">
                    <c:v>III</c:v>
                  </c:pt>
                  <c:pt idx="7">
                    <c:v>IV</c:v>
                  </c:pt>
                  <c:pt idx="8">
                    <c:v>I</c:v>
                  </c:pt>
                </c:lvl>
                <c:lvl>
                  <c:pt idx="0">
                    <c:v>2021</c:v>
                  </c:pt>
                  <c:pt idx="4">
                    <c:v>2022</c:v>
                  </c:pt>
                  <c:pt idx="8">
                    <c:v>2023</c:v>
                  </c:pt>
                </c:lvl>
              </c:multiLvlStrCache>
            </c:multiLvlStrRef>
          </c:cat>
          <c:val>
            <c:numRef>
              <c:f>'D7'!$C$31:$K$31</c:f>
              <c:numCache>
                <c:formatCode>#,##0.00</c:formatCode>
                <c:ptCount val="9"/>
                <c:pt idx="0">
                  <c:v>1446.7</c:v>
                </c:pt>
                <c:pt idx="1">
                  <c:v>1600.97</c:v>
                </c:pt>
                <c:pt idx="2">
                  <c:v>1713.26</c:v>
                </c:pt>
                <c:pt idx="3">
                  <c:v>1998.13</c:v>
                </c:pt>
                <c:pt idx="4">
                  <c:v>1913.31</c:v>
                </c:pt>
                <c:pt idx="5">
                  <c:v>2194.37</c:v>
                </c:pt>
                <c:pt idx="6">
                  <c:v>2279.81</c:v>
                </c:pt>
                <c:pt idx="7">
                  <c:v>2379.59</c:v>
                </c:pt>
                <c:pt idx="8">
                  <c:v>2188.81</c:v>
                </c:pt>
              </c:numCache>
            </c:numRef>
          </c:val>
          <c:smooth val="0"/>
          <c:extLst>
            <c:ext xmlns:c16="http://schemas.microsoft.com/office/drawing/2014/chart" uri="{C3380CC4-5D6E-409C-BE32-E72D297353CC}">
              <c16:uniqueId val="{00000018-2AC9-444C-9BB6-BAB33D112D20}"/>
            </c:ext>
          </c:extLst>
        </c:ser>
        <c:dLbls>
          <c:showLegendKey val="0"/>
          <c:showVal val="1"/>
          <c:showCatName val="0"/>
          <c:showSerName val="0"/>
          <c:showPercent val="0"/>
          <c:showBubbleSize val="0"/>
        </c:dLbls>
        <c:marker val="1"/>
        <c:smooth val="0"/>
        <c:axId val="99233792"/>
        <c:axId val="99235328"/>
      </c:lineChart>
      <c:catAx>
        <c:axId val="99233792"/>
        <c:scaling>
          <c:orientation val="minMax"/>
        </c:scaling>
        <c:delete val="0"/>
        <c:axPos val="b"/>
        <c:numFmt formatCode="General" sourceLinked="1"/>
        <c:majorTickMark val="out"/>
        <c:minorTickMark val="none"/>
        <c:tickLblPos val="nextTo"/>
        <c:crossAx val="99235328"/>
        <c:crosses val="autoZero"/>
        <c:auto val="1"/>
        <c:lblAlgn val="ctr"/>
        <c:lblOffset val="0"/>
        <c:noMultiLvlLbl val="0"/>
      </c:catAx>
      <c:valAx>
        <c:axId val="99235328"/>
        <c:scaling>
          <c:orientation val="minMax"/>
          <c:max val="2400"/>
          <c:min val="0"/>
        </c:scaling>
        <c:delete val="0"/>
        <c:axPos val="l"/>
        <c:title>
          <c:tx>
            <c:rich>
              <a:bodyPr/>
              <a:lstStyle/>
              <a:p>
                <a:pPr>
                  <a:defRPr/>
                </a:pPr>
                <a:r>
                  <a:rPr lang="en-US"/>
                  <a:t>US$ million</a:t>
                </a:r>
                <a:endParaRPr lang="ro-MD"/>
              </a:p>
            </c:rich>
          </c:tx>
          <c:overlay val="0"/>
        </c:title>
        <c:numFmt formatCode="#,##0" sourceLinked="0"/>
        <c:majorTickMark val="out"/>
        <c:minorTickMark val="none"/>
        <c:tickLblPos val="nextTo"/>
        <c:crossAx val="99233792"/>
        <c:crossesAt val="1"/>
        <c:crossBetween val="between"/>
        <c:majorUnit val="300"/>
      </c:valAx>
      <c:spPr>
        <a:noFill/>
        <a:ln>
          <a:noFill/>
        </a:ln>
      </c:spPr>
    </c:plotArea>
    <c:legend>
      <c:legendPos val="r"/>
      <c:layout>
        <c:manualLayout>
          <c:xMode val="edge"/>
          <c:yMode val="edge"/>
          <c:x val="1.4844262514858736E-2"/>
          <c:y val="0.87090253718285204"/>
          <c:w val="0.98515570894712179"/>
          <c:h val="0.12690603674540682"/>
        </c:manualLayout>
      </c:layout>
      <c:overlay val="0"/>
      <c:spPr>
        <a:solidFill>
          <a:schemeClr val="bg1"/>
        </a:solidFill>
        <a:ln>
          <a:noFill/>
        </a:ln>
      </c:spPr>
      <c:txPr>
        <a:bodyPr/>
        <a:lstStyle/>
        <a:p>
          <a:pPr>
            <a:defRPr i="0"/>
          </a:pPr>
          <a:endParaRPr lang="ro-MD"/>
        </a:p>
      </c:txPr>
    </c:legend>
    <c:plotVisOnly val="1"/>
    <c:dispBlanksAs val="gap"/>
    <c:showDLblsOverMax val="0"/>
  </c:chart>
  <c:spPr>
    <a:noFill/>
    <a:ln>
      <a:solidFill>
        <a:sysClr val="window" lastClr="FFFFFF">
          <a:lumMod val="85000"/>
        </a:sysClr>
      </a:solidFill>
    </a:ln>
  </c:spPr>
  <c:txPr>
    <a:bodyPr/>
    <a:lstStyle/>
    <a:p>
      <a:pPr>
        <a:defRPr sz="800">
          <a:latin typeface="PermianSerifTypeface" panose="02000000000000000000" pitchFamily="50" charset="0"/>
        </a:defRPr>
      </a:pPr>
      <a:endParaRPr lang="ro-MD"/>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371471</xdr:colOff>
      <xdr:row>5</xdr:row>
      <xdr:rowOff>28575</xdr:rowOff>
    </xdr:from>
    <xdr:to>
      <xdr:col>11</xdr:col>
      <xdr:colOff>0</xdr:colOff>
      <xdr:row>20</xdr:row>
      <xdr:rowOff>142875</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5</xdr:row>
      <xdr:rowOff>0</xdr:rowOff>
    </xdr:from>
    <xdr:to>
      <xdr:col>11</xdr:col>
      <xdr:colOff>0</xdr:colOff>
      <xdr:row>22</xdr:row>
      <xdr:rowOff>152400</xdr:rowOff>
    </xdr:to>
    <xdr:graphicFrame macro="">
      <xdr:nvGraphicFramePr>
        <xdr:cNvPr id="4" name="Chart 3">
          <a:extLst>
            <a:ext uri="{FF2B5EF4-FFF2-40B4-BE49-F238E27FC236}">
              <a16:creationId xmlns:a16="http://schemas.microsoft.com/office/drawing/2014/main" id="{00000000-0008-0000-0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0.72993</cdr:x>
      <cdr:y>0.00227</cdr:y>
    </cdr:from>
    <cdr:to>
      <cdr:x>0.76699</cdr:x>
      <cdr:y>0.07106</cdr:y>
    </cdr:to>
    <cdr:sp macro="" textlink="">
      <cdr:nvSpPr>
        <cdr:cNvPr id="2" name="TextBox 1">
          <a:extLst xmlns:a="http://schemas.openxmlformats.org/drawingml/2006/main">
            <a:ext uri="{FF2B5EF4-FFF2-40B4-BE49-F238E27FC236}">
              <a16:creationId xmlns:a16="http://schemas.microsoft.com/office/drawing/2014/main" id="{66A5CF49-7B11-4668-A96E-F00D3CEC28E0}"/>
            </a:ext>
          </a:extLst>
        </cdr:cNvPr>
        <cdr:cNvSpPr txBox="1"/>
      </cdr:nvSpPr>
      <cdr:spPr>
        <a:xfrm xmlns:a="http://schemas.openxmlformats.org/drawingml/2006/main">
          <a:off x="5596861" y="7709"/>
          <a:ext cx="284162" cy="2332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0">
              <a:latin typeface="PermianSerifTypeface" panose="02000000000000000000" pitchFamily="50" charset="0"/>
            </a:rPr>
            <a:t>%</a:t>
          </a:r>
          <a:endParaRPr lang="ro-MD" sz="800" b="0">
            <a:latin typeface="PermianSerifTypeface" panose="02000000000000000000" pitchFamily="50"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371475</xdr:colOff>
      <xdr:row>5</xdr:row>
      <xdr:rowOff>28575</xdr:rowOff>
    </xdr:from>
    <xdr:to>
      <xdr:col>6</xdr:col>
      <xdr:colOff>0</xdr:colOff>
      <xdr:row>21</xdr:row>
      <xdr:rowOff>152400</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380999</xdr:colOff>
      <xdr:row>5</xdr:row>
      <xdr:rowOff>38100</xdr:rowOff>
    </xdr:from>
    <xdr:to>
      <xdr:col>7</xdr:col>
      <xdr:colOff>0</xdr:colOff>
      <xdr:row>21</xdr:row>
      <xdr:rowOff>171450</xdr:rowOff>
    </xdr:to>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377840</xdr:colOff>
      <xdr:row>5</xdr:row>
      <xdr:rowOff>29157</xdr:rowOff>
    </xdr:from>
    <xdr:to>
      <xdr:col>11</xdr:col>
      <xdr:colOff>0</xdr:colOff>
      <xdr:row>26</xdr:row>
      <xdr:rowOff>301301</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0.66517</cdr:x>
      <cdr:y>0</cdr:y>
    </cdr:from>
    <cdr:to>
      <cdr:x>0.68967</cdr:x>
      <cdr:y>0.0342</cdr:y>
    </cdr:to>
    <cdr:sp macro="" textlink="">
      <cdr:nvSpPr>
        <cdr:cNvPr id="2" name="TextBox 1">
          <a:extLst xmlns:a="http://schemas.openxmlformats.org/drawingml/2006/main">
            <a:ext uri="{FF2B5EF4-FFF2-40B4-BE49-F238E27FC236}">
              <a16:creationId xmlns:a16="http://schemas.microsoft.com/office/drawing/2014/main" id="{CBB7D1C3-9A48-47DB-AF95-47F6BB73204B}"/>
            </a:ext>
          </a:extLst>
        </cdr:cNvPr>
        <cdr:cNvSpPr txBox="1"/>
      </cdr:nvSpPr>
      <cdr:spPr>
        <a:xfrm xmlns:a="http://schemas.openxmlformats.org/drawingml/2006/main">
          <a:off x="5102365" y="0"/>
          <a:ext cx="187935" cy="1536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latin typeface="PermianSerifTypeface" panose="02000000000000000000" pitchFamily="50" charset="0"/>
            </a:rPr>
            <a:t>%</a:t>
          </a:r>
          <a:endParaRPr lang="ro-MD" sz="800">
            <a:latin typeface="PermianSerifTypeface" panose="02000000000000000000" pitchFamily="50" charset="0"/>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9525</xdr:colOff>
      <xdr:row>5</xdr:row>
      <xdr:rowOff>28575</xdr:rowOff>
    </xdr:from>
    <xdr:to>
      <xdr:col>11</xdr:col>
      <xdr:colOff>0</xdr:colOff>
      <xdr:row>31</xdr:row>
      <xdr:rowOff>66675</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14287</xdr:colOff>
      <xdr:row>5</xdr:row>
      <xdr:rowOff>38100</xdr:rowOff>
    </xdr:from>
    <xdr:to>
      <xdr:col>12</xdr:col>
      <xdr:colOff>0</xdr:colOff>
      <xdr:row>25</xdr:row>
      <xdr:rowOff>133350</xdr:rowOff>
    </xdr:to>
    <xdr:graphicFrame macro="">
      <xdr:nvGraphicFramePr>
        <xdr:cNvPr id="2" name="Chart 1">
          <a:extLst>
            <a:ext uri="{FF2B5EF4-FFF2-40B4-BE49-F238E27FC236}">
              <a16:creationId xmlns:a16="http://schemas.microsoft.com/office/drawing/2014/main" id="{9E795016-315B-4E0E-A266-1D49E39537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380999</xdr:colOff>
      <xdr:row>5</xdr:row>
      <xdr:rowOff>33336</xdr:rowOff>
    </xdr:from>
    <xdr:to>
      <xdr:col>11</xdr:col>
      <xdr:colOff>0</xdr:colOff>
      <xdr:row>21</xdr:row>
      <xdr:rowOff>104775</xdr:rowOff>
    </xdr:to>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380999</xdr:colOff>
      <xdr:row>5</xdr:row>
      <xdr:rowOff>28575</xdr:rowOff>
    </xdr:from>
    <xdr:to>
      <xdr:col>11</xdr:col>
      <xdr:colOff>0</xdr:colOff>
      <xdr:row>30</xdr:row>
      <xdr:rowOff>152400</xdr:rowOff>
    </xdr:to>
    <xdr:graphicFrame macro="">
      <xdr:nvGraphicFramePr>
        <xdr:cNvPr id="2" name="Chart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0.03825</cdr:x>
      <cdr:y>0.04823</cdr:y>
    </cdr:from>
    <cdr:to>
      <cdr:x>0.96357</cdr:x>
      <cdr:y>0.21543</cdr:y>
    </cdr:to>
    <cdr:sp macro="" textlink="">
      <cdr:nvSpPr>
        <cdr:cNvPr id="2" name="TextBox 1"/>
        <cdr:cNvSpPr txBox="1"/>
      </cdr:nvSpPr>
      <cdr:spPr>
        <a:xfrm xmlns:a="http://schemas.openxmlformats.org/drawingml/2006/main">
          <a:off x="200025" y="142875"/>
          <a:ext cx="4838700" cy="495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0.04918</cdr:x>
      <cdr:y>0.05466</cdr:y>
    </cdr:from>
    <cdr:to>
      <cdr:x>0.91621</cdr:x>
      <cdr:y>0.18006</cdr:y>
    </cdr:to>
    <cdr:sp macro="" textlink="">
      <cdr:nvSpPr>
        <cdr:cNvPr id="4" name="TextBox 3"/>
        <cdr:cNvSpPr txBox="1"/>
      </cdr:nvSpPr>
      <cdr:spPr>
        <a:xfrm xmlns:a="http://schemas.openxmlformats.org/drawingml/2006/main">
          <a:off x="257175" y="161925"/>
          <a:ext cx="4533900" cy="3714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20.xml><?xml version="1.0" encoding="utf-8"?>
<xdr:wsDr xmlns:xdr="http://schemas.openxmlformats.org/drawingml/2006/spreadsheetDrawing" xmlns:a="http://schemas.openxmlformats.org/drawingml/2006/main">
  <xdr:twoCellAnchor>
    <xdr:from>
      <xdr:col>1</xdr:col>
      <xdr:colOff>0</xdr:colOff>
      <xdr:row>5</xdr:row>
      <xdr:rowOff>76201</xdr:rowOff>
    </xdr:from>
    <xdr:to>
      <xdr:col>6</xdr:col>
      <xdr:colOff>0</xdr:colOff>
      <xdr:row>28</xdr:row>
      <xdr:rowOff>38100</xdr:rowOff>
    </xdr:to>
    <xdr:graphicFrame macro="">
      <xdr:nvGraphicFramePr>
        <xdr:cNvPr id="2" name="Chart 1">
          <a:extLst>
            <a:ext uri="{FF2B5EF4-FFF2-40B4-BE49-F238E27FC236}">
              <a16:creationId xmlns:a16="http://schemas.microsoft.com/office/drawing/2014/main" id="{33795857-95ED-495E-B08C-C9ABBE8A08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0.08929</cdr:x>
      <cdr:y>0.29295</cdr:y>
    </cdr:from>
    <cdr:to>
      <cdr:x>0.90179</cdr:x>
      <cdr:y>0.44053</cdr:y>
    </cdr:to>
    <cdr:sp macro="" textlink="">
      <cdr:nvSpPr>
        <cdr:cNvPr id="2" name="TextBox 1"/>
        <cdr:cNvSpPr txBox="1"/>
      </cdr:nvSpPr>
      <cdr:spPr>
        <a:xfrm xmlns:a="http://schemas.openxmlformats.org/drawingml/2006/main">
          <a:off x="666751" y="1266826"/>
          <a:ext cx="6067425" cy="638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22.xml><?xml version="1.0" encoding="utf-8"?>
<xdr:wsDr xmlns:xdr="http://schemas.openxmlformats.org/drawingml/2006/spreadsheetDrawing" xmlns:a="http://schemas.openxmlformats.org/drawingml/2006/main">
  <xdr:twoCellAnchor>
    <xdr:from>
      <xdr:col>1</xdr:col>
      <xdr:colOff>9526</xdr:colOff>
      <xdr:row>5</xdr:row>
      <xdr:rowOff>47626</xdr:rowOff>
    </xdr:from>
    <xdr:to>
      <xdr:col>9</xdr:col>
      <xdr:colOff>0</xdr:colOff>
      <xdr:row>24</xdr:row>
      <xdr:rowOff>0</xdr:rowOff>
    </xdr:to>
    <xdr:graphicFrame macro="">
      <xdr:nvGraphicFramePr>
        <xdr:cNvPr id="2" name="Chart 1">
          <a:extLst>
            <a:ext uri="{FF2B5EF4-FFF2-40B4-BE49-F238E27FC236}">
              <a16:creationId xmlns:a16="http://schemas.microsoft.com/office/drawing/2014/main" id="{75A91993-97D5-411E-803F-58BD004143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0.0163</cdr:x>
      <cdr:y>0.02842</cdr:y>
    </cdr:from>
    <cdr:to>
      <cdr:x>0.98913</cdr:x>
      <cdr:y>0.1938</cdr:y>
    </cdr:to>
    <cdr:sp macro="" textlink="">
      <cdr:nvSpPr>
        <cdr:cNvPr id="2" name="TextBox 1"/>
        <cdr:cNvSpPr txBox="1"/>
      </cdr:nvSpPr>
      <cdr:spPr>
        <a:xfrm xmlns:a="http://schemas.openxmlformats.org/drawingml/2006/main">
          <a:off x="85725" y="104777"/>
          <a:ext cx="5114925" cy="609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24.xml><?xml version="1.0" encoding="utf-8"?>
<xdr:wsDr xmlns:xdr="http://schemas.openxmlformats.org/drawingml/2006/spreadsheetDrawing" xmlns:a="http://schemas.openxmlformats.org/drawingml/2006/main">
  <xdr:twoCellAnchor>
    <xdr:from>
      <xdr:col>1</xdr:col>
      <xdr:colOff>9525</xdr:colOff>
      <xdr:row>5</xdr:row>
      <xdr:rowOff>38098</xdr:rowOff>
    </xdr:from>
    <xdr:to>
      <xdr:col>10</xdr:col>
      <xdr:colOff>695325</xdr:colOff>
      <xdr:row>27</xdr:row>
      <xdr:rowOff>171450</xdr:rowOff>
    </xdr:to>
    <xdr:graphicFrame macro="">
      <xdr:nvGraphicFramePr>
        <xdr:cNvPr id="2" name="Chart 1">
          <a:extLst>
            <a:ext uri="{FF2B5EF4-FFF2-40B4-BE49-F238E27FC236}">
              <a16:creationId xmlns:a16="http://schemas.microsoft.com/office/drawing/2014/main" id="{A3AAF0BE-2E25-4183-B771-1F419BEB09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376236</xdr:colOff>
      <xdr:row>5</xdr:row>
      <xdr:rowOff>50006</xdr:rowOff>
    </xdr:from>
    <xdr:to>
      <xdr:col>12</xdr:col>
      <xdr:colOff>0</xdr:colOff>
      <xdr:row>26</xdr:row>
      <xdr:rowOff>38100</xdr:rowOff>
    </xdr:to>
    <xdr:graphicFrame macro="">
      <xdr:nvGraphicFramePr>
        <xdr:cNvPr id="2" name="Chart 1">
          <a:extLst>
            <a:ext uri="{FF2B5EF4-FFF2-40B4-BE49-F238E27FC236}">
              <a16:creationId xmlns:a16="http://schemas.microsoft.com/office/drawing/2014/main" id="{C07A69BE-9FD5-4A8C-9C54-3424260868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19050</xdr:colOff>
      <xdr:row>5</xdr:row>
      <xdr:rowOff>38100</xdr:rowOff>
    </xdr:from>
    <xdr:to>
      <xdr:col>11</xdr:col>
      <xdr:colOff>0</xdr:colOff>
      <xdr:row>26</xdr:row>
      <xdr:rowOff>66675</xdr:rowOff>
    </xdr:to>
    <xdr:graphicFrame macro="">
      <xdr:nvGraphicFramePr>
        <xdr:cNvPr id="2" name="Диаграмма 1">
          <a:extLst>
            <a:ext uri="{FF2B5EF4-FFF2-40B4-BE49-F238E27FC236}">
              <a16:creationId xmlns:a16="http://schemas.microsoft.com/office/drawing/2014/main" id="{6078C127-7B58-43AD-BBF6-DB6FDF0A27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2</xdr:col>
      <xdr:colOff>200642</xdr:colOff>
      <xdr:row>2</xdr:row>
      <xdr:rowOff>0</xdr:rowOff>
    </xdr:from>
    <xdr:to>
      <xdr:col>12</xdr:col>
      <xdr:colOff>0</xdr:colOff>
      <xdr:row>2</xdr:row>
      <xdr:rowOff>0</xdr:rowOff>
    </xdr:to>
    <xdr:graphicFrame macro="">
      <xdr:nvGraphicFramePr>
        <xdr:cNvPr id="2" name="Chart 3">
          <a:extLst>
            <a:ext uri="{FF2B5EF4-FFF2-40B4-BE49-F238E27FC236}">
              <a16:creationId xmlns:a16="http://schemas.microsoft.com/office/drawing/2014/main" id="{039F7851-8A76-49DB-9277-52A78D8D2A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380999</xdr:colOff>
      <xdr:row>5</xdr:row>
      <xdr:rowOff>38100</xdr:rowOff>
    </xdr:from>
    <xdr:to>
      <xdr:col>10</xdr:col>
      <xdr:colOff>676275</xdr:colOff>
      <xdr:row>25</xdr:row>
      <xdr:rowOff>85723</xdr:rowOff>
    </xdr:to>
    <xdr:graphicFrame macro="">
      <xdr:nvGraphicFramePr>
        <xdr:cNvPr id="3" name="Chart 2">
          <a:extLst>
            <a:ext uri="{FF2B5EF4-FFF2-40B4-BE49-F238E27FC236}">
              <a16:creationId xmlns:a16="http://schemas.microsoft.com/office/drawing/2014/main" id="{1EB5B5D0-D2B6-421B-9D87-9743F891DD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xdr:col>
      <xdr:colOff>2381</xdr:colOff>
      <xdr:row>5</xdr:row>
      <xdr:rowOff>25831</xdr:rowOff>
    </xdr:from>
    <xdr:to>
      <xdr:col>5</xdr:col>
      <xdr:colOff>657225</xdr:colOff>
      <xdr:row>30</xdr:row>
      <xdr:rowOff>57150</xdr:rowOff>
    </xdr:to>
    <xdr:graphicFrame macro="">
      <xdr:nvGraphicFramePr>
        <xdr:cNvPr id="2" name="Chart 1">
          <a:extLst>
            <a:ext uri="{FF2B5EF4-FFF2-40B4-BE49-F238E27FC236}">
              <a16:creationId xmlns:a16="http://schemas.microsoft.com/office/drawing/2014/main" id="{CFC5C84F-6E75-4AED-A0D9-609A457D5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xdr:col>
      <xdr:colOff>1679</xdr:colOff>
      <xdr:row>5</xdr:row>
      <xdr:rowOff>38101</xdr:rowOff>
    </xdr:from>
    <xdr:to>
      <xdr:col>11</xdr:col>
      <xdr:colOff>714375</xdr:colOff>
      <xdr:row>31</xdr:row>
      <xdr:rowOff>38101</xdr:rowOff>
    </xdr:to>
    <xdr:graphicFrame macro="">
      <xdr:nvGraphicFramePr>
        <xdr:cNvPr id="2" name="Chart 1">
          <a:extLst>
            <a:ext uri="{FF2B5EF4-FFF2-40B4-BE49-F238E27FC236}">
              <a16:creationId xmlns:a16="http://schemas.microsoft.com/office/drawing/2014/main" id="{661B8D96-3DA4-4FF2-96E3-BFACE340DE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369794</xdr:colOff>
      <xdr:row>5</xdr:row>
      <xdr:rowOff>33618</xdr:rowOff>
    </xdr:from>
    <xdr:to>
      <xdr:col>4</xdr:col>
      <xdr:colOff>123825</xdr:colOff>
      <xdr:row>26</xdr:row>
      <xdr:rowOff>28617</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180976</xdr:colOff>
      <xdr:row>5</xdr:row>
      <xdr:rowOff>28894</xdr:rowOff>
    </xdr:from>
    <xdr:to>
      <xdr:col>11</xdr:col>
      <xdr:colOff>0</xdr:colOff>
      <xdr:row>26</xdr:row>
      <xdr:rowOff>19050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380999</xdr:colOff>
      <xdr:row>5</xdr:row>
      <xdr:rowOff>161925</xdr:rowOff>
    </xdr:from>
    <xdr:to>
      <xdr:col>11</xdr:col>
      <xdr:colOff>9524</xdr:colOff>
      <xdr:row>24</xdr:row>
      <xdr:rowOff>104775</xdr:rowOff>
    </xdr:to>
    <xdr:graphicFrame macro="">
      <xdr:nvGraphicFramePr>
        <xdr:cNvPr id="2" name="Chart 1">
          <a:extLst>
            <a:ext uri="{FF2B5EF4-FFF2-40B4-BE49-F238E27FC236}">
              <a16:creationId xmlns:a16="http://schemas.microsoft.com/office/drawing/2014/main" id="{546F07A5-42C6-42CE-B59A-F0DF98CF05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380999</xdr:colOff>
      <xdr:row>5</xdr:row>
      <xdr:rowOff>42861</xdr:rowOff>
    </xdr:from>
    <xdr:to>
      <xdr:col>11</xdr:col>
      <xdr:colOff>9524</xdr:colOff>
      <xdr:row>23</xdr:row>
      <xdr:rowOff>9524</xdr:rowOff>
    </xdr:to>
    <xdr:graphicFrame macro="">
      <xdr:nvGraphicFramePr>
        <xdr:cNvPr id="2" name="Chart 1">
          <a:extLst>
            <a:ext uri="{FF2B5EF4-FFF2-40B4-BE49-F238E27FC236}">
              <a16:creationId xmlns:a16="http://schemas.microsoft.com/office/drawing/2014/main" id="{F6E6F584-645D-4E08-9F02-E434038E4F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1</xdr:col>
      <xdr:colOff>19049</xdr:colOff>
      <xdr:row>5</xdr:row>
      <xdr:rowOff>28575</xdr:rowOff>
    </xdr:from>
    <xdr:to>
      <xdr:col>11</xdr:col>
      <xdr:colOff>19050</xdr:colOff>
      <xdr:row>20</xdr:row>
      <xdr:rowOff>47625</xdr:rowOff>
    </xdr:to>
    <xdr:graphicFrame macro="">
      <xdr:nvGraphicFramePr>
        <xdr:cNvPr id="2" name="Chart 1">
          <a:extLst>
            <a:ext uri="{FF2B5EF4-FFF2-40B4-BE49-F238E27FC236}">
              <a16:creationId xmlns:a16="http://schemas.microsoft.com/office/drawing/2014/main" id="{D22EA518-99BF-4F7E-B7AF-4700A4FCD8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1</xdr:col>
      <xdr:colOff>9524</xdr:colOff>
      <xdr:row>5</xdr:row>
      <xdr:rowOff>28575</xdr:rowOff>
    </xdr:from>
    <xdr:to>
      <xdr:col>10</xdr:col>
      <xdr:colOff>600075</xdr:colOff>
      <xdr:row>24</xdr:row>
      <xdr:rowOff>142874</xdr:rowOff>
    </xdr:to>
    <xdr:graphicFrame macro="">
      <xdr:nvGraphicFramePr>
        <xdr:cNvPr id="2" name="Chart 1">
          <a:extLst>
            <a:ext uri="{FF2B5EF4-FFF2-40B4-BE49-F238E27FC236}">
              <a16:creationId xmlns:a16="http://schemas.microsoft.com/office/drawing/2014/main" id="{46B03937-4119-4BA3-A6C0-4B2C59BF34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1</xdr:col>
      <xdr:colOff>0</xdr:colOff>
      <xdr:row>5</xdr:row>
      <xdr:rowOff>33337</xdr:rowOff>
    </xdr:from>
    <xdr:to>
      <xdr:col>10</xdr:col>
      <xdr:colOff>581025</xdr:colOff>
      <xdr:row>22</xdr:row>
      <xdr:rowOff>90487</xdr:rowOff>
    </xdr:to>
    <xdr:graphicFrame macro="">
      <xdr:nvGraphicFramePr>
        <xdr:cNvPr id="2" name="Chart 1">
          <a:extLst>
            <a:ext uri="{FF2B5EF4-FFF2-40B4-BE49-F238E27FC236}">
              <a16:creationId xmlns:a16="http://schemas.microsoft.com/office/drawing/2014/main" id="{999391D6-3FF0-40D0-BBDB-2EAF08FBB7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380999</xdr:colOff>
      <xdr:row>5</xdr:row>
      <xdr:rowOff>38100</xdr:rowOff>
    </xdr:from>
    <xdr:to>
      <xdr:col>10</xdr:col>
      <xdr:colOff>581025</xdr:colOff>
      <xdr:row>27</xdr:row>
      <xdr:rowOff>19050</xdr:rowOff>
    </xdr:to>
    <xdr:graphicFrame macro="">
      <xdr:nvGraphicFramePr>
        <xdr:cNvPr id="2" name="Chart 1">
          <a:extLst>
            <a:ext uri="{FF2B5EF4-FFF2-40B4-BE49-F238E27FC236}">
              <a16:creationId xmlns:a16="http://schemas.microsoft.com/office/drawing/2014/main" id="{7A8B3702-3BAD-4721-B35B-F152460F28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380999</xdr:colOff>
      <xdr:row>4</xdr:row>
      <xdr:rowOff>61911</xdr:rowOff>
    </xdr:from>
    <xdr:to>
      <xdr:col>8</xdr:col>
      <xdr:colOff>466724</xdr:colOff>
      <xdr:row>23</xdr:row>
      <xdr:rowOff>123824</xdr:rowOff>
    </xdr:to>
    <xdr:graphicFrame macro="">
      <xdr:nvGraphicFramePr>
        <xdr:cNvPr id="3" name="Chart 2">
          <a:extLst>
            <a:ext uri="{FF2B5EF4-FFF2-40B4-BE49-F238E27FC236}">
              <a16:creationId xmlns:a16="http://schemas.microsoft.com/office/drawing/2014/main" id="{9324438B-C1D1-25D5-ABE4-975BE94809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1</xdr:col>
      <xdr:colOff>14287</xdr:colOff>
      <xdr:row>5</xdr:row>
      <xdr:rowOff>0</xdr:rowOff>
    </xdr:from>
    <xdr:to>
      <xdr:col>11</xdr:col>
      <xdr:colOff>523874</xdr:colOff>
      <xdr:row>29</xdr:row>
      <xdr:rowOff>115659</xdr:rowOff>
    </xdr:to>
    <xdr:graphicFrame macro="">
      <xdr:nvGraphicFramePr>
        <xdr:cNvPr id="2" name="Chart 1">
          <a:extLst>
            <a:ext uri="{FF2B5EF4-FFF2-40B4-BE49-F238E27FC236}">
              <a16:creationId xmlns:a16="http://schemas.microsoft.com/office/drawing/2014/main" id="{E623313B-2DA0-4F8F-AEF8-D5F46930B4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0.06316</cdr:x>
      <cdr:y>0.03782</cdr:y>
    </cdr:from>
    <cdr:to>
      <cdr:x>0.93684</cdr:x>
      <cdr:y>0.18771</cdr:y>
    </cdr:to>
    <cdr:sp macro="" textlink="">
      <cdr:nvSpPr>
        <cdr:cNvPr id="2" name="TextBox 1"/>
        <cdr:cNvSpPr txBox="1"/>
      </cdr:nvSpPr>
      <cdr:spPr>
        <a:xfrm xmlns:a="http://schemas.openxmlformats.org/drawingml/2006/main">
          <a:off x="400050" y="149018"/>
          <a:ext cx="5534026" cy="590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0.01353</cdr:x>
      <cdr:y>0.03299</cdr:y>
    </cdr:from>
    <cdr:to>
      <cdr:x>0.8797</cdr:x>
      <cdr:y>0.11518</cdr:y>
    </cdr:to>
    <cdr:sp macro="" textlink="">
      <cdr:nvSpPr>
        <cdr:cNvPr id="3" name="TextBox 2"/>
        <cdr:cNvSpPr txBox="1"/>
      </cdr:nvSpPr>
      <cdr:spPr>
        <a:xfrm xmlns:a="http://schemas.openxmlformats.org/drawingml/2006/main">
          <a:off x="85725" y="129968"/>
          <a:ext cx="548640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39.xml><?xml version="1.0" encoding="utf-8"?>
<xdr:wsDr xmlns:xdr="http://schemas.openxmlformats.org/drawingml/2006/spreadsheetDrawing" xmlns:a="http://schemas.openxmlformats.org/drawingml/2006/main">
  <xdr:twoCellAnchor>
    <xdr:from>
      <xdr:col>1</xdr:col>
      <xdr:colOff>9524</xdr:colOff>
      <xdr:row>5</xdr:row>
      <xdr:rowOff>28575</xdr:rowOff>
    </xdr:from>
    <xdr:to>
      <xdr:col>12</xdr:col>
      <xdr:colOff>19050</xdr:colOff>
      <xdr:row>33</xdr:row>
      <xdr:rowOff>85726</xdr:rowOff>
    </xdr:to>
    <xdr:graphicFrame macro="">
      <xdr:nvGraphicFramePr>
        <xdr:cNvPr id="2" name="Chart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9523</xdr:colOff>
      <xdr:row>5</xdr:row>
      <xdr:rowOff>28576</xdr:rowOff>
    </xdr:from>
    <xdr:to>
      <xdr:col>11</xdr:col>
      <xdr:colOff>0</xdr:colOff>
      <xdr:row>27</xdr:row>
      <xdr:rowOff>104776</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380999</xdr:colOff>
      <xdr:row>5</xdr:row>
      <xdr:rowOff>28576</xdr:rowOff>
    </xdr:from>
    <xdr:to>
      <xdr:col>11</xdr:col>
      <xdr:colOff>0</xdr:colOff>
      <xdr:row>23</xdr:row>
      <xdr:rowOff>38101</xdr:rowOff>
    </xdr:to>
    <xdr:graphicFrame macro="">
      <xdr:nvGraphicFramePr>
        <xdr:cNvPr id="2" name="Chart 2">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4001</xdr:colOff>
      <xdr:row>5</xdr:row>
      <xdr:rowOff>22412</xdr:rowOff>
    </xdr:from>
    <xdr:to>
      <xdr:col>4</xdr:col>
      <xdr:colOff>790574</xdr:colOff>
      <xdr:row>21</xdr:row>
      <xdr:rowOff>9525</xdr:rowOff>
    </xdr:to>
    <xdr:graphicFrame macro="">
      <xdr:nvGraphicFramePr>
        <xdr:cNvPr id="7" name="Chart 6">
          <a:extLst>
            <a:ext uri="{FF2B5EF4-FFF2-40B4-BE49-F238E27FC236}">
              <a16:creationId xmlns:a16="http://schemas.microsoft.com/office/drawing/2014/main" id="{00000000-0008-0000-07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5</xdr:row>
      <xdr:rowOff>31937</xdr:rowOff>
    </xdr:from>
    <xdr:to>
      <xdr:col>11</xdr:col>
      <xdr:colOff>9525</xdr:colOff>
      <xdr:row>21</xdr:row>
      <xdr:rowOff>19051</xdr:rowOff>
    </xdr:to>
    <xdr:graphicFrame macro="">
      <xdr:nvGraphicFramePr>
        <xdr:cNvPr id="14" name="Chart 13">
          <a:extLst>
            <a:ext uri="{FF2B5EF4-FFF2-40B4-BE49-F238E27FC236}">
              <a16:creationId xmlns:a16="http://schemas.microsoft.com/office/drawing/2014/main" id="{00000000-0008-0000-07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5</xdr:row>
      <xdr:rowOff>0</xdr:rowOff>
    </xdr:from>
    <xdr:to>
      <xdr:col>11</xdr:col>
      <xdr:colOff>0</xdr:colOff>
      <xdr:row>23</xdr:row>
      <xdr:rowOff>85725</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5</xdr:row>
      <xdr:rowOff>28575</xdr:rowOff>
    </xdr:from>
    <xdr:to>
      <xdr:col>7</xdr:col>
      <xdr:colOff>457200</xdr:colOff>
      <xdr:row>24</xdr:row>
      <xdr:rowOff>123825</xdr:rowOff>
    </xdr:to>
    <xdr:graphicFrame macro="">
      <xdr:nvGraphicFramePr>
        <xdr:cNvPr id="8" name="Chart 7">
          <a:extLst>
            <a:ext uri="{FF2B5EF4-FFF2-40B4-BE49-F238E27FC236}">
              <a16:creationId xmlns:a16="http://schemas.microsoft.com/office/drawing/2014/main" id="{00000000-0008-0000-0A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28575</xdr:colOff>
      <xdr:row>5</xdr:row>
      <xdr:rowOff>28576</xdr:rowOff>
    </xdr:from>
    <xdr:to>
      <xdr:col>17</xdr:col>
      <xdr:colOff>0</xdr:colOff>
      <xdr:row>24</xdr:row>
      <xdr:rowOff>123826</xdr:rowOff>
    </xdr:to>
    <xdr:graphicFrame macro="">
      <xdr:nvGraphicFramePr>
        <xdr:cNvPr id="9" name="Chart 8">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1119</xdr:colOff>
      <xdr:row>5</xdr:row>
      <xdr:rowOff>28575</xdr:rowOff>
    </xdr:from>
    <xdr:to>
      <xdr:col>11</xdr:col>
      <xdr:colOff>0</xdr:colOff>
      <xdr:row>23</xdr:row>
      <xdr:rowOff>66675</xdr:rowOff>
    </xdr:to>
    <xdr:graphicFrame macro="">
      <xdr:nvGraphicFramePr>
        <xdr:cNvPr id="4" name="Chart 3">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4.xml"/><Relationship Id="rId1" Type="http://schemas.openxmlformats.org/officeDocument/2006/relationships/printerSettings" Target="../printerSettings/printerSettings17.bin"/><Relationship Id="rId4" Type="http://schemas.openxmlformats.org/officeDocument/2006/relationships/comments" Target="../comments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9.xml"/></Relationships>
</file>

<file path=xl/worksheets/_rels/sheet21.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17.xml"/><Relationship Id="rId1" Type="http://schemas.openxmlformats.org/officeDocument/2006/relationships/printerSettings" Target="../printerSettings/printerSettings19.bin"/><Relationship Id="rId4" Type="http://schemas.openxmlformats.org/officeDocument/2006/relationships/comments" Target="../comments21.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18.xml"/><Relationship Id="rId1" Type="http://schemas.openxmlformats.org/officeDocument/2006/relationships/printerSettings" Target="../printerSettings/printerSettings20.bin"/><Relationship Id="rId4" Type="http://schemas.openxmlformats.org/officeDocument/2006/relationships/comments" Target="../comments22.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19.xml"/><Relationship Id="rId1" Type="http://schemas.openxmlformats.org/officeDocument/2006/relationships/printerSettings" Target="../printerSettings/printerSettings21.bin"/><Relationship Id="rId4" Type="http://schemas.openxmlformats.org/officeDocument/2006/relationships/comments" Target="../comments23.xml"/></Relationships>
</file>

<file path=xl/worksheets/_rels/sheet25.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0.xml"/><Relationship Id="rId1" Type="http://schemas.openxmlformats.org/officeDocument/2006/relationships/printerSettings" Target="../printerSettings/printerSettings23.bin"/><Relationship Id="rId4" Type="http://schemas.openxmlformats.org/officeDocument/2006/relationships/comments" Target="../comments25.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2.xml"/><Relationship Id="rId1" Type="http://schemas.openxmlformats.org/officeDocument/2006/relationships/printerSettings" Target="../printerSettings/printerSettings25.bin"/><Relationship Id="rId4" Type="http://schemas.openxmlformats.org/officeDocument/2006/relationships/comments" Target="../comments27.xml"/></Relationships>
</file>

<file path=xl/worksheets/_rels/sheet29.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24.xml"/><Relationship Id="rId1" Type="http://schemas.openxmlformats.org/officeDocument/2006/relationships/printerSettings" Target="../printerSettings/printerSettings29.bin"/><Relationship Id="rId4" Type="http://schemas.openxmlformats.org/officeDocument/2006/relationships/comments" Target="../comments31.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25.xml"/><Relationship Id="rId1" Type="http://schemas.openxmlformats.org/officeDocument/2006/relationships/printerSettings" Target="../printerSettings/printerSettings30.bin"/><Relationship Id="rId4" Type="http://schemas.openxmlformats.org/officeDocument/2006/relationships/comments" Target="../comments32.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26.xml"/><Relationship Id="rId1" Type="http://schemas.openxmlformats.org/officeDocument/2006/relationships/printerSettings" Target="../printerSettings/printerSettings31.bin"/><Relationship Id="rId4" Type="http://schemas.openxmlformats.org/officeDocument/2006/relationships/comments" Target="../comments33.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27.xml"/><Relationship Id="rId1" Type="http://schemas.openxmlformats.org/officeDocument/2006/relationships/printerSettings" Target="../printerSettings/printerSettings32.bin"/><Relationship Id="rId4" Type="http://schemas.openxmlformats.org/officeDocument/2006/relationships/comments" Target="../comments34.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28.xml"/><Relationship Id="rId1" Type="http://schemas.openxmlformats.org/officeDocument/2006/relationships/printerSettings" Target="../printerSettings/printerSettings33.bin"/><Relationship Id="rId4" Type="http://schemas.openxmlformats.org/officeDocument/2006/relationships/comments" Target="../comments35.x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36.vml"/><Relationship Id="rId2" Type="http://schemas.openxmlformats.org/officeDocument/2006/relationships/drawing" Target="../drawings/drawing29.xml"/><Relationship Id="rId1" Type="http://schemas.openxmlformats.org/officeDocument/2006/relationships/printerSettings" Target="../printerSettings/printerSettings34.bin"/><Relationship Id="rId4" Type="http://schemas.openxmlformats.org/officeDocument/2006/relationships/comments" Target="../comments36.xml"/></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37.vml"/><Relationship Id="rId2" Type="http://schemas.openxmlformats.org/officeDocument/2006/relationships/drawing" Target="../drawings/drawing30.xml"/><Relationship Id="rId1" Type="http://schemas.openxmlformats.org/officeDocument/2006/relationships/printerSettings" Target="../printerSettings/printerSettings35.bin"/><Relationship Id="rId4" Type="http://schemas.openxmlformats.org/officeDocument/2006/relationships/comments" Target="../comments37.xml"/></Relationships>
</file>

<file path=xl/worksheets/_rels/sheet39.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39.vml"/><Relationship Id="rId2" Type="http://schemas.openxmlformats.org/officeDocument/2006/relationships/drawing" Target="../drawings/drawing31.xml"/><Relationship Id="rId1" Type="http://schemas.openxmlformats.org/officeDocument/2006/relationships/printerSettings" Target="../printerSettings/printerSettings37.bin"/><Relationship Id="rId4" Type="http://schemas.openxmlformats.org/officeDocument/2006/relationships/comments" Target="../comments39.xml"/></Relationships>
</file>

<file path=xl/worksheets/_rels/sheet41.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41.vml"/><Relationship Id="rId2" Type="http://schemas.openxmlformats.org/officeDocument/2006/relationships/drawing" Target="../drawings/drawing32.xml"/><Relationship Id="rId1" Type="http://schemas.openxmlformats.org/officeDocument/2006/relationships/printerSettings" Target="../printerSettings/printerSettings39.bin"/><Relationship Id="rId4" Type="http://schemas.openxmlformats.org/officeDocument/2006/relationships/comments" Target="../comments41.xml"/></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42.vml"/><Relationship Id="rId2" Type="http://schemas.openxmlformats.org/officeDocument/2006/relationships/drawing" Target="../drawings/drawing33.xml"/><Relationship Id="rId1" Type="http://schemas.openxmlformats.org/officeDocument/2006/relationships/printerSettings" Target="../printerSettings/printerSettings40.bin"/><Relationship Id="rId4" Type="http://schemas.openxmlformats.org/officeDocument/2006/relationships/comments" Target="../comments42.xml"/></Relationships>
</file>

<file path=xl/worksheets/_rels/sheet44.xml.rels><?xml version="1.0" encoding="UTF-8" standalone="yes"?>
<Relationships xmlns="http://schemas.openxmlformats.org/package/2006/relationships"><Relationship Id="rId3" Type="http://schemas.openxmlformats.org/officeDocument/2006/relationships/comments" Target="../comments43.xml"/><Relationship Id="rId2" Type="http://schemas.openxmlformats.org/officeDocument/2006/relationships/vmlDrawing" Target="../drawings/vmlDrawing43.vml"/><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44.xml"/><Relationship Id="rId2" Type="http://schemas.openxmlformats.org/officeDocument/2006/relationships/vmlDrawing" Target="../drawings/vmlDrawing44.vml"/><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3" Type="http://schemas.openxmlformats.org/officeDocument/2006/relationships/vmlDrawing" Target="../drawings/vmlDrawing45.vml"/><Relationship Id="rId2" Type="http://schemas.openxmlformats.org/officeDocument/2006/relationships/drawing" Target="../drawings/drawing34.xml"/><Relationship Id="rId1" Type="http://schemas.openxmlformats.org/officeDocument/2006/relationships/printerSettings" Target="../printerSettings/printerSettings43.bin"/><Relationship Id="rId4" Type="http://schemas.openxmlformats.org/officeDocument/2006/relationships/comments" Target="../comments45.xml"/></Relationships>
</file>

<file path=xl/worksheets/_rels/sheet47.xml.rels><?xml version="1.0" encoding="UTF-8" standalone="yes"?>
<Relationships xmlns="http://schemas.openxmlformats.org/package/2006/relationships"><Relationship Id="rId3" Type="http://schemas.openxmlformats.org/officeDocument/2006/relationships/vmlDrawing" Target="../drawings/vmlDrawing46.vml"/><Relationship Id="rId2" Type="http://schemas.openxmlformats.org/officeDocument/2006/relationships/drawing" Target="../drawings/drawing35.xml"/><Relationship Id="rId1" Type="http://schemas.openxmlformats.org/officeDocument/2006/relationships/printerSettings" Target="../printerSettings/printerSettings44.bin"/><Relationship Id="rId4" Type="http://schemas.openxmlformats.org/officeDocument/2006/relationships/comments" Target="../comments46.xml"/></Relationships>
</file>

<file path=xl/worksheets/_rels/sheet48.xml.rels><?xml version="1.0" encoding="UTF-8" standalone="yes"?>
<Relationships xmlns="http://schemas.openxmlformats.org/package/2006/relationships"><Relationship Id="rId3" Type="http://schemas.openxmlformats.org/officeDocument/2006/relationships/vmlDrawing" Target="../drawings/vmlDrawing47.vml"/><Relationship Id="rId2" Type="http://schemas.openxmlformats.org/officeDocument/2006/relationships/drawing" Target="../drawings/drawing36.xml"/><Relationship Id="rId1" Type="http://schemas.openxmlformats.org/officeDocument/2006/relationships/printerSettings" Target="../printerSettings/printerSettings45.bin"/><Relationship Id="rId4" Type="http://schemas.openxmlformats.org/officeDocument/2006/relationships/comments" Target="../comments47.xml"/></Relationships>
</file>

<file path=xl/worksheets/_rels/sheet49.xml.rels><?xml version="1.0" encoding="UTF-8" standalone="yes"?>
<Relationships xmlns="http://schemas.openxmlformats.org/package/2006/relationships"><Relationship Id="rId3" Type="http://schemas.openxmlformats.org/officeDocument/2006/relationships/vmlDrawing" Target="../drawings/vmlDrawing48.vml"/><Relationship Id="rId2" Type="http://schemas.openxmlformats.org/officeDocument/2006/relationships/drawing" Target="../drawings/drawing37.xml"/><Relationship Id="rId1" Type="http://schemas.openxmlformats.org/officeDocument/2006/relationships/printerSettings" Target="../printerSettings/printerSettings46.bin"/><Relationship Id="rId4" Type="http://schemas.openxmlformats.org/officeDocument/2006/relationships/comments" Target="../comments48.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49.vml"/><Relationship Id="rId2" Type="http://schemas.openxmlformats.org/officeDocument/2006/relationships/drawing" Target="../drawings/drawing39.xml"/><Relationship Id="rId1" Type="http://schemas.openxmlformats.org/officeDocument/2006/relationships/printerSettings" Target="../printerSettings/printerSettings47.bin"/><Relationship Id="rId4" Type="http://schemas.openxmlformats.org/officeDocument/2006/relationships/comments" Target="../comments49.xml"/></Relationships>
</file>

<file path=xl/worksheets/_rels/sheet51.xml.rels><?xml version="1.0" encoding="UTF-8" standalone="yes"?>
<Relationships xmlns="http://schemas.openxmlformats.org/package/2006/relationships"><Relationship Id="rId3" Type="http://schemas.openxmlformats.org/officeDocument/2006/relationships/comments" Target="../comments50.xml"/><Relationship Id="rId2" Type="http://schemas.openxmlformats.org/officeDocument/2006/relationships/vmlDrawing" Target="../drawings/vmlDrawing50.vml"/><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BC98C-DC3E-4DD5-8706-DDB9D07240E8}">
  <dimension ref="B1:L62"/>
  <sheetViews>
    <sheetView showGridLines="0" showRowColHeaders="0" tabSelected="1" workbookViewId="0"/>
  </sheetViews>
  <sheetFormatPr defaultRowHeight="15"/>
  <cols>
    <col min="1" max="1" width="5.7109375" customWidth="1"/>
    <col min="2" max="2" width="125.7109375" customWidth="1"/>
    <col min="3" max="3" width="5.28515625" bestFit="1" customWidth="1"/>
  </cols>
  <sheetData>
    <row r="1" spans="2:12" ht="15.75">
      <c r="B1" s="618"/>
      <c r="C1" s="618"/>
      <c r="D1" s="618"/>
      <c r="E1" s="618"/>
      <c r="F1" s="618"/>
      <c r="G1" s="618"/>
      <c r="H1" s="618"/>
      <c r="I1" s="618"/>
      <c r="J1" s="618"/>
      <c r="K1" s="618"/>
      <c r="L1" s="618"/>
    </row>
    <row r="2" spans="2:12" ht="21">
      <c r="B2" s="312" t="s">
        <v>218</v>
      </c>
    </row>
    <row r="3" spans="2:12" ht="5.0999999999999996" customHeight="1">
      <c r="B3" s="312"/>
    </row>
    <row r="4" spans="2:12">
      <c r="B4" s="313" t="s">
        <v>219</v>
      </c>
    </row>
    <row r="5" spans="2:12">
      <c r="B5" s="322" t="str">
        <f>'D1'!B5</f>
        <v>Chart 1. GDP, physical volume indices (% as against the same quarter of the previous year)</v>
      </c>
      <c r="C5" s="321" t="s">
        <v>166</v>
      </c>
    </row>
    <row r="6" spans="2:12">
      <c r="B6" s="322" t="str">
        <f>'T1'!B3</f>
        <v>Table 1. Main macroeconomic indicators of the Republic of Moldova</v>
      </c>
      <c r="C6" s="321" t="s">
        <v>167</v>
      </c>
    </row>
    <row r="7" spans="2:12">
      <c r="B7" s="322" t="str">
        <f>'D2'!B5</f>
        <v>Chart 2. Economic openness indicators, %</v>
      </c>
      <c r="C7" s="321" t="s">
        <v>168</v>
      </c>
    </row>
    <row r="8" spans="2:12">
      <c r="B8" s="322" t="str">
        <f>'T2'!B3</f>
        <v>Table 2. Balance of payments of the Republic of Moldova (BPM6), main aggregates (US$ million)</v>
      </c>
      <c r="C8" s="321" t="s">
        <v>169</v>
      </c>
    </row>
    <row r="9" spans="2:12">
      <c r="B9" s="322" t="str">
        <f>'D3'!B5</f>
        <v>Chart 3. Current account – main components</v>
      </c>
      <c r="C9" s="321" t="s">
        <v>170</v>
      </c>
    </row>
    <row r="10" spans="2:12">
      <c r="B10" s="322" t="str">
        <f>'T3'!B3</f>
        <v>Table 3. The main components of the BOP current account (BPM6), % to GDP</v>
      </c>
      <c r="C10" s="321" t="s">
        <v>171</v>
      </c>
    </row>
    <row r="11" spans="2:12">
      <c r="B11" s="322" t="str">
        <f>'D4'!B5</f>
        <v xml:space="preserve">Chart 4. Trade in goods balance, by region (FOB-CIF) </v>
      </c>
      <c r="C11" s="321" t="s">
        <v>172</v>
      </c>
    </row>
    <row r="12" spans="2:12">
      <c r="B12" s="322" t="str">
        <f>'D5'!B5</f>
        <v>Chart 5. Export of goods by region, in dynamics</v>
      </c>
      <c r="C12" s="321" t="s">
        <v>173</v>
      </c>
    </row>
    <row r="13" spans="2:12">
      <c r="B13" s="322" t="str">
        <f>'T4'!B3</f>
        <v>Table 4. Export of agrifood products by main categories</v>
      </c>
      <c r="C13" s="321" t="s">
        <v>174</v>
      </c>
    </row>
    <row r="14" spans="2:12">
      <c r="B14" s="322" t="str">
        <f>'D6'!B5</f>
        <v xml:space="preserve">Chart 6. Exports of ethyl alcohol and alcoholic beverages, by region </v>
      </c>
      <c r="C14" s="321" t="s">
        <v>175</v>
      </c>
    </row>
    <row r="15" spans="2:12">
      <c r="B15" s="322" t="str">
        <f>'D7'!B5</f>
        <v xml:space="preserve">Chart 7. Import of goods by region, CIF prices </v>
      </c>
      <c r="C15" s="321" t="s">
        <v>176</v>
      </c>
    </row>
    <row r="16" spans="2:12">
      <c r="B16" s="322" t="str">
        <f>'D8'!B5</f>
        <v>Chart 8. Imports of energy products and electricity (CIF prices)</v>
      </c>
      <c r="C16" s="321" t="s">
        <v>177</v>
      </c>
    </row>
    <row r="17" spans="2:3">
      <c r="B17" s="322" t="str">
        <f>'D9'!B5</f>
        <v>Chart 9. Balance of services</v>
      </c>
      <c r="C17" s="321" t="s">
        <v>178</v>
      </c>
    </row>
    <row r="18" spans="2:3">
      <c r="B18" s="322" t="str">
        <f>'T5'!B3</f>
        <v>Table 5. Contribution of the main categories of services to the total change (percentage points)</v>
      </c>
      <c r="C18" s="321" t="s">
        <v>179</v>
      </c>
    </row>
    <row r="19" spans="2:3">
      <c r="B19" s="322" t="str">
        <f>'D10'!B5</f>
        <v>Chart 10. Exports of services, by main types, in quarter I 2023</v>
      </c>
      <c r="C19" s="321" t="s">
        <v>180</v>
      </c>
    </row>
    <row r="20" spans="2:3">
      <c r="B20" s="322" t="str">
        <f>'D11'!B5</f>
        <v>Chart 11. Imports of services, by main types, in quarter I 2023</v>
      </c>
      <c r="C20" s="321" t="s">
        <v>181</v>
      </c>
    </row>
    <row r="21" spans="2:3">
      <c r="B21" s="322" t="str">
        <f>'T6'!B3</f>
        <v xml:space="preserve">Table 6. Balance of computer services, by main types </v>
      </c>
      <c r="C21" s="321" t="s">
        <v>184</v>
      </c>
    </row>
    <row r="22" spans="2:3">
      <c r="B22" s="322" t="str">
        <f>'D12'!B5</f>
        <v>Chart 12. Primary income, in dynamics</v>
      </c>
      <c r="C22" s="321" t="s">
        <v>182</v>
      </c>
    </row>
    <row r="23" spans="2:3">
      <c r="B23" s="322" t="str">
        <f>'D13'!B5</f>
        <v>Chart 13. Secondary income, in dynamics</v>
      </c>
      <c r="C23" s="321" t="s">
        <v>183</v>
      </c>
    </row>
    <row r="24" spans="2:3">
      <c r="B24" s="322" t="str">
        <f>'T7'!B3</f>
        <v>Table 7. Structure of personal remittances</v>
      </c>
      <c r="C24" s="321" t="s">
        <v>185</v>
      </c>
    </row>
    <row r="25" spans="2:3">
      <c r="B25" s="322" t="str">
        <f>'D14'!B5</f>
        <v>Chart 14. Geographical structure of personal remittances dynamics (US$ million)</v>
      </c>
      <c r="C25" s="321" t="s">
        <v>187</v>
      </c>
    </row>
    <row r="26" spans="2:3">
      <c r="B26" s="322" t="str">
        <f>'D15'!B5</f>
        <v>Chart 15. Capital account - main components (US$ million)</v>
      </c>
      <c r="C26" s="321" t="s">
        <v>188</v>
      </c>
    </row>
    <row r="27" spans="2:3">
      <c r="B27" s="322" t="str">
        <f>'D16'!B5</f>
        <v>Chart 16. Financial account by functional categories, net flows (US$ million)</v>
      </c>
      <c r="C27" s="321" t="s">
        <v>189</v>
      </c>
    </row>
    <row r="28" spans="2:3">
      <c r="B28" s="322" t="str">
        <f>'T8'!B3</f>
        <v>Table 8. Sources of the net borrowing coverage, net financial flows, % GDP</v>
      </c>
      <c r="C28" s="321" t="s">
        <v>186</v>
      </c>
    </row>
    <row r="29" spans="2:3">
      <c r="B29" s="322" t="str">
        <f>'D17'!B5</f>
        <v xml:space="preserve">Chart 17. Financial account, assets and liabilities by functional categories in Quarter I 2023 </v>
      </c>
      <c r="C29" s="321" t="s">
        <v>190</v>
      </c>
    </row>
    <row r="30" spans="2:3">
      <c r="B30" s="322" t="str">
        <f>'T9'!B3</f>
        <v xml:space="preserve">Table 9. External loans (liabilities), by institutional sector, drawings and repayments </v>
      </c>
      <c r="C30" s="321" t="s">
        <v>191</v>
      </c>
    </row>
    <row r="31" spans="2:3">
      <c r="B31" s="322" t="str">
        <f>'D18'!B5</f>
        <v>Chart 18. The main creditors of general government in Quarter I, 2023</v>
      </c>
      <c r="C31" s="321" t="s">
        <v>192</v>
      </c>
    </row>
    <row r="32" spans="2:3">
      <c r="B32" s="322" t="str">
        <f>'T10'!B3</f>
        <v>Table 10. Direct investment, inflow and outflow (US$ million)</v>
      </c>
      <c r="C32" s="321" t="s">
        <v>193</v>
      </c>
    </row>
    <row r="33" spans="2:3" ht="5.0999999999999996" customHeight="1">
      <c r="C33" s="316"/>
    </row>
    <row r="34" spans="2:3" ht="15.75">
      <c r="B34" s="315" t="s">
        <v>220</v>
      </c>
      <c r="C34" s="316"/>
    </row>
    <row r="35" spans="2:3">
      <c r="B35" s="322" t="str">
        <f>'T11'!B3</f>
        <v>Table 11. Main indicators of the international investment position (BPM6)</v>
      </c>
      <c r="C35" s="321" t="s">
        <v>194</v>
      </c>
    </row>
    <row r="36" spans="2:3">
      <c r="B36" s="322" t="str">
        <f>'T12'!B3</f>
        <v>Table 12. International investment position (BPM6) as of 03/31/2023 (US$ million)</v>
      </c>
      <c r="C36" s="321" t="s">
        <v>195</v>
      </c>
    </row>
    <row r="37" spans="2:3">
      <c r="B37" s="322" t="str">
        <f>'D19'!B5</f>
        <v>Chart 19. Net international investment position, by institutional sector, % to GDP</v>
      </c>
      <c r="C37" s="321" t="s">
        <v>196</v>
      </c>
    </row>
    <row r="38" spans="2:3">
      <c r="B38" s="322" t="str">
        <f>'D20'!B5</f>
        <v>Chart 20. External financial assets and liabilities structure, by functional categories, at period-end (%)</v>
      </c>
      <c r="C38" s="321" t="s">
        <v>197</v>
      </c>
    </row>
    <row r="39" spans="2:3">
      <c r="B39" s="322" t="str">
        <f>'D21'!B5</f>
        <v>Chart 21. Indices of official reserve assets sufficiency</v>
      </c>
      <c r="C39" s="321" t="s">
        <v>198</v>
      </c>
    </row>
    <row r="40" spans="2:3">
      <c r="B40" s="322" t="str">
        <f>'D22'!B5</f>
        <v>Chart 22. Position of Direct investments* – equity, by geographic region, at the end of period (US$ million)</v>
      </c>
      <c r="C40" s="321" t="s">
        <v>199</v>
      </c>
    </row>
    <row r="41" spans="2:3">
      <c r="B41" s="322" t="str">
        <f>'D23'!B5</f>
        <v>Chart 23. Direct investment in domestic economy, equity as of 03/31/2023, by industry (according to NACE-2)</v>
      </c>
      <c r="C41" s="321" t="s">
        <v>200</v>
      </c>
    </row>
    <row r="42" spans="2:3">
      <c r="B42" s="322" t="str">
        <f>'D24'!B5</f>
        <v>Chart 24. Structure of external financial assets and liabilities by maturity, at period-end (%)</v>
      </c>
      <c r="C42" s="321" t="s">
        <v>201</v>
      </c>
    </row>
    <row r="43" spans="2:3" ht="5.0999999999999996" customHeight="1">
      <c r="C43" s="316"/>
    </row>
    <row r="44" spans="2:3" ht="15.75">
      <c r="B44" s="315" t="s">
        <v>221</v>
      </c>
      <c r="C44" s="316"/>
    </row>
    <row r="45" spans="2:3">
      <c r="B45" s="322" t="str">
        <f>'T13'!B3</f>
        <v>Table 13. Gross external debt (BPM6) by institutional sectors and maturities (original) (US$ million)</v>
      </c>
      <c r="C45" s="321" t="s">
        <v>202</v>
      </c>
    </row>
    <row r="46" spans="2:3">
      <c r="B46" s="322" t="str">
        <f>'D25'!B5</f>
        <v>Chart 25. Gross external debt at the end of the period</v>
      </c>
      <c r="C46" s="321" t="s">
        <v>203</v>
      </c>
    </row>
    <row r="47" spans="2:3">
      <c r="B47" s="322" t="str">
        <f>'D26'!B5</f>
        <v>Chart 26. Gross external debt at the end of the period, US$ million</v>
      </c>
      <c r="C47" s="321" t="s">
        <v>204</v>
      </c>
    </row>
    <row r="48" spans="2:3">
      <c r="B48" s="322" t="str">
        <f>'T14'!B3</f>
        <v>Table 14. Main indicators of the external debt (BPM6)</v>
      </c>
      <c r="C48" s="321" t="s">
        <v>205</v>
      </c>
    </row>
    <row r="49" spans="2:3">
      <c r="B49" s="322" t="str">
        <f>'D27'!B5</f>
        <v>Chart 27. Public external debt at period-end (US$ million)</v>
      </c>
      <c r="C49" s="321" t="s">
        <v>206</v>
      </c>
    </row>
    <row r="50" spans="2:3">
      <c r="B50" s="322" t="str">
        <f>'D28'!B5</f>
        <v>Chart 28. Structure of external public debt by creditors at period-end</v>
      </c>
      <c r="C50" s="321" t="s">
        <v>207</v>
      </c>
    </row>
    <row r="51" spans="2:3">
      <c r="B51" s="322" t="str">
        <f>'T15'!B3</f>
        <v>Table 15. Public external debt service</v>
      </c>
      <c r="C51" s="321" t="s">
        <v>208</v>
      </c>
    </row>
    <row r="52" spans="2:3">
      <c r="B52" s="322" t="str">
        <f>'T16'!B3</f>
        <v>Table 16. External loans, SDR allocations and debt securities, by creditor (US$ million)</v>
      </c>
      <c r="C52" s="321" t="s">
        <v>209</v>
      </c>
    </row>
    <row r="53" spans="2:3">
      <c r="B53" s="322" t="str">
        <f>'D29'!B5</f>
        <v>Chart 29. Private external debt at period-end (US$ million)</v>
      </c>
      <c r="C53" s="321" t="s">
        <v>210</v>
      </c>
    </row>
    <row r="54" spans="2:3">
      <c r="B54" s="322" t="str">
        <f>'D30'!B5</f>
        <v>Chart 30. Structure of external private debt by institutional sectors at period-end</v>
      </c>
      <c r="C54" s="321" t="s">
        <v>211</v>
      </c>
    </row>
    <row r="55" spans="2:3" ht="5.0999999999999996" customHeight="1">
      <c r="C55" s="316"/>
    </row>
    <row r="56" spans="2:3" ht="15.75">
      <c r="B56" s="314" t="s">
        <v>88</v>
      </c>
      <c r="C56" s="316"/>
    </row>
    <row r="57" spans="2:3">
      <c r="B57" s="322" t="str">
        <f>'D32'!B5</f>
        <v>Chart 32. Aggregated international financial flows via the national banking system (US$ million)</v>
      </c>
      <c r="C57" s="321" t="s">
        <v>212</v>
      </c>
    </row>
    <row r="58" spans="2:3">
      <c r="B58" s="322" t="str">
        <f>'D33'!B5</f>
        <v>Chart 33. Currency structure of international financial flows via the domestic banking system (US$ billion)</v>
      </c>
      <c r="C58" s="321" t="s">
        <v>516</v>
      </c>
    </row>
    <row r="59" spans="2:3">
      <c r="B59" s="322" t="str">
        <f>'T17'!B3</f>
        <v>Table 17. Geographic structure of gross money transfers from abroad in favor of individuals (US$ million)</v>
      </c>
      <c r="C59" s="321" t="s">
        <v>217</v>
      </c>
    </row>
    <row r="62" spans="2:3">
      <c r="B62" s="47" t="s">
        <v>165</v>
      </c>
    </row>
  </sheetData>
  <hyperlinks>
    <hyperlink ref="C5" location="'D1'!A1" display="D1" xr:uid="{B2CACA2F-053F-4E7C-8DCB-E74D79AB778D}"/>
    <hyperlink ref="C6" location="'T1'!A1" display="T1" xr:uid="{C2B2B847-5CB2-4DFE-ABCE-F76DB73CD765}"/>
    <hyperlink ref="C7" location="'D2'!A1" display="D2" xr:uid="{9497F2BE-D1A0-4772-B70C-C33969138510}"/>
    <hyperlink ref="C8" location="'T2'!A1" display="T2" xr:uid="{46CA2B8B-041E-4E9A-9E37-EC1255A7F454}"/>
    <hyperlink ref="C9" location="'D3'!A1" display="D3" xr:uid="{3583C68C-5B67-4EBD-B952-7A1381517673}"/>
    <hyperlink ref="C10" location="'T3'!A1" display="T3" xr:uid="{F674FA6A-E194-4485-86F2-4DA32CFC2203}"/>
    <hyperlink ref="C11" location="'D4'!A1" display="D4" xr:uid="{83F8934C-BC1A-43D8-9F47-EDB683469D60}"/>
    <hyperlink ref="C12" location="'D5'!A1" display="D5" xr:uid="{36ED7DE3-A890-46EE-AE39-8F69C87AA859}"/>
    <hyperlink ref="C13" location="'T4'!A1" display="T4" xr:uid="{5C99DC3D-3B9A-437C-BE9A-42DAB580210C}"/>
    <hyperlink ref="C14" location="'D6'!A1" display="D6" xr:uid="{E82D3789-539D-4B1E-A234-F36E0F0ECD5B}"/>
    <hyperlink ref="C15" location="'D7'!A1" display="D7" xr:uid="{75045DF7-4C83-4373-9047-4B013B984603}"/>
    <hyperlink ref="C16" location="'D8'!A1" display="D8" xr:uid="{851A4A9B-E237-4187-B5FE-4C70DEAB6EAB}"/>
    <hyperlink ref="C17" location="'D9'!A1" display="D9" xr:uid="{B9A0EB85-9EF1-4571-86D6-B64054A33372}"/>
    <hyperlink ref="C18" location="'T5'!A1" display="T5" xr:uid="{88C429E6-DBBF-4F25-941B-A2E867D238EA}"/>
    <hyperlink ref="C19" location="'D10'!A1" display="D10" xr:uid="{C7892CB8-290D-47AC-A882-3B108BFFC47E}"/>
    <hyperlink ref="C20" location="'D11'!A1" display="D11" xr:uid="{1ED98859-6AC2-4F48-8823-32E48F9993D4}"/>
    <hyperlink ref="C21" location="'T6'!A1" display="T6" xr:uid="{72F50BF6-D6F3-4836-AB2F-748043D4B119}"/>
    <hyperlink ref="C22" location="'D12'!A1" display="D12" xr:uid="{F870E676-5BBA-4C46-B066-FD72E577BBBA}"/>
    <hyperlink ref="C23" location="'D13'!A1" display="D13" xr:uid="{08ED4567-FF4D-430B-A58B-425AF13B8BB0}"/>
    <hyperlink ref="C24" location="'T7'!A1" display="T7" xr:uid="{F64A0C96-9A39-4C8D-B337-4CF5A3278D25}"/>
    <hyperlink ref="C28" location="'T8'!A1" display="T8" xr:uid="{DF434A11-11DB-4D82-B108-EF47916A06F9}"/>
    <hyperlink ref="C25" location="'D14'!A1" display="D14" xr:uid="{8078DC77-9C8E-4D6B-B539-5082B6338366}"/>
    <hyperlink ref="C26" location="'D15'!A1" display="D15" xr:uid="{55169F87-CD49-47AE-B860-98E5E43305AC}"/>
    <hyperlink ref="C27" location="'D16'!A1" display="D16" xr:uid="{E7893231-34CB-4E67-AC52-DBCBFDCB4202}"/>
    <hyperlink ref="C29" location="'D17'!A1" display="D17" xr:uid="{1581ACC5-4253-4094-8124-D1843232CA3F}"/>
    <hyperlink ref="C30" location="'T9'!A1" display="T9" xr:uid="{4AEC611B-0215-4B02-8660-D7347C227581}"/>
    <hyperlink ref="C31" location="'D18'!A1" display="D18" xr:uid="{8139DC51-A3C9-4556-A92C-8F47487E7AFB}"/>
    <hyperlink ref="C32" location="'T10'!A1" display="T10" xr:uid="{5854583E-98C9-453B-BDFF-FB12EF645CA8}"/>
    <hyperlink ref="C35" location="'T11'!A1" display="T11" xr:uid="{205FFE0D-4F3C-443D-AF7B-36FF9357564E}"/>
    <hyperlink ref="C36" location="'T12'!A1" display="T12" xr:uid="{8606CE88-AB43-48A0-80EE-1F44D3DE8367}"/>
    <hyperlink ref="C37" location="'D19'!A1" display="D19" xr:uid="{6A7A6C3C-6A0E-4C0C-B8DC-AF4ABFEB0804}"/>
    <hyperlink ref="C38" location="'D20'!A1" display="D20" xr:uid="{5ABE3683-6585-4CB3-AE8D-37B3B260A311}"/>
    <hyperlink ref="C39" location="'D21'!A1" display="D21" xr:uid="{0C5A8E19-3CC2-4C47-9666-FB895A03FCED}"/>
    <hyperlink ref="C40" location="'D22'!A1" display="D22" xr:uid="{D82B8810-3589-4DB4-A250-1E09B59E48CA}"/>
    <hyperlink ref="C41" location="'D23'!A1" display="D23" xr:uid="{C7FA2F4B-4A46-481F-B054-6733FC554011}"/>
    <hyperlink ref="C42" location="'D24'!A1" display="D24" xr:uid="{6077806A-F51E-4C4F-98E6-F96756AE7FBB}"/>
    <hyperlink ref="C45" location="'T13'!A1" display="T13" xr:uid="{A453EE5F-5184-4729-A116-A189F02E8615}"/>
    <hyperlink ref="C46" location="'D25'!A1" display="D25" xr:uid="{03A2FFA7-A31D-449D-9AB1-AD7A9D42B4B0}"/>
    <hyperlink ref="C47" location="'D26'!A1" display="D26" xr:uid="{A4F86F42-9F5B-4AD5-B072-073CE553C577}"/>
    <hyperlink ref="C48" location="'T14'!A1" display="T14" xr:uid="{4291A3BE-1152-4DEC-B70C-2272FF416A1D}"/>
    <hyperlink ref="C49" location="'D27'!A1" display="D27" xr:uid="{DCF5FAF2-B44C-481F-8C18-EAE3ADBB63B4}"/>
    <hyperlink ref="C50" location="'D28'!A1" display="D28" xr:uid="{37BCB408-536B-4A7F-B09D-412AA318B1FF}"/>
    <hyperlink ref="C51" location="'T15'!A1" display="T15" xr:uid="{880974C2-0F09-4C6F-842B-0F78D59ED6C2}"/>
    <hyperlink ref="C52" location="'T16'!A1" display="T16" xr:uid="{D1494C9C-40B6-46CE-BE15-65ED01EE57B6}"/>
    <hyperlink ref="C53" location="'D29'!A1" display="D29" xr:uid="{D3E3921B-BB4B-49F9-8ACC-FEC9A297B3FE}"/>
    <hyperlink ref="C54" location="'D30'!A1" display="D30" xr:uid="{6067B981-83C0-43F5-BAB6-9FB80208A7FB}"/>
    <hyperlink ref="C57" location="'D31'!A1" display="D32" xr:uid="{75A53B27-F95D-43A7-BEBD-77417ED8AB67}"/>
    <hyperlink ref="C58" location="'D32'!A1" display="D33" xr:uid="{3F47AF9D-CF52-495C-93A8-34B93AD3E5D7}"/>
    <hyperlink ref="C59" location="'T17'!A1" display="T17" xr:uid="{BD67CC7D-9918-45FA-BB00-EBCE33252EC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3591E-2076-488C-9918-326FC4D5CF9F}">
  <sheetPr codeName="Sheet9"/>
  <dimension ref="B1:M28"/>
  <sheetViews>
    <sheetView showGridLines="0" showRowColHeaders="0" zoomScaleNormal="100" workbookViewId="0"/>
  </sheetViews>
  <sheetFormatPr defaultRowHeight="15"/>
  <cols>
    <col min="1" max="1" width="5.7109375" customWidth="1"/>
    <col min="2" max="2" width="42.140625" customWidth="1"/>
    <col min="3" max="11" width="7.85546875" customWidth="1"/>
    <col min="12" max="12" width="7" bestFit="1" customWidth="1"/>
  </cols>
  <sheetData>
    <row r="1" spans="2:13" s="576" customFormat="1" ht="15.75">
      <c r="B1" s="628" t="s">
        <v>87</v>
      </c>
      <c r="C1" s="628"/>
      <c r="D1" s="628"/>
      <c r="E1" s="628"/>
      <c r="F1" s="628"/>
      <c r="G1" s="628"/>
      <c r="H1" s="628"/>
      <c r="I1" s="628"/>
      <c r="J1" s="628"/>
      <c r="K1" s="628"/>
      <c r="L1" s="628"/>
    </row>
    <row r="2" spans="2:13" ht="11.25" customHeight="1"/>
    <row r="3" spans="2:13">
      <c r="B3" s="647" t="s">
        <v>248</v>
      </c>
      <c r="C3" s="647"/>
      <c r="D3" s="647"/>
      <c r="E3" s="647"/>
      <c r="F3" s="647"/>
      <c r="G3" s="647"/>
      <c r="H3" s="647"/>
      <c r="I3" s="647"/>
      <c r="J3" s="647"/>
      <c r="K3" s="647"/>
      <c r="L3" s="647"/>
    </row>
    <row r="4" spans="2:13" ht="5.0999999999999996" customHeight="1" thickBot="1">
      <c r="B4" s="46"/>
    </row>
    <row r="5" spans="2:13" ht="11.25" customHeight="1" thickTop="1">
      <c r="B5" s="673"/>
      <c r="C5" s="676">
        <v>2021</v>
      </c>
      <c r="D5" s="677"/>
      <c r="E5" s="677"/>
      <c r="F5" s="677"/>
      <c r="G5" s="676">
        <v>2022</v>
      </c>
      <c r="H5" s="677"/>
      <c r="I5" s="677"/>
      <c r="J5" s="677"/>
      <c r="K5" s="455">
        <v>2023</v>
      </c>
      <c r="L5" s="678" t="s">
        <v>277</v>
      </c>
      <c r="M5" s="328"/>
    </row>
    <row r="6" spans="2:13" ht="11.25" customHeight="1">
      <c r="B6" s="674"/>
      <c r="C6" s="456" t="s">
        <v>1</v>
      </c>
      <c r="D6" s="457" t="s">
        <v>2</v>
      </c>
      <c r="E6" s="457" t="s">
        <v>3</v>
      </c>
      <c r="F6" s="11" t="s">
        <v>4</v>
      </c>
      <c r="G6" s="456" t="s">
        <v>1</v>
      </c>
      <c r="H6" s="11" t="s">
        <v>2</v>
      </c>
      <c r="I6" s="11" t="s">
        <v>3</v>
      </c>
      <c r="J6" s="11" t="s">
        <v>4</v>
      </c>
      <c r="K6" s="458" t="s">
        <v>1</v>
      </c>
      <c r="L6" s="679"/>
    </row>
    <row r="7" spans="2:13" ht="11.25" customHeight="1" thickBot="1">
      <c r="B7" s="675"/>
      <c r="C7" s="680" t="s">
        <v>326</v>
      </c>
      <c r="D7" s="681"/>
      <c r="E7" s="681"/>
      <c r="F7" s="681"/>
      <c r="G7" s="681"/>
      <c r="H7" s="681"/>
      <c r="I7" s="681"/>
      <c r="J7" s="681"/>
      <c r="K7" s="681"/>
      <c r="L7" s="382" t="s">
        <v>55</v>
      </c>
    </row>
    <row r="8" spans="2:13" ht="11.25" customHeight="1" thickTop="1" thickBot="1">
      <c r="B8" s="403" t="s">
        <v>327</v>
      </c>
      <c r="C8" s="426">
        <v>7.05</v>
      </c>
      <c r="D8" s="426">
        <v>8.26</v>
      </c>
      <c r="E8" s="426">
        <v>9.31</v>
      </c>
      <c r="F8" s="102">
        <v>12.24</v>
      </c>
      <c r="G8" s="426">
        <v>7.44</v>
      </c>
      <c r="H8" s="102">
        <v>5.82</v>
      </c>
      <c r="I8" s="102">
        <v>6.16</v>
      </c>
      <c r="J8" s="102">
        <v>10.44</v>
      </c>
      <c r="K8" s="102">
        <v>9.76</v>
      </c>
      <c r="L8" s="459">
        <v>131.19999999999999</v>
      </c>
      <c r="M8" s="328"/>
    </row>
    <row r="9" spans="2:13" ht="11.25" customHeight="1" thickTop="1" thickBot="1">
      <c r="B9" s="345" t="s">
        <v>237</v>
      </c>
      <c r="C9" s="427">
        <v>2.97</v>
      </c>
      <c r="D9" s="427">
        <v>3.14</v>
      </c>
      <c r="E9" s="427">
        <v>0.1</v>
      </c>
      <c r="F9" s="103">
        <v>0.72</v>
      </c>
      <c r="G9" s="427">
        <v>2.29</v>
      </c>
      <c r="H9" s="103">
        <v>1.71</v>
      </c>
      <c r="I9" s="103"/>
      <c r="J9" s="103">
        <v>2.08</v>
      </c>
      <c r="K9" s="103">
        <v>3.09</v>
      </c>
      <c r="L9" s="460">
        <v>134.9</v>
      </c>
    </row>
    <row r="10" spans="2:13" ht="11.25" customHeight="1" thickTop="1" thickBot="1">
      <c r="B10" s="345" t="s">
        <v>345</v>
      </c>
      <c r="C10" s="428">
        <v>0.94</v>
      </c>
      <c r="D10" s="428">
        <v>0.9</v>
      </c>
      <c r="E10" s="428">
        <v>4.41</v>
      </c>
      <c r="F10" s="364">
        <v>6.91</v>
      </c>
      <c r="G10" s="428">
        <v>3.63</v>
      </c>
      <c r="H10" s="364">
        <v>1.87</v>
      </c>
      <c r="I10" s="364">
        <v>2.48</v>
      </c>
      <c r="J10" s="364">
        <v>4.8499999999999996</v>
      </c>
      <c r="K10" s="364">
        <v>2.9</v>
      </c>
      <c r="L10" s="452">
        <v>79.900000000000006</v>
      </c>
    </row>
    <row r="11" spans="2:13" ht="11.25" customHeight="1" thickTop="1" thickBot="1">
      <c r="B11" s="403" t="s">
        <v>328</v>
      </c>
      <c r="C11" s="426">
        <v>137.24</v>
      </c>
      <c r="D11" s="426">
        <v>90.3</v>
      </c>
      <c r="E11" s="426">
        <v>269.63</v>
      </c>
      <c r="F11" s="102">
        <v>365.35</v>
      </c>
      <c r="G11" s="426">
        <v>392.76</v>
      </c>
      <c r="H11" s="102">
        <v>330.04</v>
      </c>
      <c r="I11" s="102">
        <v>173.85</v>
      </c>
      <c r="J11" s="102">
        <v>164.37</v>
      </c>
      <c r="K11" s="102">
        <v>222.88</v>
      </c>
      <c r="L11" s="459">
        <v>56.7</v>
      </c>
    </row>
    <row r="12" spans="2:13" ht="11.25" customHeight="1" thickTop="1" thickBot="1">
      <c r="B12" s="345" t="s">
        <v>329</v>
      </c>
      <c r="C12" s="428">
        <v>4.88</v>
      </c>
      <c r="D12" s="428">
        <v>14.25</v>
      </c>
      <c r="E12" s="428">
        <v>4.29</v>
      </c>
      <c r="F12" s="364">
        <v>103.78</v>
      </c>
      <c r="G12" s="428">
        <v>164.13</v>
      </c>
      <c r="H12" s="364">
        <v>141.24</v>
      </c>
      <c r="I12" s="364">
        <v>19.440000000000001</v>
      </c>
      <c r="J12" s="364">
        <v>15.01</v>
      </c>
      <c r="K12" s="364">
        <v>63.58</v>
      </c>
      <c r="L12" s="452">
        <v>38.700000000000003</v>
      </c>
    </row>
    <row r="13" spans="2:13" ht="11.25" customHeight="1" thickTop="1" thickBot="1">
      <c r="B13" s="345" t="s">
        <v>238</v>
      </c>
      <c r="C13" s="427">
        <v>52.81</v>
      </c>
      <c r="D13" s="427">
        <v>43.73</v>
      </c>
      <c r="E13" s="427">
        <v>50.83</v>
      </c>
      <c r="F13" s="103">
        <v>77.930000000000007</v>
      </c>
      <c r="G13" s="427">
        <v>65.39</v>
      </c>
      <c r="H13" s="103">
        <v>72.489999999999995</v>
      </c>
      <c r="I13" s="103">
        <v>44.56</v>
      </c>
      <c r="J13" s="103">
        <v>58.22</v>
      </c>
      <c r="K13" s="103">
        <v>57.18</v>
      </c>
      <c r="L13" s="460">
        <v>87.4</v>
      </c>
    </row>
    <row r="14" spans="2:13" ht="11.25" customHeight="1" thickTop="1" thickBot="1">
      <c r="B14" s="345" t="s">
        <v>239</v>
      </c>
      <c r="C14" s="427">
        <v>19.34</v>
      </c>
      <c r="D14" s="427">
        <v>8.93</v>
      </c>
      <c r="E14" s="427">
        <v>129.74</v>
      </c>
      <c r="F14" s="103">
        <v>49.71</v>
      </c>
      <c r="G14" s="427">
        <v>10.95</v>
      </c>
      <c r="H14" s="103">
        <v>0.22</v>
      </c>
      <c r="I14" s="103">
        <v>31.32</v>
      </c>
      <c r="J14" s="103">
        <v>15.61</v>
      </c>
      <c r="K14" s="103">
        <v>41.73</v>
      </c>
      <c r="L14" s="460">
        <v>381.1</v>
      </c>
    </row>
    <row r="15" spans="2:13" ht="11.25" customHeight="1" thickTop="1" thickBot="1">
      <c r="B15" s="345" t="s">
        <v>240</v>
      </c>
      <c r="C15" s="427">
        <v>55.61</v>
      </c>
      <c r="D15" s="427">
        <v>18.59</v>
      </c>
      <c r="E15" s="427">
        <v>15.46</v>
      </c>
      <c r="F15" s="103">
        <v>107.16</v>
      </c>
      <c r="G15" s="427">
        <v>133.93</v>
      </c>
      <c r="H15" s="103">
        <v>110.71</v>
      </c>
      <c r="I15" s="103">
        <v>40.67</v>
      </c>
      <c r="J15" s="103">
        <v>51.07</v>
      </c>
      <c r="K15" s="103">
        <v>24.16</v>
      </c>
      <c r="L15" s="460">
        <v>18</v>
      </c>
    </row>
    <row r="16" spans="2:13" ht="11.25" customHeight="1" thickTop="1" thickBot="1">
      <c r="B16" s="345" t="s">
        <v>362</v>
      </c>
      <c r="C16" s="428">
        <v>0.28999999999999998</v>
      </c>
      <c r="D16" s="428">
        <v>1.1399999999999999</v>
      </c>
      <c r="E16" s="428">
        <v>7.0000000000000007E-2</v>
      </c>
      <c r="F16" s="364">
        <v>1.87</v>
      </c>
      <c r="G16" s="428">
        <v>0.16</v>
      </c>
      <c r="H16" s="364">
        <v>7.0000000000000007E-2</v>
      </c>
      <c r="I16" s="364">
        <v>1.04</v>
      </c>
      <c r="J16" s="364">
        <v>3.18</v>
      </c>
      <c r="K16" s="364">
        <v>12</v>
      </c>
      <c r="L16" s="452">
        <v>7500</v>
      </c>
    </row>
    <row r="17" spans="2:12" ht="11.25" customHeight="1" thickTop="1" thickBot="1">
      <c r="B17" s="345" t="s">
        <v>363</v>
      </c>
      <c r="C17" s="428">
        <v>0.96</v>
      </c>
      <c r="D17" s="428"/>
      <c r="E17" s="428">
        <v>42.46</v>
      </c>
      <c r="F17" s="364">
        <v>7.38</v>
      </c>
      <c r="G17" s="428">
        <v>10.91</v>
      </c>
      <c r="H17" s="364"/>
      <c r="I17" s="364">
        <v>22.33</v>
      </c>
      <c r="J17" s="364">
        <v>10.37</v>
      </c>
      <c r="K17" s="364">
        <v>11.52</v>
      </c>
      <c r="L17" s="452">
        <v>105.6</v>
      </c>
    </row>
    <row r="18" spans="2:12" ht="11.25" customHeight="1" thickTop="1" thickBot="1">
      <c r="B18" s="403" t="s">
        <v>360</v>
      </c>
      <c r="C18" s="426">
        <v>24.7</v>
      </c>
      <c r="D18" s="426">
        <v>19.34</v>
      </c>
      <c r="E18" s="426">
        <v>2.92</v>
      </c>
      <c r="F18" s="102">
        <v>74.14</v>
      </c>
      <c r="G18" s="426">
        <v>101.13</v>
      </c>
      <c r="H18" s="102">
        <v>128.44999999999999</v>
      </c>
      <c r="I18" s="102">
        <v>53.36</v>
      </c>
      <c r="J18" s="102">
        <v>93.19</v>
      </c>
      <c r="K18" s="102">
        <v>83.94</v>
      </c>
      <c r="L18" s="459">
        <v>83</v>
      </c>
    </row>
    <row r="19" spans="2:12" ht="11.25" customHeight="1" thickTop="1" thickBot="1">
      <c r="B19" s="345" t="s">
        <v>241</v>
      </c>
      <c r="C19" s="427">
        <v>24.14</v>
      </c>
      <c r="D19" s="427">
        <v>18.829999999999998</v>
      </c>
      <c r="E19" s="427">
        <v>2.4500000000000002</v>
      </c>
      <c r="F19" s="103">
        <v>73.239999999999995</v>
      </c>
      <c r="G19" s="427">
        <v>99.21</v>
      </c>
      <c r="H19" s="103">
        <v>126.08</v>
      </c>
      <c r="I19" s="103">
        <v>50.96</v>
      </c>
      <c r="J19" s="103">
        <v>91.72</v>
      </c>
      <c r="K19" s="103">
        <v>82.19</v>
      </c>
      <c r="L19" s="460">
        <v>82.8</v>
      </c>
    </row>
    <row r="20" spans="2:12" ht="11.25" customHeight="1" thickTop="1" thickBot="1">
      <c r="B20" s="403" t="s">
        <v>361</v>
      </c>
      <c r="C20" s="426">
        <v>83.63</v>
      </c>
      <c r="D20" s="426">
        <v>81.31</v>
      </c>
      <c r="E20" s="426">
        <v>86.46</v>
      </c>
      <c r="F20" s="102">
        <v>129.69</v>
      </c>
      <c r="G20" s="426">
        <v>100.37</v>
      </c>
      <c r="H20" s="102">
        <v>98.14</v>
      </c>
      <c r="I20" s="102">
        <v>104.09</v>
      </c>
      <c r="J20" s="102">
        <v>130.88</v>
      </c>
      <c r="K20" s="102">
        <v>121.04</v>
      </c>
      <c r="L20" s="459">
        <v>120.6</v>
      </c>
    </row>
    <row r="21" spans="2:12" ht="11.25" customHeight="1" thickTop="1" thickBot="1">
      <c r="B21" s="345" t="s">
        <v>242</v>
      </c>
      <c r="C21" s="427">
        <v>33.729999999999997</v>
      </c>
      <c r="D21" s="427">
        <v>34.979999999999997</v>
      </c>
      <c r="E21" s="427">
        <v>31.17</v>
      </c>
      <c r="F21" s="103">
        <v>39.14</v>
      </c>
      <c r="G21" s="427">
        <v>24.66</v>
      </c>
      <c r="H21" s="103">
        <v>26.63</v>
      </c>
      <c r="I21" s="103">
        <v>36.94</v>
      </c>
      <c r="J21" s="103">
        <v>35.950000000000003</v>
      </c>
      <c r="K21" s="103">
        <v>31.66</v>
      </c>
      <c r="L21" s="460">
        <v>128.4</v>
      </c>
    </row>
    <row r="22" spans="2:12" ht="11.25" customHeight="1" thickTop="1" thickBot="1">
      <c r="B22" s="345" t="s">
        <v>243</v>
      </c>
      <c r="C22" s="427">
        <v>8.83</v>
      </c>
      <c r="D22" s="427">
        <v>6.31</v>
      </c>
      <c r="E22" s="427">
        <v>11.21</v>
      </c>
      <c r="F22" s="103">
        <v>19.239999999999998</v>
      </c>
      <c r="G22" s="427">
        <v>16.809999999999999</v>
      </c>
      <c r="H22" s="103">
        <v>11.2</v>
      </c>
      <c r="I22" s="103">
        <v>11.96</v>
      </c>
      <c r="J22" s="103">
        <v>28.86</v>
      </c>
      <c r="K22" s="103">
        <v>20.78</v>
      </c>
      <c r="L22" s="460">
        <v>123.6</v>
      </c>
    </row>
    <row r="23" spans="2:12" ht="11.25" customHeight="1" thickTop="1" thickBot="1">
      <c r="B23" s="345" t="s">
        <v>244</v>
      </c>
      <c r="C23" s="427">
        <v>5.96</v>
      </c>
      <c r="D23" s="427">
        <v>6.96</v>
      </c>
      <c r="E23" s="427">
        <v>6.73</v>
      </c>
      <c r="F23" s="103">
        <v>10.29</v>
      </c>
      <c r="G23" s="427">
        <v>4.34</v>
      </c>
      <c r="H23" s="103">
        <v>5.32</v>
      </c>
      <c r="I23" s="103">
        <v>10.5</v>
      </c>
      <c r="J23" s="103">
        <v>10.71</v>
      </c>
      <c r="K23" s="103">
        <v>13.75</v>
      </c>
      <c r="L23" s="460">
        <v>316.8</v>
      </c>
    </row>
    <row r="24" spans="2:12" ht="11.25" customHeight="1" thickTop="1" thickBot="1">
      <c r="B24" s="345" t="s">
        <v>245</v>
      </c>
      <c r="C24" s="427">
        <v>3.19</v>
      </c>
      <c r="D24" s="427">
        <v>1.83</v>
      </c>
      <c r="E24" s="427">
        <v>1.34</v>
      </c>
      <c r="F24" s="103">
        <v>13.73</v>
      </c>
      <c r="G24" s="427">
        <v>13.52</v>
      </c>
      <c r="H24" s="103">
        <v>13.85</v>
      </c>
      <c r="I24" s="103">
        <v>3.99</v>
      </c>
      <c r="J24" s="103">
        <v>11.8</v>
      </c>
      <c r="K24" s="103">
        <v>13.37</v>
      </c>
      <c r="L24" s="460">
        <v>98.9</v>
      </c>
    </row>
    <row r="25" spans="2:12" ht="11.25" customHeight="1" thickTop="1" thickBot="1">
      <c r="B25" s="345" t="s">
        <v>246</v>
      </c>
      <c r="C25" s="427">
        <v>7.89</v>
      </c>
      <c r="D25" s="427">
        <v>6.79</v>
      </c>
      <c r="E25" s="427">
        <v>8.5299999999999994</v>
      </c>
      <c r="F25" s="103">
        <v>9.83</v>
      </c>
      <c r="G25" s="427">
        <v>11.78</v>
      </c>
      <c r="H25" s="103">
        <v>9.7799999999999994</v>
      </c>
      <c r="I25" s="103">
        <v>10.79</v>
      </c>
      <c r="J25" s="103">
        <v>11.88</v>
      </c>
      <c r="K25" s="103">
        <v>6.76</v>
      </c>
      <c r="L25" s="460">
        <v>57.4</v>
      </c>
    </row>
    <row r="26" spans="2:12" ht="11.25" customHeight="1" thickTop="1" thickBot="1">
      <c r="B26" s="345" t="s">
        <v>247</v>
      </c>
      <c r="C26" s="427">
        <v>5.13</v>
      </c>
      <c r="D26" s="427">
        <v>4.13</v>
      </c>
      <c r="E26" s="427">
        <v>3.87</v>
      </c>
      <c r="F26" s="103">
        <v>5.48</v>
      </c>
      <c r="G26" s="427">
        <v>5.0999999999999996</v>
      </c>
      <c r="H26" s="103">
        <v>5.36</v>
      </c>
      <c r="I26" s="103">
        <v>5.09</v>
      </c>
      <c r="J26" s="103">
        <v>5.93</v>
      </c>
      <c r="K26" s="103">
        <v>6.64</v>
      </c>
      <c r="L26" s="460">
        <v>130.19999999999999</v>
      </c>
    </row>
    <row r="27" spans="2:12" ht="11.25" customHeight="1" thickTop="1" thickBot="1">
      <c r="B27" s="393" t="s">
        <v>320</v>
      </c>
      <c r="C27" s="429">
        <v>252.62</v>
      </c>
      <c r="D27" s="429">
        <v>199.21</v>
      </c>
      <c r="E27" s="429">
        <v>368.32</v>
      </c>
      <c r="F27" s="430">
        <v>581.41999999999996</v>
      </c>
      <c r="G27" s="429">
        <v>601.70000000000005</v>
      </c>
      <c r="H27" s="430">
        <v>562.45000000000005</v>
      </c>
      <c r="I27" s="430">
        <v>337.46</v>
      </c>
      <c r="J27" s="430">
        <v>398.88</v>
      </c>
      <c r="K27" s="430">
        <v>437.62</v>
      </c>
      <c r="L27" s="461">
        <v>72.7</v>
      </c>
    </row>
    <row r="28" spans="2:12" ht="11.25" customHeight="1" thickTop="1">
      <c r="B28" s="26" t="s">
        <v>316</v>
      </c>
    </row>
  </sheetData>
  <mergeCells count="7">
    <mergeCell ref="B3:L3"/>
    <mergeCell ref="B1:L1"/>
    <mergeCell ref="B5:B7"/>
    <mergeCell ref="C5:F5"/>
    <mergeCell ref="G5:J5"/>
    <mergeCell ref="L5:L6"/>
    <mergeCell ref="C7:K7"/>
  </mergeCells>
  <hyperlinks>
    <hyperlink ref="B1:L1" location="Contents!B4" display="I. Balance of payments of the Republic of Moldova in Quarter I, 2023 (preliminary data)" xr:uid="{257A94D5-2FE8-4611-98EC-7A8BA4BF886F}"/>
  </hyperlink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61D0F-7B57-4CCA-9CB1-EE28766D2845}">
  <sheetPr codeName="Sheet10"/>
  <dimension ref="B1:Y32"/>
  <sheetViews>
    <sheetView showGridLines="0" showRowColHeaders="0" zoomScaleNormal="100" workbookViewId="0"/>
  </sheetViews>
  <sheetFormatPr defaultRowHeight="11.25"/>
  <cols>
    <col min="1" max="1" width="5.7109375" style="51" customWidth="1"/>
    <col min="2" max="2" width="24" style="51" customWidth="1"/>
    <col min="3" max="11" width="8.28515625" style="51" customWidth="1"/>
    <col min="12" max="12" width="9.140625" style="51"/>
    <col min="13" max="16" width="9.140625" style="51" customWidth="1"/>
    <col min="17" max="16384" width="9.140625" style="51"/>
  </cols>
  <sheetData>
    <row r="1" spans="2:25" s="575" customFormat="1" ht="15.75">
      <c r="B1" s="628" t="s">
        <v>87</v>
      </c>
      <c r="C1" s="628"/>
      <c r="D1" s="628"/>
      <c r="E1" s="628"/>
      <c r="F1" s="628"/>
      <c r="G1" s="628"/>
      <c r="H1" s="628"/>
      <c r="I1" s="628"/>
      <c r="J1" s="628"/>
      <c r="K1" s="628"/>
      <c r="L1" s="620"/>
    </row>
    <row r="2" spans="2:25" customFormat="1" ht="11.25" customHeight="1">
      <c r="B2" s="104"/>
      <c r="C2" s="104"/>
      <c r="D2" s="104"/>
      <c r="E2" s="104"/>
      <c r="F2" s="104"/>
    </row>
    <row r="3" spans="2:25" s="157" customFormat="1" ht="30" customHeight="1">
      <c r="B3" s="657" t="s">
        <v>282</v>
      </c>
      <c r="C3" s="657"/>
      <c r="D3" s="657"/>
      <c r="E3" s="657"/>
      <c r="F3" s="657"/>
      <c r="G3" s="657"/>
      <c r="H3" s="657"/>
      <c r="I3" s="657"/>
      <c r="J3" s="657"/>
      <c r="K3" s="657"/>
    </row>
    <row r="4" spans="2:25" customFormat="1" ht="5.0999999999999996" customHeight="1">
      <c r="B4" s="104"/>
      <c r="C4" s="104"/>
      <c r="D4" s="104"/>
      <c r="E4" s="104"/>
      <c r="F4" s="104"/>
    </row>
    <row r="5" spans="2:25" s="158" customFormat="1" ht="15">
      <c r="B5" s="687" t="s">
        <v>226</v>
      </c>
      <c r="C5" s="687"/>
      <c r="D5" s="687"/>
      <c r="E5" s="687"/>
      <c r="F5" s="687"/>
      <c r="G5" s="687"/>
      <c r="H5" s="687"/>
      <c r="I5" s="687"/>
      <c r="J5" s="687"/>
      <c r="K5" s="687"/>
    </row>
    <row r="6" spans="2:25" customFormat="1" ht="15.75">
      <c r="B6" s="683"/>
      <c r="C6" s="683"/>
      <c r="D6" s="683"/>
      <c r="E6" s="683"/>
      <c r="F6" s="683"/>
    </row>
    <row r="7" spans="2:25">
      <c r="C7" s="52"/>
      <c r="D7" s="52"/>
      <c r="E7" s="52"/>
      <c r="F7" s="52"/>
      <c r="G7" s="52"/>
      <c r="H7" s="52"/>
      <c r="I7" s="52"/>
      <c r="J7" s="52"/>
      <c r="K7" s="52"/>
      <c r="N7" s="52"/>
      <c r="O7" s="52"/>
      <c r="P7" s="52"/>
      <c r="Q7" s="52"/>
      <c r="R7" s="52"/>
      <c r="S7" s="52"/>
      <c r="T7" s="52"/>
      <c r="U7" s="52"/>
    </row>
    <row r="8" spans="2:25">
      <c r="C8" s="52"/>
      <c r="D8" s="52"/>
      <c r="E8" s="52"/>
      <c r="F8" s="52"/>
      <c r="G8" s="52"/>
      <c r="H8" s="52"/>
      <c r="I8" s="52"/>
      <c r="J8" s="52"/>
      <c r="K8" s="52"/>
      <c r="Q8" s="52"/>
      <c r="R8" s="52"/>
      <c r="S8" s="52"/>
      <c r="T8" s="52"/>
      <c r="U8" s="52"/>
      <c r="V8" s="52"/>
      <c r="W8" s="52"/>
      <c r="X8" s="52"/>
      <c r="Y8" s="52"/>
    </row>
    <row r="9" spans="2:25">
      <c r="C9" s="52"/>
      <c r="D9" s="52"/>
      <c r="E9" s="52"/>
      <c r="F9" s="52"/>
      <c r="G9" s="52"/>
      <c r="H9" s="52"/>
      <c r="I9" s="52"/>
      <c r="J9" s="52"/>
      <c r="K9" s="52"/>
    </row>
    <row r="25" spans="2:24">
      <c r="B25" s="42" t="s">
        <v>291</v>
      </c>
    </row>
    <row r="26" spans="2:24" ht="15" customHeight="1"/>
    <row r="27" spans="2:24">
      <c r="B27" s="685"/>
      <c r="C27" s="682">
        <v>2021</v>
      </c>
      <c r="D27" s="682"/>
      <c r="E27" s="682"/>
      <c r="F27" s="682"/>
      <c r="G27" s="684">
        <v>2022</v>
      </c>
      <c r="H27" s="684"/>
      <c r="I27" s="684"/>
      <c r="J27" s="684"/>
      <c r="K27" s="113">
        <v>2023</v>
      </c>
    </row>
    <row r="28" spans="2:24">
      <c r="B28" s="686"/>
      <c r="C28" s="112" t="s">
        <v>1</v>
      </c>
      <c r="D28" s="112" t="s">
        <v>2</v>
      </c>
      <c r="E28" s="112" t="s">
        <v>3</v>
      </c>
      <c r="F28" s="112" t="s">
        <v>4</v>
      </c>
      <c r="G28" s="112" t="s">
        <v>1</v>
      </c>
      <c r="H28" s="112" t="s">
        <v>2</v>
      </c>
      <c r="I28" s="112" t="s">
        <v>3</v>
      </c>
      <c r="J28" s="112" t="s">
        <v>4</v>
      </c>
      <c r="K28" s="112" t="s">
        <v>1</v>
      </c>
      <c r="L28" s="53"/>
      <c r="M28" s="53"/>
      <c r="O28" s="52"/>
      <c r="P28" s="52"/>
      <c r="Q28" s="52"/>
      <c r="R28" s="52"/>
      <c r="S28" s="52"/>
      <c r="T28" s="52"/>
      <c r="U28" s="52"/>
      <c r="V28" s="52"/>
      <c r="W28" s="52"/>
      <c r="X28" s="52"/>
    </row>
    <row r="29" spans="2:24">
      <c r="B29" s="462" t="s">
        <v>290</v>
      </c>
      <c r="C29" s="606">
        <v>18.82</v>
      </c>
      <c r="D29" s="606">
        <v>18.920000000000002</v>
      </c>
      <c r="E29" s="606">
        <v>16.940000000000001</v>
      </c>
      <c r="F29" s="606">
        <v>23.94</v>
      </c>
      <c r="G29" s="606">
        <v>21.400000000000002</v>
      </c>
      <c r="H29" s="606">
        <v>20.57</v>
      </c>
      <c r="I29" s="606">
        <v>22.66</v>
      </c>
      <c r="J29" s="606">
        <v>27.62</v>
      </c>
      <c r="K29" s="606">
        <v>18.420000000000002</v>
      </c>
      <c r="L29" s="53"/>
      <c r="M29" s="53"/>
      <c r="O29" s="52"/>
      <c r="P29" s="52"/>
      <c r="Q29" s="52"/>
      <c r="R29" s="52"/>
      <c r="S29" s="52"/>
      <c r="T29" s="52"/>
      <c r="U29" s="52"/>
      <c r="V29" s="52"/>
      <c r="W29" s="52"/>
      <c r="X29" s="52"/>
    </row>
    <row r="30" spans="2:24">
      <c r="B30" s="462" t="s">
        <v>318</v>
      </c>
      <c r="C30" s="606">
        <v>14.280000000000001</v>
      </c>
      <c r="D30" s="606">
        <v>14.41</v>
      </c>
      <c r="E30" s="606">
        <v>15.33</v>
      </c>
      <c r="F30" s="606">
        <v>21.39</v>
      </c>
      <c r="G30" s="606">
        <v>7.65</v>
      </c>
      <c r="H30" s="606">
        <v>9.09</v>
      </c>
      <c r="I30" s="606">
        <v>22.18</v>
      </c>
      <c r="J30" s="606">
        <v>19.080000000000002</v>
      </c>
      <c r="K30" s="606">
        <v>21.25</v>
      </c>
      <c r="L30" s="53"/>
      <c r="M30" s="53"/>
      <c r="O30" s="52"/>
      <c r="P30" s="52"/>
      <c r="Q30" s="52"/>
      <c r="R30" s="52"/>
      <c r="S30" s="52"/>
      <c r="T30" s="52"/>
      <c r="U30" s="52"/>
      <c r="V30" s="52"/>
      <c r="W30" s="52"/>
      <c r="X30" s="52"/>
    </row>
    <row r="31" spans="2:24">
      <c r="B31" s="462" t="s">
        <v>319</v>
      </c>
      <c r="C31" s="606">
        <f>C32-C29-C30</f>
        <v>16.57</v>
      </c>
      <c r="D31" s="606">
        <f t="shared" ref="D31:G31" si="0">D32-D29-D30</f>
        <v>18.02</v>
      </c>
      <c r="E31" s="606">
        <f t="shared" si="0"/>
        <v>16.47</v>
      </c>
      <c r="F31" s="606">
        <f t="shared" si="0"/>
        <v>15.959999999999994</v>
      </c>
      <c r="G31" s="606">
        <f t="shared" si="0"/>
        <v>13.110000000000001</v>
      </c>
      <c r="H31" s="606">
        <f>H32-H29-H30</f>
        <v>13.930000000000003</v>
      </c>
      <c r="I31" s="606">
        <v>15.49</v>
      </c>
      <c r="J31" s="606">
        <v>12.86</v>
      </c>
      <c r="K31" s="606">
        <v>13.8</v>
      </c>
      <c r="L31" s="53"/>
      <c r="M31" s="53"/>
      <c r="O31" s="52"/>
      <c r="P31" s="52"/>
      <c r="Q31" s="52"/>
      <c r="R31" s="52"/>
      <c r="S31" s="52"/>
      <c r="T31" s="52"/>
      <c r="U31" s="52"/>
      <c r="V31" s="52"/>
      <c r="W31" s="52"/>
      <c r="X31" s="52"/>
    </row>
    <row r="32" spans="2:24">
      <c r="B32" s="111" t="s">
        <v>330</v>
      </c>
      <c r="C32" s="394">
        <v>49.67</v>
      </c>
      <c r="D32" s="394">
        <v>51.35</v>
      </c>
      <c r="E32" s="394">
        <v>48.74</v>
      </c>
      <c r="F32" s="394">
        <v>61.29</v>
      </c>
      <c r="G32" s="394">
        <v>42.160000000000004</v>
      </c>
      <c r="H32" s="394">
        <v>43.59</v>
      </c>
      <c r="I32" s="394">
        <v>60.33</v>
      </c>
      <c r="J32" s="394">
        <v>59.56</v>
      </c>
      <c r="K32" s="394">
        <v>53.47</v>
      </c>
      <c r="L32" s="53"/>
    </row>
  </sheetData>
  <mergeCells count="7">
    <mergeCell ref="C27:F27"/>
    <mergeCell ref="B6:F6"/>
    <mergeCell ref="G27:J27"/>
    <mergeCell ref="B1:K1"/>
    <mergeCell ref="B27:B28"/>
    <mergeCell ref="B5:K5"/>
    <mergeCell ref="B3:K3"/>
  </mergeCells>
  <hyperlinks>
    <hyperlink ref="B1:K1" location="Contents_en!B4" display="I. Balance of payments of the Republic of Moldova in Quarter I, 2023 (preliminary data)" xr:uid="{C3EDED70-9DA9-47F6-8E9C-98E53B6F27FB}"/>
    <hyperlink ref="B1:L1" location="Contents!B4" display="I. Balance of payments of the Republic of Moldova in Quarter I, 2023 (preliminary data)" xr:uid="{FEBA2825-9521-469C-9F08-22F81D290FBD}"/>
  </hyperlinks>
  <pageMargins left="0.7" right="0.7" top="0.75" bottom="0.75" header="0.3" footer="0.3"/>
  <pageSetup paperSize="9" orientation="portrait" r:id="rId1"/>
  <headerFooter differentOddEven="1">
    <oddHeader xml:space="preserve">&amp;R </oddHeader>
    <oddFooter xml:space="preserve">&amp;C _x000D_
 </oddFooter>
    <evenHeader xml:space="preserve">&amp;R </evenHeader>
    <evenFooter xml:space="preserve">&amp;C _x000D_
 </even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4DEC8-29A1-446D-BA88-98AB79E92DC7}">
  <sheetPr codeName="Sheet11"/>
  <dimension ref="B1:X53"/>
  <sheetViews>
    <sheetView showGridLines="0" showRowColHeaders="0" zoomScaleNormal="100" workbookViewId="0"/>
  </sheetViews>
  <sheetFormatPr defaultRowHeight="15"/>
  <cols>
    <col min="1" max="1" width="5.7109375" style="10" customWidth="1"/>
    <col min="2" max="2" width="29.28515625" style="10" customWidth="1"/>
    <col min="3" max="12" width="7.28515625" style="47" customWidth="1"/>
    <col min="13" max="13" width="9.140625" style="47" customWidth="1"/>
    <col min="14" max="18" width="7.28515625" style="47" customWidth="1"/>
    <col min="19" max="21" width="7" style="10" customWidth="1"/>
    <col min="22" max="22" width="4.7109375" style="54" customWidth="1"/>
    <col min="23" max="23" width="9.140625" style="10"/>
    <col min="24" max="24" width="33.7109375" style="10" customWidth="1"/>
    <col min="25" max="16384" width="9.140625" style="10"/>
  </cols>
  <sheetData>
    <row r="1" spans="2:24" s="575" customFormat="1" ht="15.75">
      <c r="B1" s="628" t="s">
        <v>87</v>
      </c>
      <c r="C1" s="628"/>
      <c r="D1" s="628"/>
      <c r="E1" s="628"/>
      <c r="F1" s="628"/>
      <c r="G1" s="628"/>
      <c r="H1" s="628"/>
      <c r="I1" s="628"/>
      <c r="J1" s="628"/>
      <c r="K1" s="628"/>
      <c r="L1" s="628"/>
    </row>
    <row r="2" spans="2:24" customFormat="1" ht="11.25" customHeight="1">
      <c r="B2" s="104"/>
      <c r="C2" s="104"/>
      <c r="D2" s="104"/>
      <c r="E2" s="104"/>
      <c r="F2" s="104"/>
      <c r="G2" s="104"/>
      <c r="H2" s="104"/>
      <c r="I2" s="104"/>
      <c r="J2" s="104"/>
      <c r="K2" s="104"/>
      <c r="L2" s="104"/>
    </row>
    <row r="3" spans="2:24" s="157" customFormat="1" ht="30" customHeight="1">
      <c r="B3" s="657" t="s">
        <v>501</v>
      </c>
      <c r="C3" s="657"/>
      <c r="D3" s="657"/>
      <c r="E3" s="657"/>
      <c r="F3" s="657"/>
      <c r="G3" s="657"/>
      <c r="H3" s="657"/>
      <c r="I3" s="657"/>
      <c r="J3" s="657"/>
      <c r="K3" s="657"/>
      <c r="L3" s="657"/>
      <c r="M3" s="657"/>
      <c r="N3" s="657"/>
      <c r="O3" s="657"/>
      <c r="P3" s="657"/>
      <c r="Q3" s="657"/>
    </row>
    <row r="4" spans="2:24" customFormat="1" ht="5.0999999999999996" customHeight="1">
      <c r="B4" s="104"/>
      <c r="C4" s="104"/>
      <c r="D4" s="104"/>
      <c r="E4" s="104"/>
      <c r="F4" s="104"/>
      <c r="G4" s="104"/>
      <c r="H4" s="104"/>
      <c r="I4" s="104"/>
      <c r="J4" s="104"/>
      <c r="K4" s="104"/>
      <c r="L4" s="104"/>
    </row>
    <row r="5" spans="2:24">
      <c r="B5" s="475" t="s">
        <v>227</v>
      </c>
      <c r="C5" s="478"/>
      <c r="D5" s="478"/>
      <c r="E5" s="478"/>
      <c r="F5" s="478"/>
      <c r="G5" s="478"/>
      <c r="H5" s="478"/>
      <c r="I5" s="475" t="s">
        <v>96</v>
      </c>
      <c r="J5" s="477"/>
      <c r="K5" s="477"/>
      <c r="L5" s="477"/>
      <c r="M5" s="477"/>
      <c r="N5" s="477"/>
      <c r="O5" s="477"/>
      <c r="P5" s="477"/>
      <c r="Q5" s="477"/>
      <c r="R5" s="10"/>
      <c r="V5" s="10"/>
    </row>
    <row r="7" spans="2:24">
      <c r="M7" s="10"/>
      <c r="N7" s="10"/>
      <c r="O7"/>
      <c r="P7"/>
      <c r="Q7"/>
      <c r="R7"/>
      <c r="S7"/>
      <c r="T7"/>
      <c r="U7"/>
      <c r="V7"/>
      <c r="W7"/>
      <c r="X7"/>
    </row>
    <row r="8" spans="2:24">
      <c r="M8" s="10"/>
      <c r="N8" s="10"/>
      <c r="O8"/>
      <c r="P8"/>
      <c r="Q8"/>
      <c r="R8"/>
      <c r="S8"/>
      <c r="T8"/>
      <c r="U8"/>
      <c r="V8"/>
      <c r="W8"/>
      <c r="X8"/>
    </row>
    <row r="9" spans="2:24">
      <c r="M9" s="10"/>
      <c r="N9" s="10"/>
      <c r="O9"/>
      <c r="P9"/>
      <c r="Q9"/>
      <c r="R9"/>
      <c r="S9"/>
      <c r="T9"/>
      <c r="U9"/>
      <c r="V9"/>
      <c r="W9"/>
      <c r="X9"/>
    </row>
    <row r="10" spans="2:24">
      <c r="M10" s="10"/>
      <c r="N10" s="10"/>
      <c r="O10"/>
      <c r="P10"/>
      <c r="Q10"/>
      <c r="R10"/>
      <c r="S10"/>
      <c r="T10"/>
      <c r="U10"/>
      <c r="V10"/>
      <c r="W10"/>
      <c r="X10"/>
    </row>
    <row r="11" spans="2:24">
      <c r="M11" s="10"/>
      <c r="N11" s="10"/>
      <c r="O11"/>
      <c r="P11"/>
      <c r="Q11"/>
      <c r="R11"/>
      <c r="S11"/>
      <c r="T11"/>
      <c r="U11"/>
      <c r="V11"/>
      <c r="W11"/>
      <c r="X11"/>
    </row>
    <row r="12" spans="2:24">
      <c r="M12" s="10"/>
      <c r="N12" s="10"/>
      <c r="O12"/>
      <c r="P12"/>
      <c r="Q12"/>
      <c r="R12"/>
      <c r="S12"/>
      <c r="T12"/>
      <c r="U12"/>
      <c r="V12"/>
      <c r="W12"/>
      <c r="X12"/>
    </row>
    <row r="13" spans="2:24">
      <c r="M13" s="10"/>
      <c r="N13" s="10"/>
      <c r="O13"/>
      <c r="P13"/>
      <c r="Q13"/>
      <c r="R13"/>
      <c r="S13"/>
      <c r="T13"/>
      <c r="U13"/>
      <c r="V13"/>
      <c r="W13"/>
      <c r="X13"/>
    </row>
    <row r="25" spans="2:22">
      <c r="C25" s="10"/>
      <c r="D25" s="10"/>
      <c r="E25" s="10"/>
      <c r="F25" s="10"/>
      <c r="G25" s="10"/>
      <c r="H25" s="10"/>
      <c r="I25" s="10"/>
      <c r="J25" s="10"/>
      <c r="K25" s="10"/>
      <c r="L25" s="10"/>
    </row>
    <row r="26" spans="2:22" ht="12" customHeight="1">
      <c r="B26" s="667"/>
      <c r="C26" s="688">
        <v>2021</v>
      </c>
      <c r="D26" s="688"/>
      <c r="E26" s="688"/>
      <c r="F26" s="688"/>
      <c r="G26" s="688">
        <v>2022</v>
      </c>
      <c r="H26" s="688"/>
      <c r="I26" s="688"/>
      <c r="J26" s="688"/>
      <c r="K26" s="133">
        <v>2023</v>
      </c>
      <c r="L26" s="44"/>
    </row>
    <row r="27" spans="2:22" ht="12" customHeight="1">
      <c r="B27" s="668"/>
      <c r="C27" s="134" t="s">
        <v>86</v>
      </c>
      <c r="D27" s="134" t="s">
        <v>2</v>
      </c>
      <c r="E27" s="134" t="s">
        <v>3</v>
      </c>
      <c r="F27" s="134" t="s">
        <v>4</v>
      </c>
      <c r="G27" s="134" t="s">
        <v>1</v>
      </c>
      <c r="H27" s="134" t="s">
        <v>2</v>
      </c>
      <c r="I27" s="134" t="s">
        <v>3</v>
      </c>
      <c r="J27" s="134" t="s">
        <v>4</v>
      </c>
      <c r="K27" s="134" t="s">
        <v>1</v>
      </c>
      <c r="L27" s="44"/>
    </row>
    <row r="28" spans="2:22" ht="11.25" customHeight="1">
      <c r="B28" s="138" t="s">
        <v>317</v>
      </c>
      <c r="C28" s="291">
        <v>780.53</v>
      </c>
      <c r="D28" s="291">
        <v>875.48</v>
      </c>
      <c r="E28" s="291">
        <v>875.31000000000006</v>
      </c>
      <c r="F28" s="291">
        <v>937.6</v>
      </c>
      <c r="G28" s="291">
        <v>1006.5600000000001</v>
      </c>
      <c r="H28" s="291">
        <v>1221.49</v>
      </c>
      <c r="I28" s="291">
        <v>1253.17</v>
      </c>
      <c r="J28" s="291">
        <v>1515.81</v>
      </c>
      <c r="K28" s="291">
        <v>1369.95</v>
      </c>
      <c r="L28" s="44"/>
      <c r="S28" s="47"/>
      <c r="T28" s="47"/>
      <c r="U28" s="47"/>
      <c r="V28" s="47"/>
    </row>
    <row r="29" spans="2:22" ht="11.25" customHeight="1">
      <c r="B29" s="138" t="s">
        <v>314</v>
      </c>
      <c r="C29" s="291">
        <v>387.87</v>
      </c>
      <c r="D29" s="291">
        <v>416.23</v>
      </c>
      <c r="E29" s="291">
        <v>514.97</v>
      </c>
      <c r="F29" s="291">
        <v>694.45</v>
      </c>
      <c r="G29" s="291">
        <v>608.65</v>
      </c>
      <c r="H29" s="291">
        <v>532.38</v>
      </c>
      <c r="I29" s="291">
        <v>559.29</v>
      </c>
      <c r="J29" s="291">
        <v>467.99</v>
      </c>
      <c r="K29" s="291">
        <v>427.45</v>
      </c>
      <c r="L29" s="44"/>
      <c r="S29" s="47"/>
      <c r="T29" s="47"/>
      <c r="U29" s="47"/>
      <c r="V29" s="47"/>
    </row>
    <row r="30" spans="2:22" ht="11.25" customHeight="1">
      <c r="B30" s="135" t="s">
        <v>315</v>
      </c>
      <c r="C30" s="291">
        <v>278.3</v>
      </c>
      <c r="D30" s="291">
        <v>309.26</v>
      </c>
      <c r="E30" s="291">
        <v>322.98</v>
      </c>
      <c r="F30" s="291">
        <v>366.08</v>
      </c>
      <c r="G30" s="291">
        <v>298.10000000000002</v>
      </c>
      <c r="H30" s="291">
        <v>440.5</v>
      </c>
      <c r="I30" s="291">
        <v>467.35</v>
      </c>
      <c r="J30" s="291">
        <v>395.79</v>
      </c>
      <c r="K30" s="291">
        <v>391.41</v>
      </c>
      <c r="L30" s="44"/>
      <c r="S30" s="47"/>
      <c r="T30" s="47"/>
      <c r="U30" s="47"/>
      <c r="V30" s="47"/>
    </row>
    <row r="31" spans="2:22" ht="11.25" customHeight="1">
      <c r="B31" s="139" t="s">
        <v>320</v>
      </c>
      <c r="C31" s="366">
        <v>1446.7</v>
      </c>
      <c r="D31" s="366">
        <v>1600.97</v>
      </c>
      <c r="E31" s="366">
        <v>1713.26</v>
      </c>
      <c r="F31" s="366">
        <v>1998.13</v>
      </c>
      <c r="G31" s="366">
        <v>1913.31</v>
      </c>
      <c r="H31" s="366">
        <v>2194.37</v>
      </c>
      <c r="I31" s="366">
        <v>2279.81</v>
      </c>
      <c r="J31" s="366">
        <v>2379.59</v>
      </c>
      <c r="K31" s="366">
        <v>2188.81</v>
      </c>
      <c r="L31" s="44"/>
      <c r="S31" s="47"/>
      <c r="T31" s="47"/>
      <c r="U31" s="47"/>
      <c r="V31" s="47"/>
    </row>
    <row r="32" spans="2:22">
      <c r="L32" s="10"/>
    </row>
    <row r="33" spans="2:12" ht="11.25" customHeight="1">
      <c r="B33" s="136" t="s">
        <v>332</v>
      </c>
      <c r="C33" s="127">
        <v>0.30499999999999999</v>
      </c>
      <c r="E33"/>
      <c r="G33" s="395"/>
      <c r="L33" s="10"/>
    </row>
    <row r="34" spans="2:12" ht="11.25" customHeight="1">
      <c r="B34" s="136" t="s">
        <v>321</v>
      </c>
      <c r="C34" s="127">
        <v>0.16400000000000001</v>
      </c>
      <c r="E34"/>
      <c r="G34" s="395"/>
      <c r="L34" s="10"/>
    </row>
    <row r="35" spans="2:12" ht="11.25" customHeight="1">
      <c r="B35" s="137" t="s">
        <v>323</v>
      </c>
      <c r="C35" s="127">
        <v>0.13200000000000001</v>
      </c>
      <c r="E35"/>
      <c r="G35" s="395"/>
      <c r="L35" s="10"/>
    </row>
    <row r="36" spans="2:12" ht="11.25" customHeight="1">
      <c r="B36" s="136" t="s">
        <v>333</v>
      </c>
      <c r="C36" s="127">
        <v>0.124</v>
      </c>
      <c r="E36"/>
      <c r="G36" s="395"/>
      <c r="L36" s="10"/>
    </row>
    <row r="37" spans="2:12" ht="11.25" customHeight="1">
      <c r="B37" s="136" t="s">
        <v>334</v>
      </c>
      <c r="C37" s="127">
        <v>6.7000000000000004E-2</v>
      </c>
      <c r="E37"/>
      <c r="G37" s="395"/>
      <c r="L37" s="10"/>
    </row>
    <row r="38" spans="2:12" ht="11.25" customHeight="1">
      <c r="B38" s="136" t="s">
        <v>335</v>
      </c>
      <c r="C38" s="127">
        <v>4.2000000000000003E-2</v>
      </c>
      <c r="E38"/>
      <c r="G38" s="395"/>
      <c r="L38" s="10"/>
    </row>
    <row r="39" spans="2:12" ht="11.25" customHeight="1">
      <c r="B39" s="136" t="s">
        <v>325</v>
      </c>
      <c r="C39" s="127">
        <v>0.16599999999999993</v>
      </c>
      <c r="E39"/>
      <c r="G39" s="395"/>
      <c r="L39" s="10"/>
    </row>
    <row r="40" spans="2:12" ht="11.25" customHeight="1">
      <c r="L40" s="10"/>
    </row>
    <row r="41" spans="2:12">
      <c r="L41" s="10"/>
    </row>
    <row r="42" spans="2:12">
      <c r="L42" s="10"/>
    </row>
    <row r="43" spans="2:12">
      <c r="L43" s="10"/>
    </row>
    <row r="44" spans="2:12">
      <c r="L44" s="10"/>
    </row>
    <row r="45" spans="2:12">
      <c r="B45" s="45"/>
      <c r="L45" s="10"/>
    </row>
    <row r="46" spans="2:12">
      <c r="L46" s="10"/>
    </row>
    <row r="47" spans="2:12">
      <c r="L47" s="10"/>
    </row>
    <row r="48" spans="2:12">
      <c r="L48" s="10"/>
    </row>
    <row r="49" spans="12:12">
      <c r="L49" s="10"/>
    </row>
    <row r="50" spans="12:12">
      <c r="L50" s="10"/>
    </row>
    <row r="51" spans="12:12">
      <c r="L51" s="10"/>
    </row>
    <row r="52" spans="12:12">
      <c r="L52" s="10"/>
    </row>
    <row r="53" spans="12:12">
      <c r="L53" s="10"/>
    </row>
  </sheetData>
  <mergeCells count="5">
    <mergeCell ref="C26:F26"/>
    <mergeCell ref="G26:J26"/>
    <mergeCell ref="B1:L1"/>
    <mergeCell ref="B26:B27"/>
    <mergeCell ref="B3:Q3"/>
  </mergeCells>
  <hyperlinks>
    <hyperlink ref="B1:L1" location="Contents!B4" display="I. Balance of payments of the Republic of Moldova in Quarter I, 2023 (preliminary data)" xr:uid="{C071068F-8C4C-4996-906C-71E1A4F94460}"/>
  </hyperlinks>
  <pageMargins left="0.7" right="0.7" top="0.75" bottom="0.75" header="0.3" footer="0.3"/>
  <pageSetup paperSize="9" orientation="portrait" r:id="rId1"/>
  <headerFooter differentOddEven="1">
    <oddHeader xml:space="preserve">&amp;R </oddHeader>
    <oddFooter xml:space="preserve">&amp;C _x000D_
 </oddFooter>
    <evenHeader xml:space="preserve">&amp;R </evenHeader>
    <evenFooter xml:space="preserve">&amp;C _x000D_
 </even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6BAC7-E1C0-4BEB-8CFE-B44B80F02C1B}">
  <sheetPr codeName="Sheet12"/>
  <dimension ref="B1:L35"/>
  <sheetViews>
    <sheetView showGridLines="0" showRowColHeaders="0" zoomScaleNormal="100" workbookViewId="0"/>
  </sheetViews>
  <sheetFormatPr defaultRowHeight="15"/>
  <cols>
    <col min="1" max="1" width="5.7109375" customWidth="1"/>
    <col min="2" max="2" width="22.28515625" style="57" customWidth="1"/>
    <col min="3" max="11" width="8.5703125" customWidth="1"/>
  </cols>
  <sheetData>
    <row r="1" spans="2:12" s="575" customFormat="1" ht="15.75">
      <c r="B1" s="628" t="s">
        <v>87</v>
      </c>
      <c r="C1" s="628"/>
      <c r="D1" s="628"/>
      <c r="E1" s="628"/>
      <c r="F1" s="628"/>
      <c r="G1" s="628"/>
      <c r="H1" s="628"/>
      <c r="I1" s="628"/>
      <c r="J1" s="628"/>
      <c r="K1" s="628"/>
      <c r="L1" s="619"/>
    </row>
    <row r="2" spans="2:12" ht="11.25" customHeight="1"/>
    <row r="3" spans="2:12" s="105" customFormat="1" ht="30" customHeight="1">
      <c r="B3" s="657" t="s">
        <v>485</v>
      </c>
      <c r="C3" s="657"/>
      <c r="D3" s="657"/>
      <c r="E3" s="657"/>
      <c r="F3" s="657"/>
      <c r="G3" s="657"/>
      <c r="H3" s="657"/>
      <c r="I3" s="657"/>
      <c r="J3" s="657"/>
      <c r="K3" s="657"/>
    </row>
    <row r="4" spans="2:12" ht="5.0999999999999996" customHeight="1"/>
    <row r="5" spans="2:12" s="175" customFormat="1" ht="12" customHeight="1">
      <c r="B5" s="692" t="s">
        <v>89</v>
      </c>
      <c r="C5" s="692"/>
      <c r="D5" s="692"/>
      <c r="E5" s="692"/>
      <c r="F5" s="692"/>
      <c r="G5" s="692"/>
      <c r="H5" s="692"/>
      <c r="I5" s="692"/>
      <c r="J5" s="692"/>
      <c r="K5" s="692"/>
    </row>
    <row r="25" spans="2:11" ht="11.25" customHeight="1">
      <c r="B25" s="690"/>
      <c r="C25" s="689">
        <v>2021</v>
      </c>
      <c r="D25" s="689"/>
      <c r="E25" s="689"/>
      <c r="F25" s="689"/>
      <c r="G25" s="689">
        <v>2022</v>
      </c>
      <c r="H25" s="689"/>
      <c r="I25" s="689"/>
      <c r="J25" s="689"/>
      <c r="K25" s="140">
        <v>2023</v>
      </c>
    </row>
    <row r="26" spans="2:11" ht="11.25" customHeight="1">
      <c r="B26" s="691"/>
      <c r="C26" s="141" t="s">
        <v>1</v>
      </c>
      <c r="D26" s="141" t="s">
        <v>2</v>
      </c>
      <c r="E26" s="141" t="s">
        <v>3</v>
      </c>
      <c r="F26" s="141" t="s">
        <v>4</v>
      </c>
      <c r="G26" s="141" t="s">
        <v>1</v>
      </c>
      <c r="H26" s="141" t="s">
        <v>2</v>
      </c>
      <c r="I26" s="141" t="s">
        <v>3</v>
      </c>
      <c r="J26" s="141" t="s">
        <v>4</v>
      </c>
      <c r="K26" s="141" t="s">
        <v>1</v>
      </c>
    </row>
    <row r="27" spans="2:11" ht="11.25" customHeight="1">
      <c r="B27" s="469" t="s">
        <v>336</v>
      </c>
      <c r="C27" s="291">
        <v>82.49</v>
      </c>
      <c r="D27" s="291">
        <v>92.5</v>
      </c>
      <c r="E27" s="291">
        <v>124.46</v>
      </c>
      <c r="F27" s="291">
        <v>122.06</v>
      </c>
      <c r="G27" s="291">
        <v>154.22</v>
      </c>
      <c r="H27" s="291">
        <v>301.62</v>
      </c>
      <c r="I27" s="291">
        <v>330.9</v>
      </c>
      <c r="J27" s="291">
        <v>270.89999999999998</v>
      </c>
      <c r="K27" s="291">
        <v>244.59</v>
      </c>
    </row>
    <row r="28" spans="2:11" ht="11.25" customHeight="1">
      <c r="B28" s="469" t="s">
        <v>337</v>
      </c>
      <c r="C28" s="291">
        <v>69.87</v>
      </c>
      <c r="D28" s="291">
        <v>42.48</v>
      </c>
      <c r="E28" s="291">
        <v>46.45</v>
      </c>
      <c r="F28" s="291">
        <v>217.79</v>
      </c>
      <c r="G28" s="291">
        <v>308.42</v>
      </c>
      <c r="H28" s="291">
        <v>99.48</v>
      </c>
      <c r="I28" s="291">
        <v>160.08000000000001</v>
      </c>
      <c r="J28" s="291">
        <v>230.03</v>
      </c>
      <c r="K28" s="291">
        <v>220.78</v>
      </c>
    </row>
    <row r="29" spans="2:11" ht="11.25" customHeight="1">
      <c r="B29" s="469" t="s">
        <v>338</v>
      </c>
      <c r="C29" s="291">
        <v>23.26</v>
      </c>
      <c r="D29" s="291">
        <v>28.93</v>
      </c>
      <c r="E29" s="291">
        <v>37.33</v>
      </c>
      <c r="F29" s="291">
        <v>33.28</v>
      </c>
      <c r="G29" s="291">
        <v>46.52</v>
      </c>
      <c r="H29" s="291">
        <v>87.33</v>
      </c>
      <c r="I29" s="291">
        <v>83.22</v>
      </c>
      <c r="J29" s="291">
        <v>80.69</v>
      </c>
      <c r="K29" s="291">
        <v>60.98</v>
      </c>
    </row>
    <row r="30" spans="2:11" ht="11.25" customHeight="1">
      <c r="B30" s="469" t="s">
        <v>339</v>
      </c>
      <c r="C30" s="291"/>
      <c r="D30" s="291">
        <v>0.03</v>
      </c>
      <c r="E30" s="291">
        <v>0.03</v>
      </c>
      <c r="F30" s="291">
        <v>1.1399999999999999</v>
      </c>
      <c r="G30" s="291">
        <v>1.84</v>
      </c>
      <c r="H30" s="291">
        <v>2.04</v>
      </c>
      <c r="I30" s="291">
        <v>7.62</v>
      </c>
      <c r="J30" s="291">
        <v>57.83</v>
      </c>
      <c r="K30" s="291">
        <v>62.86</v>
      </c>
    </row>
    <row r="31" spans="2:11" ht="11.25" customHeight="1">
      <c r="B31" s="469" t="s">
        <v>507</v>
      </c>
      <c r="C31" s="291"/>
      <c r="D31" s="291">
        <v>3.56</v>
      </c>
      <c r="E31" s="291">
        <v>4</v>
      </c>
      <c r="F31" s="291">
        <v>0.18</v>
      </c>
      <c r="G31" s="291"/>
      <c r="H31" s="291">
        <v>14.74</v>
      </c>
      <c r="I31" s="291">
        <v>32.29</v>
      </c>
      <c r="J31" s="291">
        <v>105.52</v>
      </c>
      <c r="K31" s="291">
        <v>13.24</v>
      </c>
    </row>
    <row r="32" spans="2:11" ht="11.25" customHeight="1">
      <c r="B32" s="469" t="s">
        <v>340</v>
      </c>
      <c r="C32" s="291">
        <v>1.19</v>
      </c>
      <c r="D32" s="291">
        <v>3.22</v>
      </c>
      <c r="E32" s="291">
        <v>6.12</v>
      </c>
      <c r="F32" s="291">
        <v>5.68</v>
      </c>
      <c r="G32" s="291">
        <v>3.52</v>
      </c>
      <c r="H32" s="291">
        <v>4.68</v>
      </c>
      <c r="I32" s="291">
        <v>19.47</v>
      </c>
      <c r="J32" s="291">
        <v>9.51</v>
      </c>
      <c r="K32" s="291">
        <v>5.56</v>
      </c>
    </row>
    <row r="33" spans="2:11" ht="11.25" customHeight="1">
      <c r="B33" s="469" t="s">
        <v>325</v>
      </c>
      <c r="C33" s="291">
        <v>15.219999999999999</v>
      </c>
      <c r="D33" s="291">
        <v>18.009999999999991</v>
      </c>
      <c r="E33" s="291">
        <v>29.75</v>
      </c>
      <c r="F33" s="291">
        <v>28.629999999999995</v>
      </c>
      <c r="G33" s="291">
        <v>21.399999999999977</v>
      </c>
      <c r="H33" s="291">
        <v>35.240000000000009</v>
      </c>
      <c r="I33" s="291">
        <v>37.029999999999973</v>
      </c>
      <c r="J33" s="291">
        <v>35.559999999999945</v>
      </c>
      <c r="K33" s="291">
        <v>46.620000000000005</v>
      </c>
    </row>
    <row r="34" spans="2:11" ht="11.25" customHeight="1">
      <c r="B34" s="114" t="s">
        <v>330</v>
      </c>
      <c r="C34" s="366">
        <v>192.03</v>
      </c>
      <c r="D34" s="366">
        <v>188.73</v>
      </c>
      <c r="E34" s="366">
        <v>248.14</v>
      </c>
      <c r="F34" s="366">
        <v>408.76</v>
      </c>
      <c r="G34" s="366">
        <v>535.91999999999996</v>
      </c>
      <c r="H34" s="366">
        <v>545.13</v>
      </c>
      <c r="I34" s="366">
        <v>670.61</v>
      </c>
      <c r="J34" s="366">
        <v>790.04</v>
      </c>
      <c r="K34" s="366">
        <v>654.63</v>
      </c>
    </row>
    <row r="35" spans="2:11" s="471" customFormat="1" ht="12" customHeight="1">
      <c r="B35" s="470" t="s">
        <v>291</v>
      </c>
    </row>
  </sheetData>
  <mergeCells count="6">
    <mergeCell ref="G25:J25"/>
    <mergeCell ref="B1:K1"/>
    <mergeCell ref="C25:F25"/>
    <mergeCell ref="B25:B26"/>
    <mergeCell ref="B5:K5"/>
    <mergeCell ref="B3:K3"/>
  </mergeCells>
  <hyperlinks>
    <hyperlink ref="B1:K1" location="Contents_en!B4" display="I. Balance of payments of the Republic of Moldova in Quarter I, 2023 (preliminary data)" xr:uid="{74753B8B-7F26-4D54-9FD0-EDC8ECA45B50}"/>
    <hyperlink ref="B1:L1" location="Contents!B4" display="I. Balance of payments of the Republic of Moldova in Quarter I, 2023 (preliminary data)" xr:uid="{572AC8B7-B68E-4D4A-8D8F-11842E539157}"/>
  </hyperlinks>
  <pageMargins left="0.7" right="0.7" top="0.75" bottom="0.75" header="0.3" footer="0.3"/>
  <pageSetup paperSize="9" orientation="portrait" r:id="rId1"/>
  <headerFooter differentOddEven="1">
    <oddHeader>&amp;R&amp;"permiansanstypeface,Bold"&amp;12SP-3</oddHeader>
    <oddFooter>&amp;C&amp;"PermianSansTypeface,Bold"&amp;8Confidenţial – BNM
Atenţie! Se interzice deţinerea, sustragerea, alterarea, multiplicarea, distrugerea sau folosirea acestui document fără a dispune de drept de acces autorizat!</oddFooter>
    <evenHeader>&amp;R&amp;"permiansanstypeface,Bold"&amp;12SP-3</evenHeader>
    <evenFooter>&amp;C&amp;"PermianSansTypeface,Bold"&amp;8Confidenţial – BNM
Atenţie! Se interzice deţinerea, sustragerea, alterarea, multiplicarea, distrugerea sau folosirea acestui document fără a dispune de drept de acces autorizat!</even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699E4-1DEC-4786-811F-0922CFB24489}">
  <sheetPr codeName="Sheet13"/>
  <dimension ref="B1:L32"/>
  <sheetViews>
    <sheetView showGridLines="0" showRowColHeaders="0" zoomScaleNormal="100" workbookViewId="0"/>
  </sheetViews>
  <sheetFormatPr defaultRowHeight="15"/>
  <cols>
    <col min="1" max="1" width="5.7109375" customWidth="1"/>
    <col min="2" max="2" width="24" customWidth="1"/>
    <col min="3" max="11" width="8.28515625" customWidth="1"/>
  </cols>
  <sheetData>
    <row r="1" spans="2:12" s="575" customFormat="1" ht="15.75">
      <c r="B1" s="628" t="s">
        <v>87</v>
      </c>
      <c r="C1" s="628"/>
      <c r="D1" s="628"/>
      <c r="E1" s="628"/>
      <c r="F1" s="628"/>
      <c r="G1" s="628"/>
      <c r="H1" s="628"/>
      <c r="I1" s="628"/>
      <c r="J1" s="628"/>
      <c r="K1" s="628"/>
      <c r="L1" s="619"/>
    </row>
    <row r="2" spans="2:12" ht="11.25" customHeight="1"/>
    <row r="3" spans="2:12" s="157" customFormat="1" ht="30" customHeight="1">
      <c r="B3" s="657" t="s">
        <v>502</v>
      </c>
      <c r="C3" s="657"/>
      <c r="D3" s="657"/>
      <c r="E3" s="657"/>
      <c r="F3" s="657"/>
      <c r="G3" s="657"/>
      <c r="H3" s="657"/>
      <c r="I3" s="657"/>
      <c r="J3" s="657"/>
      <c r="K3" s="657"/>
    </row>
    <row r="4" spans="2:12" ht="5.0999999999999996" customHeight="1"/>
    <row r="5" spans="2:12" s="10" customFormat="1">
      <c r="B5" s="696" t="s">
        <v>265</v>
      </c>
      <c r="C5" s="696"/>
      <c r="D5" s="696"/>
      <c r="E5" s="696"/>
      <c r="F5" s="696"/>
      <c r="G5" s="696"/>
      <c r="H5" s="696"/>
      <c r="I5" s="696"/>
      <c r="J5" s="696"/>
      <c r="K5" s="696"/>
    </row>
    <row r="25" spans="2:12" ht="11.25" customHeight="1">
      <c r="B25" s="693"/>
      <c r="C25" s="695">
        <v>2021</v>
      </c>
      <c r="D25" s="695"/>
      <c r="E25" s="695"/>
      <c r="F25" s="695"/>
      <c r="G25" s="649">
        <v>2022</v>
      </c>
      <c r="H25" s="650"/>
      <c r="I25" s="650"/>
      <c r="J25" s="651"/>
      <c r="K25" s="124">
        <v>2023</v>
      </c>
    </row>
    <row r="26" spans="2:12" ht="11.25" customHeight="1">
      <c r="B26" s="694"/>
      <c r="C26" s="124" t="s">
        <v>1</v>
      </c>
      <c r="D26" s="124" t="s">
        <v>2</v>
      </c>
      <c r="E26" s="124" t="s">
        <v>3</v>
      </c>
      <c r="F26" s="124" t="s">
        <v>4</v>
      </c>
      <c r="G26" s="124" t="s">
        <v>1</v>
      </c>
      <c r="H26" s="124" t="s">
        <v>2</v>
      </c>
      <c r="I26" s="124" t="s">
        <v>3</v>
      </c>
      <c r="J26" s="124" t="s">
        <v>4</v>
      </c>
      <c r="K26" s="124" t="s">
        <v>1</v>
      </c>
    </row>
    <row r="27" spans="2:12" s="449" customFormat="1" ht="11.25" customHeight="1">
      <c r="B27" s="480" t="s">
        <v>348</v>
      </c>
      <c r="C27" s="472">
        <v>102.95999999999987</v>
      </c>
      <c r="D27" s="472">
        <v>117.5</v>
      </c>
      <c r="E27" s="472">
        <v>141.74000000000007</v>
      </c>
      <c r="F27" s="472">
        <v>110.07999999999998</v>
      </c>
      <c r="G27" s="472">
        <v>167.28000000000003</v>
      </c>
      <c r="H27" s="472">
        <v>231.9500000000001</v>
      </c>
      <c r="I27" s="472">
        <v>221.26</v>
      </c>
      <c r="J27" s="472">
        <v>283.58000000000004</v>
      </c>
      <c r="K27" s="472">
        <v>269.0100000000001</v>
      </c>
      <c r="L27" s="473"/>
    </row>
    <row r="28" spans="2:12" ht="11.25" customHeight="1">
      <c r="B28" s="126" t="s">
        <v>346</v>
      </c>
      <c r="C28" s="367">
        <v>335.45999999999992</v>
      </c>
      <c r="D28" s="367">
        <v>391.37</v>
      </c>
      <c r="E28" s="367">
        <v>465.56000000000006</v>
      </c>
      <c r="F28" s="367">
        <v>442.31999999999994</v>
      </c>
      <c r="G28" s="367">
        <v>452.88</v>
      </c>
      <c r="H28" s="367">
        <v>560.13000000000011</v>
      </c>
      <c r="I28" s="367">
        <v>618.51</v>
      </c>
      <c r="J28" s="367">
        <v>643.16</v>
      </c>
      <c r="K28" s="367">
        <v>586.35000000000014</v>
      </c>
      <c r="L28" s="56"/>
    </row>
    <row r="29" spans="2:12" ht="11.25" customHeight="1">
      <c r="B29" s="126" t="s">
        <v>347</v>
      </c>
      <c r="C29" s="367">
        <v>232.50000000000006</v>
      </c>
      <c r="D29" s="367">
        <v>273.87</v>
      </c>
      <c r="E29" s="367">
        <v>323.82</v>
      </c>
      <c r="F29" s="367">
        <v>332.23999999999995</v>
      </c>
      <c r="G29" s="367">
        <v>285.59999999999997</v>
      </c>
      <c r="H29" s="367">
        <v>328.18</v>
      </c>
      <c r="I29" s="367">
        <v>397.25</v>
      </c>
      <c r="J29" s="367">
        <v>359.57999999999993</v>
      </c>
      <c r="K29" s="367">
        <v>317.34000000000003</v>
      </c>
      <c r="L29" s="56"/>
    </row>
    <row r="30" spans="2:12" ht="11.25" customHeight="1">
      <c r="B30" s="68" t="s">
        <v>349</v>
      </c>
      <c r="C30" s="368">
        <v>3.7463339104900681</v>
      </c>
      <c r="D30" s="368">
        <v>3.6758193888715667</v>
      </c>
      <c r="E30" s="368">
        <v>3.6012157645662386</v>
      </c>
      <c r="F30" s="368">
        <v>2.9031520148623486</v>
      </c>
      <c r="G30" s="368">
        <v>5.4774689693613698</v>
      </c>
      <c r="H30" s="368">
        <v>6.7153246311844343</v>
      </c>
      <c r="I30" s="368">
        <v>5.4182674022262196</v>
      </c>
      <c r="J30" s="368">
        <v>7.3152060532448813</v>
      </c>
      <c r="K30" s="367">
        <v>7.9614772733340384</v>
      </c>
    </row>
    <row r="31" spans="2:12" ht="11.25" customHeight="1">
      <c r="C31" s="56"/>
      <c r="D31" s="56"/>
      <c r="E31" s="56"/>
      <c r="F31" s="56"/>
      <c r="G31" s="56"/>
      <c r="H31" s="56"/>
      <c r="I31" s="56"/>
    </row>
    <row r="32" spans="2:12">
      <c r="C32" s="56"/>
      <c r="D32" s="56"/>
      <c r="E32" s="56"/>
      <c r="F32" s="56"/>
      <c r="G32" s="56"/>
      <c r="H32" s="56"/>
      <c r="I32" s="56"/>
    </row>
  </sheetData>
  <mergeCells count="6">
    <mergeCell ref="B1:K1"/>
    <mergeCell ref="B25:B26"/>
    <mergeCell ref="C25:F25"/>
    <mergeCell ref="G25:J25"/>
    <mergeCell ref="B5:K5"/>
    <mergeCell ref="B3:K3"/>
  </mergeCells>
  <hyperlinks>
    <hyperlink ref="B1:K1" location="Contents_en!B4" display="I. Balance of payments of the Republic of Moldova in Quarter I, 2023 (preliminary data)" xr:uid="{3793376E-B9F0-490D-9B55-F24B7149BD8A}"/>
    <hyperlink ref="B1:L1" location="Contents!B4" display="I. Balance of payments of the Republic of Moldova in Quarter I, 2023 (preliminary data)" xr:uid="{1CF4B222-913C-402B-9D6C-8D39DDA03036}"/>
  </hyperlinks>
  <pageMargins left="0.7" right="0.7" top="0.75" bottom="0.75" header="0.3" footer="0.3"/>
  <pageSetup paperSize="9" orientation="portrait" r:id="rId1"/>
  <headerFooter differentOddEven="1">
    <oddHeader xml:space="preserve">&amp;R&amp;"permiansanstypeface,Regular"&amp;12Public&amp;8
</oddHeader>
    <oddFooter>&amp;C&amp;"permiansanstypeface,Regular"&amp;8Informaţie Publică – Document creat în cadrul BNM.</oddFooter>
    <evenHeader xml:space="preserve">&amp;R&amp;"permiansanstypeface,Regular"&amp;12Public&amp;8
</evenHeader>
    <evenFooter>&amp;C&amp;"permiansanstypeface,Regular"&amp;8Informaţie Publică – Document creat în cadrul BNM.</evenFoot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726B7-CEB3-44D0-9EA5-6B684AE90F9A}">
  <sheetPr codeName="Sheet14"/>
  <dimension ref="B1:L17"/>
  <sheetViews>
    <sheetView showGridLines="0" showRowColHeaders="0" zoomScaleNormal="100" workbookViewId="0"/>
  </sheetViews>
  <sheetFormatPr defaultRowHeight="15"/>
  <cols>
    <col min="1" max="1" width="5.7109375" customWidth="1"/>
    <col min="2" max="2" width="46.42578125" customWidth="1"/>
    <col min="3" max="11" width="6.85546875" customWidth="1"/>
  </cols>
  <sheetData>
    <row r="1" spans="2:12" s="576" customFormat="1" ht="15.75">
      <c r="B1" s="628" t="s">
        <v>87</v>
      </c>
      <c r="C1" s="628"/>
      <c r="D1" s="628"/>
      <c r="E1" s="628"/>
      <c r="F1" s="628"/>
      <c r="G1" s="628"/>
      <c r="H1" s="628"/>
      <c r="I1" s="628"/>
      <c r="J1" s="628"/>
      <c r="K1" s="628"/>
      <c r="L1" s="619"/>
    </row>
    <row r="2" spans="2:12" ht="11.25" customHeight="1"/>
    <row r="3" spans="2:12">
      <c r="B3" s="697" t="s">
        <v>95</v>
      </c>
      <c r="C3" s="697"/>
      <c r="D3" s="697"/>
      <c r="E3" s="697"/>
      <c r="F3" s="697"/>
      <c r="G3" s="697"/>
      <c r="H3" s="697"/>
      <c r="I3" s="697"/>
      <c r="J3" s="697"/>
      <c r="K3" s="697"/>
    </row>
    <row r="4" spans="2:12" ht="5.0999999999999996" customHeight="1" thickBot="1">
      <c r="B4" s="33"/>
    </row>
    <row r="5" spans="2:12" ht="11.25" customHeight="1" thickTop="1">
      <c r="B5" s="698"/>
      <c r="C5" s="701" t="s">
        <v>346</v>
      </c>
      <c r="D5" s="702"/>
      <c r="E5" s="702"/>
      <c r="F5" s="701" t="s">
        <v>347</v>
      </c>
      <c r="G5" s="702"/>
      <c r="H5" s="702"/>
      <c r="I5" s="701" t="s">
        <v>348</v>
      </c>
      <c r="J5" s="702"/>
      <c r="K5" s="703"/>
    </row>
    <row r="6" spans="2:12" ht="11.25" customHeight="1">
      <c r="B6" s="699"/>
      <c r="C6" s="704" t="s">
        <v>344</v>
      </c>
      <c r="D6" s="704"/>
      <c r="E6" s="704"/>
      <c r="F6" s="704" t="s">
        <v>344</v>
      </c>
      <c r="G6" s="704"/>
      <c r="H6" s="704"/>
      <c r="I6" s="704" t="s">
        <v>344</v>
      </c>
      <c r="J6" s="704"/>
      <c r="K6" s="704"/>
    </row>
    <row r="7" spans="2:12" ht="11.25" customHeight="1" thickBot="1">
      <c r="B7" s="700"/>
      <c r="C7" s="479">
        <v>2021</v>
      </c>
      <c r="D7" s="479">
        <v>2022</v>
      </c>
      <c r="E7" s="479">
        <v>2023</v>
      </c>
      <c r="F7" s="479">
        <v>2021</v>
      </c>
      <c r="G7" s="479">
        <v>2022</v>
      </c>
      <c r="H7" s="479">
        <v>2023</v>
      </c>
      <c r="I7" s="479">
        <v>2021</v>
      </c>
      <c r="J7" s="479">
        <v>2022</v>
      </c>
      <c r="K7" s="479">
        <v>2023</v>
      </c>
    </row>
    <row r="8" spans="2:12" ht="11.25" customHeight="1" thickBot="1">
      <c r="B8" s="474" t="s">
        <v>341</v>
      </c>
      <c r="C8" s="49">
        <v>-4.8</v>
      </c>
      <c r="D8" s="49">
        <v>5.4</v>
      </c>
      <c r="E8" s="49">
        <v>10.4</v>
      </c>
      <c r="F8" s="49">
        <v>1</v>
      </c>
      <c r="G8" s="49">
        <v>16.5</v>
      </c>
      <c r="H8" s="49">
        <v>0.4</v>
      </c>
      <c r="I8" s="49">
        <v>-21.6</v>
      </c>
      <c r="J8" s="49">
        <v>-19.600000000000001</v>
      </c>
      <c r="K8" s="49">
        <v>27.5</v>
      </c>
      <c r="L8" s="328"/>
    </row>
    <row r="9" spans="2:12" ht="11.25" customHeight="1" thickTop="1" thickBot="1">
      <c r="B9" s="474" t="s">
        <v>343</v>
      </c>
      <c r="C9" s="49">
        <v>2.9</v>
      </c>
      <c r="D9" s="49">
        <v>9.4</v>
      </c>
      <c r="E9" s="49">
        <v>7.4</v>
      </c>
      <c r="F9" s="49">
        <v>-0.5</v>
      </c>
      <c r="G9" s="49">
        <v>-0.1</v>
      </c>
      <c r="H9" s="49">
        <v>2.2999999999999998</v>
      </c>
      <c r="I9" s="49">
        <v>12.6</v>
      </c>
      <c r="J9" s="49">
        <v>30.7</v>
      </c>
      <c r="K9" s="49">
        <v>16.2</v>
      </c>
    </row>
    <row r="10" spans="2:12" ht="11.25" customHeight="1" thickTop="1" thickBot="1">
      <c r="B10" s="474" t="s">
        <v>249</v>
      </c>
      <c r="C10" s="378">
        <v>1.9</v>
      </c>
      <c r="D10" s="378">
        <v>-2.5</v>
      </c>
      <c r="E10" s="378">
        <v>1.9</v>
      </c>
      <c r="F10" s="378">
        <v>0.8</v>
      </c>
      <c r="G10" s="378">
        <v>0</v>
      </c>
      <c r="H10" s="378">
        <v>0.1</v>
      </c>
      <c r="I10" s="378">
        <v>4.9000000000000004</v>
      </c>
      <c r="J10" s="378">
        <v>-8.1</v>
      </c>
      <c r="K10" s="378">
        <v>5.0999999999999996</v>
      </c>
    </row>
    <row r="11" spans="2:12" ht="11.25" customHeight="1" thickTop="1" thickBot="1">
      <c r="B11" s="474" t="s">
        <v>250</v>
      </c>
      <c r="C11" s="13">
        <v>0.5</v>
      </c>
      <c r="D11" s="13">
        <v>1.9</v>
      </c>
      <c r="E11" s="13">
        <v>1.3</v>
      </c>
      <c r="F11" s="617">
        <v>0</v>
      </c>
      <c r="G11" s="617">
        <v>0.7</v>
      </c>
      <c r="H11" s="617">
        <v>-0.2</v>
      </c>
      <c r="I11" s="617">
        <v>2</v>
      </c>
      <c r="J11" s="617">
        <v>4.5</v>
      </c>
      <c r="K11" s="13">
        <v>3.9</v>
      </c>
    </row>
    <row r="12" spans="2:12" ht="11.25" customHeight="1" thickTop="1" thickBot="1">
      <c r="B12" s="474" t="s">
        <v>251</v>
      </c>
      <c r="C12" s="13">
        <v>0.2</v>
      </c>
      <c r="D12" s="13">
        <v>-0.1</v>
      </c>
      <c r="E12" s="13">
        <v>0.1</v>
      </c>
      <c r="F12" s="13">
        <v>0.8</v>
      </c>
      <c r="G12" s="13">
        <v>2.8</v>
      </c>
      <c r="H12" s="13">
        <v>-1.6</v>
      </c>
      <c r="I12" s="13">
        <v>-1.7</v>
      </c>
      <c r="J12" s="13">
        <v>-6.6</v>
      </c>
      <c r="K12" s="617">
        <v>3</v>
      </c>
    </row>
    <row r="13" spans="2:12" ht="11.25" customHeight="1" thickTop="1" thickBot="1">
      <c r="B13" s="474" t="s">
        <v>342</v>
      </c>
      <c r="C13" s="49">
        <v>1.7</v>
      </c>
      <c r="D13" s="49">
        <v>20</v>
      </c>
      <c r="E13" s="392">
        <v>3.1</v>
      </c>
      <c r="F13" s="49">
        <v>-4.2</v>
      </c>
      <c r="G13" s="49">
        <v>3.2</v>
      </c>
      <c r="H13" s="392">
        <v>8.6</v>
      </c>
      <c r="I13" s="49">
        <v>18.8</v>
      </c>
      <c r="J13" s="49">
        <v>58.2</v>
      </c>
      <c r="K13" s="49">
        <v>-6.3</v>
      </c>
    </row>
    <row r="14" spans="2:12" ht="11.25" customHeight="1" thickTop="1" thickBot="1">
      <c r="B14" s="474" t="s">
        <v>350</v>
      </c>
      <c r="C14" s="49">
        <v>-0.6</v>
      </c>
      <c r="D14" s="49">
        <v>0.9</v>
      </c>
      <c r="E14" s="392">
        <v>5.2</v>
      </c>
      <c r="F14" s="49">
        <v>-3.3</v>
      </c>
      <c r="G14" s="49">
        <v>-0.3</v>
      </c>
      <c r="H14" s="392">
        <v>1.6</v>
      </c>
      <c r="I14" s="49">
        <v>7.1</v>
      </c>
      <c r="J14" s="49">
        <v>3.4</v>
      </c>
      <c r="K14" s="49">
        <v>11.5</v>
      </c>
    </row>
    <row r="15" spans="2:12" ht="11.25" customHeight="1" thickTop="1" thickBot="1">
      <c r="B15" s="50" t="s">
        <v>330</v>
      </c>
      <c r="C15" s="317">
        <v>1.7</v>
      </c>
      <c r="D15" s="317">
        <v>35</v>
      </c>
      <c r="E15" s="396">
        <v>29.5</v>
      </c>
      <c r="F15" s="317">
        <v>-5.3</v>
      </c>
      <c r="G15" s="317">
        <v>22.8</v>
      </c>
      <c r="H15" s="396">
        <v>11.1</v>
      </c>
      <c r="I15" s="317">
        <v>22.1</v>
      </c>
      <c r="J15" s="317">
        <v>62.5</v>
      </c>
      <c r="K15" s="317">
        <v>60.8</v>
      </c>
    </row>
    <row r="16" spans="2:12" ht="11.25" customHeight="1" thickTop="1"/>
    <row r="17" ht="11.25" customHeight="1"/>
  </sheetData>
  <mergeCells count="9">
    <mergeCell ref="B3:K3"/>
    <mergeCell ref="B1:K1"/>
    <mergeCell ref="B5:B7"/>
    <mergeCell ref="C5:E5"/>
    <mergeCell ref="F5:H5"/>
    <mergeCell ref="I5:K5"/>
    <mergeCell ref="C6:E6"/>
    <mergeCell ref="F6:H6"/>
    <mergeCell ref="I6:K6"/>
  </mergeCells>
  <hyperlinks>
    <hyperlink ref="B1:K1" location="Contents_en!B4" display="I. Balance of payments of the Republic of Moldova in Quarter I, 2023 (preliminary data)" xr:uid="{19DF714E-96B2-4A37-BA83-A4A050B3A1A8}"/>
    <hyperlink ref="B1:L1" location="Contents!B4" display="I. Balance of payments of the Republic of Moldova in Quarter I, 2023 (preliminary data)" xr:uid="{4D27EBE3-5B12-46A7-860D-E820573527EA}"/>
  </hyperlinks>
  <pageMargins left="0.7" right="0.7"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02727-1D7F-4422-AB9D-D133FE734B66}">
  <sheetPr codeName="Sheet15"/>
  <dimension ref="B1:L31"/>
  <sheetViews>
    <sheetView showGridLines="0" showRowColHeaders="0" zoomScaleNormal="100" workbookViewId="0"/>
  </sheetViews>
  <sheetFormatPr defaultRowHeight="15"/>
  <cols>
    <col min="1" max="1" width="5.7109375" customWidth="1"/>
    <col min="2" max="2" width="47.85546875" style="61" customWidth="1"/>
    <col min="3" max="3" width="9.140625" style="61"/>
    <col min="5" max="6" width="12.42578125" customWidth="1"/>
  </cols>
  <sheetData>
    <row r="1" spans="2:12" s="575" customFormat="1" ht="15.75">
      <c r="B1" s="628" t="s">
        <v>87</v>
      </c>
      <c r="C1" s="628"/>
      <c r="D1" s="628"/>
      <c r="E1" s="628"/>
      <c r="F1" s="628"/>
      <c r="G1" s="628"/>
      <c r="H1" s="618"/>
      <c r="I1" s="618"/>
      <c r="J1" s="618"/>
      <c r="K1" s="618"/>
      <c r="L1" s="618"/>
    </row>
    <row r="2" spans="2:12" ht="11.25" customHeight="1"/>
    <row r="3" spans="2:12" s="157" customFormat="1" ht="30" customHeight="1">
      <c r="B3" s="657" t="s">
        <v>486</v>
      </c>
      <c r="C3" s="657"/>
      <c r="D3" s="657"/>
      <c r="E3" s="657"/>
      <c r="F3" s="657"/>
    </row>
    <row r="4" spans="2:12" ht="5.0999999999999996" customHeight="1"/>
    <row r="5" spans="2:12" s="10" customFormat="1">
      <c r="B5" s="692" t="s">
        <v>284</v>
      </c>
      <c r="C5" s="692"/>
      <c r="D5" s="692"/>
      <c r="E5" s="692"/>
      <c r="F5" s="692"/>
    </row>
    <row r="7" spans="2:12">
      <c r="E7" s="55"/>
      <c r="F7" s="55"/>
    </row>
    <row r="8" spans="2:12">
      <c r="E8" s="55"/>
    </row>
    <row r="9" spans="2:12">
      <c r="E9" s="55"/>
    </row>
    <row r="10" spans="2:12">
      <c r="E10" s="55"/>
    </row>
    <row r="11" spans="2:12">
      <c r="E11" s="55"/>
    </row>
    <row r="12" spans="2:12">
      <c r="E12" s="55"/>
    </row>
    <row r="13" spans="2:12">
      <c r="E13" s="55"/>
    </row>
    <row r="14" spans="2:12">
      <c r="E14" s="55"/>
    </row>
    <row r="23" spans="2:7" ht="11.25" customHeight="1"/>
    <row r="24" spans="2:7" ht="11.25" customHeight="1">
      <c r="B24" s="60" t="s">
        <v>342</v>
      </c>
      <c r="C24" s="348">
        <v>0.28476166112390211</v>
      </c>
      <c r="G24" s="55"/>
    </row>
    <row r="25" spans="2:7" ht="11.25" customHeight="1">
      <c r="B25" s="60" t="s">
        <v>343</v>
      </c>
      <c r="C25" s="348">
        <v>0.22645177794832433</v>
      </c>
      <c r="E25" s="108"/>
      <c r="G25" s="55"/>
    </row>
    <row r="26" spans="2:7" ht="11.25" customHeight="1">
      <c r="B26" s="60" t="s">
        <v>351</v>
      </c>
      <c r="C26" s="348">
        <v>0.21628720047753042</v>
      </c>
      <c r="G26" s="55"/>
    </row>
    <row r="27" spans="2:7" ht="11.25" customHeight="1">
      <c r="B27" s="60" t="s">
        <v>249</v>
      </c>
      <c r="C27" s="348">
        <v>0.11000255819902786</v>
      </c>
      <c r="G27" s="55"/>
    </row>
    <row r="28" spans="2:7" ht="11.25" customHeight="1">
      <c r="B28" s="60" t="s">
        <v>250</v>
      </c>
      <c r="C28" s="348">
        <v>5.3943890167988395E-2</v>
      </c>
      <c r="G28" s="55"/>
    </row>
    <row r="29" spans="2:7" ht="11.25" customHeight="1">
      <c r="B29" s="60" t="s">
        <v>352</v>
      </c>
      <c r="C29" s="348">
        <v>0.109</v>
      </c>
      <c r="G29" s="55"/>
    </row>
    <row r="30" spans="2:7" ht="11.25" customHeight="1">
      <c r="D30" s="142"/>
    </row>
    <row r="31" spans="2:7" ht="11.25" customHeight="1"/>
  </sheetData>
  <mergeCells count="3">
    <mergeCell ref="B5:F5"/>
    <mergeCell ref="B3:F3"/>
    <mergeCell ref="B1:G1"/>
  </mergeCells>
  <hyperlinks>
    <hyperlink ref="B1:F1" location="Contents_en!B4" display="I. Balance of payments of the Republic of Moldova in Quarter I, 2023 (preliminary data)" xr:uid="{E9EE1103-9179-481F-A804-53850B014AC8}"/>
    <hyperlink ref="B1:G1" location="Contents!B4" display="I. Balance of payments of the Republic of Moldova in Quarter I, 2023 (preliminary data)" xr:uid="{0BAD179C-F1CB-4269-8BEC-DA569A0C477B}"/>
  </hyperlinks>
  <pageMargins left="0.7" right="0.7" top="0.75" bottom="0.75" header="0.3" footer="0.3"/>
  <pageSetup paperSize="9" orientation="portrait" r:id="rId1"/>
  <headerFooter differentOddEven="1">
    <oddHeader>&amp;R&amp;"permiansanstypeface,Bold"&amp;12SP-2</oddHeader>
    <oddFooter>&amp;C&amp;"PermianSansTypeface,Bold"&amp;8Confidenţial – BNM
Atenţie! Se interzice deţinerea, sustragerea, alterarea, multiplicarea, distrugerea sau folosirea acestui document fără a dispune de drept de acces autorizat!</oddFooter>
    <evenHeader>&amp;R&amp;"permiansanstypeface,Bold"&amp;12SP-2</evenHeader>
    <evenFooter>&amp;C&amp;"PermianSansTypeface,Bold"&amp;8Confidenţial – BNM
Atenţie! Se interzice deţinerea, sustragerea, alterarea, multiplicarea, distrugerea sau folosirea acestui document fără a dispune de drept de acces autorizat!</evenFooter>
  </headerFooter>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37798-9B34-450C-AB71-5BCACFF92B09}">
  <sheetPr codeName="Sheet16"/>
  <dimension ref="B1:L45"/>
  <sheetViews>
    <sheetView showGridLines="0" showRowColHeaders="0" zoomScaleNormal="100" workbookViewId="0"/>
  </sheetViews>
  <sheetFormatPr defaultRowHeight="15"/>
  <cols>
    <col min="1" max="1" width="5.7109375" customWidth="1"/>
    <col min="2" max="2" width="42.7109375" style="61" customWidth="1"/>
    <col min="3" max="3" width="9.140625" style="61"/>
    <col min="7" max="7" width="11.28515625" customWidth="1"/>
  </cols>
  <sheetData>
    <row r="1" spans="2:12" s="575" customFormat="1" ht="15.75">
      <c r="B1" s="628" t="s">
        <v>87</v>
      </c>
      <c r="C1" s="628"/>
      <c r="D1" s="628"/>
      <c r="E1" s="628"/>
      <c r="F1" s="628"/>
      <c r="G1" s="628"/>
      <c r="H1" s="628"/>
      <c r="I1" s="619"/>
      <c r="J1" s="619"/>
      <c r="K1" s="619"/>
      <c r="L1" s="619"/>
    </row>
    <row r="2" spans="2:12" ht="11.25" customHeight="1"/>
    <row r="3" spans="2:12" s="157" customFormat="1" ht="30" customHeight="1">
      <c r="B3" s="657" t="s">
        <v>487</v>
      </c>
      <c r="C3" s="657"/>
      <c r="D3" s="657"/>
      <c r="E3" s="657"/>
      <c r="F3" s="657"/>
      <c r="G3" s="657"/>
    </row>
    <row r="4" spans="2:12" ht="5.0999999999999996" customHeight="1"/>
    <row r="5" spans="2:12" s="158" customFormat="1">
      <c r="B5" s="705" t="s">
        <v>283</v>
      </c>
      <c r="C5" s="705"/>
      <c r="D5" s="705"/>
      <c r="E5" s="705"/>
      <c r="F5" s="705"/>
      <c r="G5" s="705"/>
    </row>
    <row r="6" spans="2:12">
      <c r="B6"/>
      <c r="C6"/>
    </row>
    <row r="7" spans="2:12">
      <c r="B7"/>
      <c r="C7"/>
    </row>
    <row r="8" spans="2:12">
      <c r="B8"/>
      <c r="C8"/>
    </row>
    <row r="9" spans="2:12">
      <c r="B9"/>
      <c r="C9"/>
    </row>
    <row r="10" spans="2:12">
      <c r="B10" s="57"/>
      <c r="C10" s="57"/>
      <c r="D10" s="61"/>
    </row>
    <row r="11" spans="2:12">
      <c r="B11"/>
      <c r="C11"/>
    </row>
    <row r="12" spans="2:12">
      <c r="B12"/>
      <c r="C12"/>
    </row>
    <row r="13" spans="2:12">
      <c r="B13"/>
      <c r="C13"/>
    </row>
    <row r="14" spans="2:12">
      <c r="B14"/>
      <c r="C14"/>
    </row>
    <row r="15" spans="2:12">
      <c r="B15"/>
      <c r="C15"/>
    </row>
    <row r="16" spans="2:12">
      <c r="B16"/>
      <c r="C16"/>
    </row>
    <row r="17" spans="2:7">
      <c r="B17"/>
      <c r="C17"/>
    </row>
    <row r="18" spans="2:7">
      <c r="B18"/>
      <c r="C18"/>
    </row>
    <row r="19" spans="2:7">
      <c r="B19"/>
      <c r="C19"/>
    </row>
    <row r="20" spans="2:7">
      <c r="B20"/>
      <c r="C20"/>
    </row>
    <row r="21" spans="2:7">
      <c r="B21"/>
      <c r="C21"/>
    </row>
    <row r="22" spans="2:7">
      <c r="B22"/>
      <c r="C22"/>
    </row>
    <row r="23" spans="2:7" ht="11.25" customHeight="1">
      <c r="B23"/>
      <c r="C23"/>
    </row>
    <row r="24" spans="2:7" ht="11.25" customHeight="1">
      <c r="B24" s="60" t="s">
        <v>351</v>
      </c>
      <c r="C24" s="127">
        <v>0.38800000000000001</v>
      </c>
      <c r="G24" s="55"/>
    </row>
    <row r="25" spans="2:7" ht="11.25" customHeight="1">
      <c r="B25" s="60" t="s">
        <v>342</v>
      </c>
      <c r="C25" s="127">
        <v>0.318</v>
      </c>
      <c r="G25" s="55"/>
    </row>
    <row r="26" spans="2:7" ht="11.25" customHeight="1">
      <c r="B26" s="60" t="s">
        <v>343</v>
      </c>
      <c r="C26" s="127">
        <v>6.8000000000000005E-2</v>
      </c>
      <c r="G26" s="55"/>
    </row>
    <row r="27" spans="2:7" s="328" customFormat="1" ht="11.25" customHeight="1">
      <c r="B27" s="60" t="s">
        <v>353</v>
      </c>
      <c r="C27" s="127">
        <v>5.3999999999999999E-2</v>
      </c>
      <c r="E27"/>
      <c r="G27" s="55"/>
    </row>
    <row r="28" spans="2:7" ht="11.25" customHeight="1">
      <c r="B28" s="60" t="s">
        <v>250</v>
      </c>
      <c r="C28" s="127">
        <v>5.3999999999999999E-2</v>
      </c>
      <c r="G28" s="55"/>
    </row>
    <row r="29" spans="2:7" ht="11.25" customHeight="1">
      <c r="B29" s="60" t="s">
        <v>354</v>
      </c>
      <c r="C29" s="127">
        <v>0.11799999999999999</v>
      </c>
      <c r="G29" s="55"/>
    </row>
    <row r="30" spans="2:7" ht="11.25" customHeight="1">
      <c r="B30"/>
      <c r="C30"/>
    </row>
    <row r="31" spans="2:7">
      <c r="B31"/>
      <c r="C31"/>
    </row>
    <row r="32" spans="2:7">
      <c r="B32"/>
      <c r="C32"/>
    </row>
    <row r="33" spans="2:5">
      <c r="B33" s="110"/>
      <c r="C33" s="110"/>
      <c r="D33" s="110"/>
      <c r="E33" s="110"/>
    </row>
    <row r="34" spans="2:5">
      <c r="B34" s="110"/>
      <c r="C34" s="110"/>
      <c r="D34" s="110"/>
      <c r="E34" s="110"/>
    </row>
    <row r="35" spans="2:5">
      <c r="B35" s="110"/>
      <c r="C35" s="110"/>
      <c r="D35" s="110"/>
      <c r="E35" s="110"/>
    </row>
    <row r="36" spans="2:5">
      <c r="B36" s="110"/>
      <c r="C36" s="110"/>
      <c r="D36" s="110"/>
      <c r="E36" s="110"/>
    </row>
    <row r="37" spans="2:5">
      <c r="B37" s="110"/>
      <c r="C37" s="110"/>
      <c r="D37" s="110"/>
      <c r="E37" s="110"/>
    </row>
    <row r="38" spans="2:5">
      <c r="B38" s="110"/>
      <c r="C38" s="110"/>
      <c r="D38" s="110"/>
      <c r="E38" s="110"/>
    </row>
    <row r="39" spans="2:5">
      <c r="B39" s="110"/>
      <c r="C39" s="110"/>
      <c r="D39" s="110"/>
      <c r="E39" s="110"/>
    </row>
    <row r="40" spans="2:5">
      <c r="B40" s="110"/>
      <c r="C40" s="110"/>
      <c r="D40" s="110"/>
      <c r="E40" s="110"/>
    </row>
    <row r="41" spans="2:5">
      <c r="B41" s="110"/>
      <c r="C41" s="110"/>
      <c r="D41" s="110"/>
      <c r="E41" s="110"/>
    </row>
    <row r="42" spans="2:5">
      <c r="B42" s="110"/>
      <c r="C42" s="110"/>
      <c r="D42" s="110"/>
      <c r="E42" s="110"/>
    </row>
    <row r="43" spans="2:5">
      <c r="B43" s="110"/>
      <c r="C43" s="110"/>
      <c r="D43" s="110"/>
      <c r="E43" s="110"/>
    </row>
    <row r="44" spans="2:5">
      <c r="B44" s="110"/>
      <c r="C44" s="110"/>
      <c r="D44" s="110"/>
      <c r="E44" s="110"/>
    </row>
    <row r="45" spans="2:5">
      <c r="B45" s="110"/>
      <c r="C45" s="110"/>
      <c r="D45" s="110"/>
      <c r="E45" s="110"/>
    </row>
  </sheetData>
  <mergeCells count="3">
    <mergeCell ref="B3:G3"/>
    <mergeCell ref="B5:G5"/>
    <mergeCell ref="B1:H1"/>
  </mergeCells>
  <hyperlinks>
    <hyperlink ref="B1:G1" location="Contents_en!B4" display="I. Balance of payments of the Republic of Moldova in Quarter I, 2023 (preliminary data)" xr:uid="{76047E48-87BD-4EC3-A1F3-4DAC4924F15D}"/>
    <hyperlink ref="B1:L1" location="Contents!B4" display="I. Balance of payments of the Republic of Moldova in Quarter I, 2023 (preliminary data)" xr:uid="{787B3388-E2AA-4944-BC13-5C19F3E633C4}"/>
  </hyperlinks>
  <pageMargins left="0.7" right="0.7" top="0.75" bottom="0.75" header="0.3" footer="0.3"/>
  <pageSetup paperSize="9" orientation="portrait" r:id="rId1"/>
  <headerFooter differentOddEven="1">
    <oddHeader>&amp;R&amp;"permiansanstypeface,Bold"&amp;12SP-2</oddHeader>
    <oddFooter>&amp;C&amp;"PermianSansTypeface,Bold"&amp;8Confidenţial – BNM
Atenţie! Se interzice deţinerea, sustragerea, alterarea, multiplicarea, distrugerea sau folosirea acestui document fără a dispune de drept de acces autorizat!</oddFooter>
    <evenHeader>&amp;R&amp;"permiansanstypeface,Bold"&amp;12SP-2</evenHeader>
    <evenFooter>&amp;C&amp;"PermianSansTypeface,Bold"&amp;8Confidenţial – BNM
Atenţie! Se interzice deţinerea, sustragerea, alterarea, multiplicarea, distrugerea sau folosirea acestui document fără a dispune de drept de acces autorizat!</evenFooter>
  </headerFooter>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94500-C97F-4320-AE58-656D2E34B645}">
  <sheetPr codeName="Sheet17"/>
  <dimension ref="B1:M11"/>
  <sheetViews>
    <sheetView showGridLines="0" showRowColHeaders="0" zoomScaleNormal="100" workbookViewId="0"/>
  </sheetViews>
  <sheetFormatPr defaultRowHeight="15"/>
  <cols>
    <col min="1" max="1" width="5.7109375" customWidth="1"/>
    <col min="2" max="2" width="24.5703125" customWidth="1"/>
    <col min="3" max="11" width="6.7109375" customWidth="1"/>
    <col min="12" max="12" width="6.85546875" bestFit="1" customWidth="1"/>
  </cols>
  <sheetData>
    <row r="1" spans="2:13" s="576" customFormat="1" ht="15.75">
      <c r="B1" s="628" t="s">
        <v>87</v>
      </c>
      <c r="C1" s="628"/>
      <c r="D1" s="628"/>
      <c r="E1" s="628"/>
      <c r="F1" s="628"/>
      <c r="G1" s="628"/>
      <c r="H1" s="628"/>
      <c r="I1" s="628"/>
      <c r="J1" s="628"/>
      <c r="K1" s="628"/>
      <c r="L1" s="628"/>
      <c r="M1" s="706"/>
    </row>
    <row r="2" spans="2:13" ht="11.25" customHeight="1"/>
    <row r="3" spans="2:13">
      <c r="B3" s="697" t="s">
        <v>285</v>
      </c>
      <c r="C3" s="697"/>
      <c r="D3" s="697"/>
      <c r="E3" s="697"/>
      <c r="F3" s="697"/>
      <c r="G3" s="697"/>
      <c r="H3" s="697"/>
      <c r="I3" s="697"/>
      <c r="J3" s="697"/>
      <c r="K3" s="697"/>
      <c r="L3" s="697"/>
    </row>
    <row r="4" spans="2:13" ht="5.0999999999999996" customHeight="1" thickBot="1">
      <c r="B4" s="33"/>
    </row>
    <row r="5" spans="2:13" ht="11.25" customHeight="1" thickTop="1">
      <c r="B5" s="707"/>
      <c r="C5" s="710">
        <v>2021</v>
      </c>
      <c r="D5" s="711"/>
      <c r="E5" s="711"/>
      <c r="F5" s="711"/>
      <c r="G5" s="710">
        <v>2022</v>
      </c>
      <c r="H5" s="711"/>
      <c r="I5" s="711"/>
      <c r="J5" s="711"/>
      <c r="K5" s="484">
        <v>2023</v>
      </c>
      <c r="L5" s="710" t="s">
        <v>277</v>
      </c>
      <c r="M5" s="328"/>
    </row>
    <row r="6" spans="2:13" ht="11.25" customHeight="1">
      <c r="B6" s="708"/>
      <c r="C6" s="485" t="s">
        <v>1</v>
      </c>
      <c r="D6" s="486" t="s">
        <v>2</v>
      </c>
      <c r="E6" s="486" t="s">
        <v>3</v>
      </c>
      <c r="F6" s="486" t="s">
        <v>4</v>
      </c>
      <c r="G6" s="485" t="s">
        <v>1</v>
      </c>
      <c r="H6" s="486" t="s">
        <v>2</v>
      </c>
      <c r="I6" s="486" t="s">
        <v>3</v>
      </c>
      <c r="J6" s="486" t="s">
        <v>4</v>
      </c>
      <c r="K6" s="487" t="s">
        <v>1</v>
      </c>
      <c r="L6" s="712"/>
    </row>
    <row r="7" spans="2:13" ht="11.25" customHeight="1" thickBot="1">
      <c r="B7" s="709"/>
      <c r="C7" s="713" t="s">
        <v>355</v>
      </c>
      <c r="D7" s="714"/>
      <c r="E7" s="714"/>
      <c r="F7" s="714"/>
      <c r="G7" s="714"/>
      <c r="H7" s="714"/>
      <c r="I7" s="714"/>
      <c r="J7" s="714"/>
      <c r="K7" s="715"/>
      <c r="L7" s="488" t="s">
        <v>55</v>
      </c>
    </row>
    <row r="8" spans="2:13" ht="11.25" customHeight="1" thickTop="1" thickBot="1">
      <c r="B8" s="24" t="s">
        <v>252</v>
      </c>
      <c r="C8" s="404">
        <v>52.59</v>
      </c>
      <c r="D8" s="404">
        <v>73.73</v>
      </c>
      <c r="E8" s="404">
        <v>74.569999999999993</v>
      </c>
      <c r="F8" s="404">
        <v>91.66</v>
      </c>
      <c r="G8" s="404">
        <v>84.15</v>
      </c>
      <c r="H8" s="404">
        <v>96.85</v>
      </c>
      <c r="I8" s="404">
        <v>95.03</v>
      </c>
      <c r="J8" s="404">
        <v>127.54</v>
      </c>
      <c r="K8" s="481">
        <v>111.27</v>
      </c>
      <c r="L8" s="497">
        <v>132.19999999999999</v>
      </c>
    </row>
    <row r="9" spans="2:13" ht="11.25" customHeight="1" thickTop="1" thickBot="1">
      <c r="B9" s="345" t="s">
        <v>253</v>
      </c>
      <c r="C9" s="405">
        <v>30.94</v>
      </c>
      <c r="D9" s="405">
        <v>44.04</v>
      </c>
      <c r="E9" s="405">
        <v>39.36</v>
      </c>
      <c r="F9" s="405">
        <v>48.11</v>
      </c>
      <c r="G9" s="405">
        <v>48.04</v>
      </c>
      <c r="H9" s="405">
        <v>58.88</v>
      </c>
      <c r="I9" s="405">
        <v>51.49</v>
      </c>
      <c r="J9" s="405">
        <v>62.39</v>
      </c>
      <c r="K9" s="482">
        <v>60.18</v>
      </c>
      <c r="L9" s="498">
        <v>125.3</v>
      </c>
    </row>
    <row r="10" spans="2:13" ht="11.25" customHeight="1" thickTop="1" thickBot="1">
      <c r="B10" s="347" t="s">
        <v>254</v>
      </c>
      <c r="C10" s="489">
        <v>21.65</v>
      </c>
      <c r="D10" s="489">
        <v>29.69</v>
      </c>
      <c r="E10" s="489">
        <v>35.21</v>
      </c>
      <c r="F10" s="489">
        <v>43.55</v>
      </c>
      <c r="G10" s="489">
        <v>36.11</v>
      </c>
      <c r="H10" s="489">
        <v>37.97</v>
      </c>
      <c r="I10" s="489">
        <v>43.54</v>
      </c>
      <c r="J10" s="489">
        <v>65.150000000000006</v>
      </c>
      <c r="K10" s="490">
        <v>51.09</v>
      </c>
      <c r="L10" s="499">
        <v>141.5</v>
      </c>
    </row>
    <row r="11" spans="2:13" ht="11.25" customHeight="1" thickTop="1">
      <c r="B11" s="26" t="s">
        <v>223</v>
      </c>
    </row>
  </sheetData>
  <mergeCells count="7">
    <mergeCell ref="B3:L3"/>
    <mergeCell ref="B1:M1"/>
    <mergeCell ref="B5:B7"/>
    <mergeCell ref="C5:F5"/>
    <mergeCell ref="G5:J5"/>
    <mergeCell ref="L5:L6"/>
    <mergeCell ref="C7:K7"/>
  </mergeCells>
  <hyperlinks>
    <hyperlink ref="B1:J1" location="Contents_en!B4" display="I. Balance of payments of the Republic of Moldova in Quarter I, 2023 (preliminary data)" xr:uid="{8ED72371-2A66-4B14-8CD2-801FD596D52F}"/>
    <hyperlink ref="B1:M1" location="Contents!B4" display="I. Balance of payments of the Republic of Moldova in Quarter I, 2023 (preliminary data)" xr:uid="{C4CE81F2-1987-4264-8131-590E28FBB133}"/>
  </hyperlink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FF49C-854D-4A68-B433-B869A263587B}">
  <sheetPr codeName="Sheet18"/>
  <dimension ref="B1:L45"/>
  <sheetViews>
    <sheetView showGridLines="0" showRowColHeaders="0" zoomScaleNormal="100" workbookViewId="0"/>
  </sheetViews>
  <sheetFormatPr defaultRowHeight="11.25"/>
  <cols>
    <col min="1" max="1" width="5.7109375" style="62" customWidth="1"/>
    <col min="2" max="2" width="31.42578125" style="62" customWidth="1"/>
    <col min="3" max="11" width="7.140625" style="62" customWidth="1"/>
    <col min="12" max="16384" width="9.140625" style="62"/>
  </cols>
  <sheetData>
    <row r="1" spans="2:12" s="575" customFormat="1" ht="15.75">
      <c r="B1" s="628" t="s">
        <v>87</v>
      </c>
      <c r="C1" s="628"/>
      <c r="D1" s="628"/>
      <c r="E1" s="628"/>
      <c r="F1" s="628"/>
      <c r="G1" s="628"/>
      <c r="H1" s="628"/>
      <c r="I1" s="628"/>
      <c r="J1" s="628"/>
      <c r="K1" s="628"/>
      <c r="L1" s="619"/>
    </row>
    <row r="2" spans="2:12" ht="11.25" customHeight="1"/>
    <row r="3" spans="2:12" s="165" customFormat="1" ht="30" customHeight="1">
      <c r="B3" s="721" t="s">
        <v>488</v>
      </c>
      <c r="C3" s="721"/>
      <c r="D3" s="721"/>
      <c r="E3" s="721"/>
      <c r="F3" s="721"/>
      <c r="G3" s="721"/>
      <c r="H3" s="721"/>
      <c r="I3" s="721"/>
      <c r="J3" s="721"/>
      <c r="K3" s="721"/>
    </row>
    <row r="4" spans="2:12" ht="5.0999999999999996" customHeight="1"/>
    <row r="5" spans="2:12" s="491" customFormat="1" ht="15">
      <c r="B5" s="687" t="s">
        <v>90</v>
      </c>
      <c r="C5" s="687"/>
      <c r="D5" s="687"/>
      <c r="E5" s="687"/>
      <c r="F5" s="687"/>
      <c r="G5" s="687"/>
      <c r="H5" s="687"/>
      <c r="I5" s="687"/>
      <c r="J5" s="687"/>
      <c r="K5" s="687"/>
    </row>
    <row r="14" spans="2:12" ht="14.1" customHeight="1"/>
    <row r="15" spans="2:12" ht="14.1" customHeight="1"/>
    <row r="16" spans="2:12" ht="14.1" customHeight="1"/>
    <row r="17" spans="2:12" ht="14.1" customHeight="1"/>
    <row r="18" spans="2:12" ht="14.1" customHeight="1"/>
    <row r="19" spans="2:12" ht="14.1" customHeight="1"/>
    <row r="20" spans="2:12" ht="14.1" customHeight="1"/>
    <row r="21" spans="2:12" ht="14.1" customHeight="1"/>
    <row r="22" spans="2:12" ht="14.1" customHeight="1"/>
    <row r="23" spans="2:12" ht="14.1" customHeight="1"/>
    <row r="24" spans="2:12" ht="14.1" customHeight="1"/>
    <row r="25" spans="2:12" ht="15" customHeight="1"/>
    <row r="27" spans="2:12" ht="33.75" customHeight="1"/>
    <row r="28" spans="2:12" ht="11.25" customHeight="1">
      <c r="B28" s="720"/>
      <c r="C28" s="716">
        <v>2021</v>
      </c>
      <c r="D28" s="716"/>
      <c r="E28" s="716"/>
      <c r="F28" s="716"/>
      <c r="G28" s="717">
        <v>2022</v>
      </c>
      <c r="H28" s="718"/>
      <c r="I28" s="718"/>
      <c r="J28" s="719"/>
      <c r="K28" s="318">
        <v>2023</v>
      </c>
    </row>
    <row r="29" spans="2:12" ht="11.25" customHeight="1">
      <c r="B29" s="720"/>
      <c r="C29" s="63" t="s">
        <v>1</v>
      </c>
      <c r="D29" s="63" t="s">
        <v>2</v>
      </c>
      <c r="E29" s="63" t="s">
        <v>3</v>
      </c>
      <c r="F29" s="63" t="s">
        <v>4</v>
      </c>
      <c r="G29" s="63" t="s">
        <v>1</v>
      </c>
      <c r="H29" s="63" t="s">
        <v>2</v>
      </c>
      <c r="I29" s="63" t="s">
        <v>3</v>
      </c>
      <c r="J29" s="63" t="s">
        <v>4</v>
      </c>
      <c r="K29" s="63" t="s">
        <v>1</v>
      </c>
      <c r="L29" s="328"/>
    </row>
    <row r="30" spans="2:12" ht="11.25" customHeight="1">
      <c r="B30" s="500" t="s">
        <v>349</v>
      </c>
      <c r="C30" s="349">
        <v>3.6480908883618381</v>
      </c>
      <c r="D30" s="349">
        <v>0.94351244909247955</v>
      </c>
      <c r="E30" s="349">
        <v>1.3620797032481728</v>
      </c>
      <c r="F30" s="349">
        <v>2.1689246157547197</v>
      </c>
      <c r="G30" s="349">
        <v>-5.0098801549037876E-2</v>
      </c>
      <c r="H30" s="349">
        <v>7.3537075073113134E-2</v>
      </c>
      <c r="I30" s="349">
        <v>0.9129214894467752</v>
      </c>
      <c r="J30" s="349">
        <v>0.70216485213811219</v>
      </c>
      <c r="K30" s="349">
        <v>1.8452775286880676</v>
      </c>
    </row>
    <row r="31" spans="2:12" ht="11.25" customHeight="1">
      <c r="B31" s="500" t="s">
        <v>356</v>
      </c>
      <c r="C31" s="31">
        <v>206.23000000000002</v>
      </c>
      <c r="D31" s="31">
        <v>171.88</v>
      </c>
      <c r="E31" s="31">
        <v>186.03</v>
      </c>
      <c r="F31" s="31">
        <v>222.73000000000002</v>
      </c>
      <c r="G31" s="31">
        <v>173.04</v>
      </c>
      <c r="H31" s="31">
        <v>192.75</v>
      </c>
      <c r="I31" s="31">
        <v>179.46</v>
      </c>
      <c r="J31" s="31">
        <v>182.88000000000002</v>
      </c>
      <c r="K31" s="31">
        <v>181.76</v>
      </c>
      <c r="L31" s="65"/>
    </row>
    <row r="32" spans="2:12" ht="11.25" customHeight="1">
      <c r="B32" s="500" t="s">
        <v>357</v>
      </c>
      <c r="C32" s="31">
        <v>-106.96000000000002</v>
      </c>
      <c r="D32" s="31">
        <v>-142.91000000000003</v>
      </c>
      <c r="E32" s="31">
        <v>-134.18</v>
      </c>
      <c r="F32" s="31">
        <v>-140.31000000000003</v>
      </c>
      <c r="G32" s="31">
        <v>-176.16000000000003</v>
      </c>
      <c r="H32" s="31">
        <v>-191.31999999999996</v>
      </c>
      <c r="I32" s="31">
        <v>-144.08000000000001</v>
      </c>
      <c r="J32" s="31">
        <v>-157.22999999999999</v>
      </c>
      <c r="K32" s="31">
        <v>-119.4</v>
      </c>
    </row>
    <row r="33" spans="2:11" ht="11.25" customHeight="1">
      <c r="B33" s="500" t="s">
        <v>358</v>
      </c>
      <c r="C33" s="31">
        <v>0.99000000000002331</v>
      </c>
      <c r="D33" s="31">
        <v>1.1899999999999977</v>
      </c>
      <c r="E33" s="31">
        <v>1.7600000000000193</v>
      </c>
      <c r="F33" s="31">
        <v>-0.18000000000000682</v>
      </c>
      <c r="G33" s="31">
        <v>1.5900000000000034</v>
      </c>
      <c r="H33" s="31">
        <v>1.1099999999999852</v>
      </c>
      <c r="I33" s="31">
        <v>1.9000000000000057</v>
      </c>
      <c r="J33" s="31">
        <v>1.5699999999999932</v>
      </c>
      <c r="K33" s="31">
        <v>-9.9999999999909051E-3</v>
      </c>
    </row>
    <row r="34" spans="2:11" s="494" customFormat="1" ht="11.25" customHeight="1">
      <c r="B34" s="492" t="s">
        <v>348</v>
      </c>
      <c r="C34" s="493">
        <v>100.26000000000002</v>
      </c>
      <c r="D34" s="493">
        <v>30.159999999999968</v>
      </c>
      <c r="E34" s="493">
        <v>53.610000000000014</v>
      </c>
      <c r="F34" s="493">
        <v>82.239999999999981</v>
      </c>
      <c r="G34" s="493">
        <v>-1.5300000000000296</v>
      </c>
      <c r="H34" s="493">
        <v>2.5400000000000205</v>
      </c>
      <c r="I34" s="493">
        <v>37.28</v>
      </c>
      <c r="J34" s="493">
        <v>27.220000000000027</v>
      </c>
      <c r="K34" s="493">
        <v>62.349999999999994</v>
      </c>
    </row>
    <row r="35" spans="2:11" ht="11.25" customHeight="1">
      <c r="C35" s="64"/>
      <c r="D35" s="64"/>
      <c r="E35" s="64"/>
      <c r="F35" s="64"/>
      <c r="G35" s="64"/>
      <c r="H35" s="64"/>
      <c r="I35" s="64"/>
      <c r="J35" s="64"/>
    </row>
    <row r="36" spans="2:11" ht="11.25" customHeight="1">
      <c r="C36" s="64"/>
      <c r="D36" s="64"/>
      <c r="E36" s="64"/>
      <c r="F36" s="64"/>
      <c r="G36" s="64"/>
      <c r="H36" s="64"/>
      <c r="I36" s="64"/>
      <c r="J36" s="64"/>
    </row>
    <row r="37" spans="2:11" ht="11.25" customHeight="1">
      <c r="C37" s="64"/>
      <c r="D37" s="64"/>
      <c r="E37" s="64"/>
      <c r="F37" s="64"/>
      <c r="G37" s="64"/>
      <c r="H37" s="64"/>
      <c r="I37" s="64"/>
      <c r="J37" s="64"/>
    </row>
    <row r="38" spans="2:11" ht="11.25" customHeight="1">
      <c r="B38" s="67"/>
      <c r="C38" s="64"/>
      <c r="D38" s="64"/>
      <c r="E38" s="64"/>
      <c r="F38" s="64"/>
      <c r="G38" s="64"/>
      <c r="H38" s="64"/>
      <c r="I38" s="64"/>
      <c r="J38" s="64"/>
    </row>
    <row r="40" spans="2:11">
      <c r="C40" s="66"/>
      <c r="D40" s="66"/>
      <c r="E40" s="66"/>
      <c r="F40" s="66"/>
      <c r="G40" s="66"/>
      <c r="H40" s="66"/>
      <c r="I40" s="66"/>
    </row>
    <row r="41" spans="2:11">
      <c r="C41" s="66"/>
      <c r="D41" s="66"/>
      <c r="E41" s="66"/>
      <c r="F41" s="66"/>
      <c r="G41" s="66"/>
      <c r="H41" s="66"/>
      <c r="I41" s="66"/>
    </row>
    <row r="42" spans="2:11">
      <c r="C42" s="66"/>
      <c r="D42" s="66"/>
      <c r="E42" s="66"/>
      <c r="F42" s="66"/>
      <c r="G42" s="66"/>
      <c r="H42" s="66"/>
      <c r="I42" s="66"/>
    </row>
    <row r="43" spans="2:11">
      <c r="C43" s="66"/>
      <c r="D43" s="66"/>
      <c r="E43" s="66"/>
      <c r="F43" s="66"/>
      <c r="G43" s="66"/>
      <c r="H43" s="66"/>
      <c r="I43" s="66"/>
    </row>
    <row r="44" spans="2:11">
      <c r="C44" s="66"/>
      <c r="D44" s="66"/>
      <c r="E44" s="66"/>
      <c r="F44" s="66"/>
      <c r="G44" s="66"/>
      <c r="H44" s="66"/>
      <c r="I44" s="66"/>
    </row>
    <row r="45" spans="2:11">
      <c r="C45" s="66"/>
      <c r="D45" s="66"/>
      <c r="E45" s="66"/>
      <c r="F45" s="66"/>
      <c r="G45" s="66"/>
      <c r="H45" s="66"/>
      <c r="I45" s="66"/>
    </row>
  </sheetData>
  <mergeCells count="6">
    <mergeCell ref="C28:F28"/>
    <mergeCell ref="G28:J28"/>
    <mergeCell ref="B1:K1"/>
    <mergeCell ref="B28:B29"/>
    <mergeCell ref="B5:K5"/>
    <mergeCell ref="B3:K3"/>
  </mergeCells>
  <hyperlinks>
    <hyperlink ref="B1:K1" location="Contents_en!B4" display="I. Balance of payments of the Republic of Moldova in Quarter I, 2023 (preliminary data)" xr:uid="{BFF6E53E-B5CA-45F5-9D6C-0180B869FBC6}"/>
    <hyperlink ref="B1:L1" location="Contents!B4" display="I. Balance of payments of the Republic of Moldova in Quarter I, 2023 (preliminary data)" xr:uid="{68CA55E1-9849-40CC-BA33-64EB12E2E120}"/>
  </hyperlinks>
  <pageMargins left="0.7" right="0.7" top="0.75" bottom="0.75" header="0.3" footer="0.3"/>
  <pageSetup paperSize="9" orientation="portrait" r:id="rId1"/>
  <headerFooter differentOddEven="1">
    <oddHeader>&amp;R&amp;"permiansanstypeface,Bold"&amp;12SP-3</oddHeader>
    <oddFooter>&amp;C&amp;"PermianSansTypeface,Bold"&amp;8Confidenţial – BNM
Atenţie! Se interzice deţinerea, sustragerea, alterarea, multiplicarea, distrugerea sau folosirea acestui document fără a dispune de drept de acces autorizat!</oddFooter>
    <evenHeader>&amp;R&amp;"permiansanstypeface,Bold"&amp;12SP-3</evenHeader>
    <evenFooter>&amp;C&amp;"PermianSansTypeface,Bold"&amp;8Confidenţial – BNM
Atenţie! Se interzice deţinerea, sustragerea, alterarea, multiplicarea, distrugerea sau folosirea acestui document fără a dispune de drept de acces autorizat!</even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6C94C-AE15-4514-A697-73E70EB249A0}">
  <sheetPr codeName="Sheet1"/>
  <dimension ref="B1:L30"/>
  <sheetViews>
    <sheetView showGridLines="0" showRowColHeaders="0" zoomScaleNormal="100" workbookViewId="0"/>
  </sheetViews>
  <sheetFormatPr defaultRowHeight="12" customHeight="1"/>
  <cols>
    <col min="1" max="1" width="5.7109375" style="1" customWidth="1"/>
    <col min="2" max="2" width="15.28515625" style="1" customWidth="1"/>
    <col min="3" max="11" width="9.5703125" style="1" customWidth="1"/>
    <col min="12" max="156" width="9.140625" style="1"/>
    <col min="157" max="157" width="44.85546875" style="1" customWidth="1"/>
    <col min="158" max="198" width="6.7109375" style="1" customWidth="1"/>
    <col min="199" max="199" width="5.42578125" style="1" bestFit="1" customWidth="1"/>
    <col min="200" max="201" width="5.7109375" style="1" bestFit="1" customWidth="1"/>
    <col min="202" max="202" width="5.5703125" style="1" bestFit="1" customWidth="1"/>
    <col min="203" max="203" width="5.42578125" style="1" bestFit="1" customWidth="1"/>
    <col min="204" max="205" width="5.7109375" style="1" bestFit="1" customWidth="1"/>
    <col min="206" max="206" width="5.28515625" style="1" bestFit="1" customWidth="1"/>
    <col min="207" max="207" width="5.42578125" style="1" bestFit="1" customWidth="1"/>
    <col min="208" max="209" width="5.7109375" style="1" bestFit="1" customWidth="1"/>
    <col min="210" max="244" width="6.7109375" style="1" customWidth="1"/>
    <col min="245" max="245" width="5.7109375" style="1" bestFit="1" customWidth="1"/>
    <col min="246" max="248" width="5.7109375" style="1" customWidth="1"/>
    <col min="249" max="249" width="6.7109375" style="1" bestFit="1" customWidth="1"/>
    <col min="250" max="256" width="6.7109375" style="1" customWidth="1"/>
    <col min="257" max="257" width="5.5703125" style="1" bestFit="1" customWidth="1"/>
    <col min="258" max="258" width="6.7109375" style="1" customWidth="1"/>
    <col min="259" max="412" width="9.140625" style="1"/>
    <col min="413" max="413" width="44.85546875" style="1" customWidth="1"/>
    <col min="414" max="454" width="6.7109375" style="1" customWidth="1"/>
    <col min="455" max="455" width="5.42578125" style="1" bestFit="1" customWidth="1"/>
    <col min="456" max="457" width="5.7109375" style="1" bestFit="1" customWidth="1"/>
    <col min="458" max="458" width="5.5703125" style="1" bestFit="1" customWidth="1"/>
    <col min="459" max="459" width="5.42578125" style="1" bestFit="1" customWidth="1"/>
    <col min="460" max="461" width="5.7109375" style="1" bestFit="1" customWidth="1"/>
    <col min="462" max="462" width="5.28515625" style="1" bestFit="1" customWidth="1"/>
    <col min="463" max="463" width="5.42578125" style="1" bestFit="1" customWidth="1"/>
    <col min="464" max="465" width="5.7109375" style="1" bestFit="1" customWidth="1"/>
    <col min="466" max="500" width="6.7109375" style="1" customWidth="1"/>
    <col min="501" max="501" width="5.7109375" style="1" bestFit="1" customWidth="1"/>
    <col min="502" max="504" width="5.7109375" style="1" customWidth="1"/>
    <col min="505" max="505" width="6.7109375" style="1" bestFit="1" customWidth="1"/>
    <col min="506" max="512" width="6.7109375" style="1" customWidth="1"/>
    <col min="513" max="513" width="5.5703125" style="1" bestFit="1" customWidth="1"/>
    <col min="514" max="514" width="6.7109375" style="1" customWidth="1"/>
    <col min="515" max="668" width="9.140625" style="1"/>
    <col min="669" max="669" width="44.85546875" style="1" customWidth="1"/>
    <col min="670" max="710" width="6.7109375" style="1" customWidth="1"/>
    <col min="711" max="711" width="5.42578125" style="1" bestFit="1" customWidth="1"/>
    <col min="712" max="713" width="5.7109375" style="1" bestFit="1" customWidth="1"/>
    <col min="714" max="714" width="5.5703125" style="1" bestFit="1" customWidth="1"/>
    <col min="715" max="715" width="5.42578125" style="1" bestFit="1" customWidth="1"/>
    <col min="716" max="717" width="5.7109375" style="1" bestFit="1" customWidth="1"/>
    <col min="718" max="718" width="5.28515625" style="1" bestFit="1" customWidth="1"/>
    <col min="719" max="719" width="5.42578125" style="1" bestFit="1" customWidth="1"/>
    <col min="720" max="721" width="5.7109375" style="1" bestFit="1" customWidth="1"/>
    <col min="722" max="756" width="6.7109375" style="1" customWidth="1"/>
    <col min="757" max="757" width="5.7109375" style="1" bestFit="1" customWidth="1"/>
    <col min="758" max="760" width="5.7109375" style="1" customWidth="1"/>
    <col min="761" max="761" width="6.7109375" style="1" bestFit="1" customWidth="1"/>
    <col min="762" max="768" width="6.7109375" style="1" customWidth="1"/>
    <col min="769" max="769" width="5.5703125" style="1" bestFit="1" customWidth="1"/>
    <col min="770" max="770" width="6.7109375" style="1" customWidth="1"/>
    <col min="771" max="924" width="9.140625" style="1"/>
    <col min="925" max="925" width="44.85546875" style="1" customWidth="1"/>
    <col min="926" max="966" width="6.7109375" style="1" customWidth="1"/>
    <col min="967" max="967" width="5.42578125" style="1" bestFit="1" customWidth="1"/>
    <col min="968" max="969" width="5.7109375" style="1" bestFit="1" customWidth="1"/>
    <col min="970" max="970" width="5.5703125" style="1" bestFit="1" customWidth="1"/>
    <col min="971" max="971" width="5.42578125" style="1" bestFit="1" customWidth="1"/>
    <col min="972" max="973" width="5.7109375" style="1" bestFit="1" customWidth="1"/>
    <col min="974" max="974" width="5.28515625" style="1" bestFit="1" customWidth="1"/>
    <col min="975" max="975" width="5.42578125" style="1" bestFit="1" customWidth="1"/>
    <col min="976" max="977" width="5.7109375" style="1" bestFit="1" customWidth="1"/>
    <col min="978" max="1012" width="6.7109375" style="1" customWidth="1"/>
    <col min="1013" max="1013" width="5.7109375" style="1" bestFit="1" customWidth="1"/>
    <col min="1014" max="1016" width="5.7109375" style="1" customWidth="1"/>
    <col min="1017" max="1017" width="6.7109375" style="1" bestFit="1" customWidth="1"/>
    <col min="1018" max="1024" width="6.7109375" style="1" customWidth="1"/>
    <col min="1025" max="1025" width="5.5703125" style="1" bestFit="1" customWidth="1"/>
    <col min="1026" max="1026" width="6.7109375" style="1" customWidth="1"/>
    <col min="1027" max="1180" width="9.140625" style="1"/>
    <col min="1181" max="1181" width="44.85546875" style="1" customWidth="1"/>
    <col min="1182" max="1222" width="6.7109375" style="1" customWidth="1"/>
    <col min="1223" max="1223" width="5.42578125" style="1" bestFit="1" customWidth="1"/>
    <col min="1224" max="1225" width="5.7109375" style="1" bestFit="1" customWidth="1"/>
    <col min="1226" max="1226" width="5.5703125" style="1" bestFit="1" customWidth="1"/>
    <col min="1227" max="1227" width="5.42578125" style="1" bestFit="1" customWidth="1"/>
    <col min="1228" max="1229" width="5.7109375" style="1" bestFit="1" customWidth="1"/>
    <col min="1230" max="1230" width="5.28515625" style="1" bestFit="1" customWidth="1"/>
    <col min="1231" max="1231" width="5.42578125" style="1" bestFit="1" customWidth="1"/>
    <col min="1232" max="1233" width="5.7109375" style="1" bestFit="1" customWidth="1"/>
    <col min="1234" max="1268" width="6.7109375" style="1" customWidth="1"/>
    <col min="1269" max="1269" width="5.7109375" style="1" bestFit="1" customWidth="1"/>
    <col min="1270" max="1272" width="5.7109375" style="1" customWidth="1"/>
    <col min="1273" max="1273" width="6.7109375" style="1" bestFit="1" customWidth="1"/>
    <col min="1274" max="1280" width="6.7109375" style="1" customWidth="1"/>
    <col min="1281" max="1281" width="5.5703125" style="1" bestFit="1" customWidth="1"/>
    <col min="1282" max="1282" width="6.7109375" style="1" customWidth="1"/>
    <col min="1283" max="1436" width="9.140625" style="1"/>
    <col min="1437" max="1437" width="44.85546875" style="1" customWidth="1"/>
    <col min="1438" max="1478" width="6.7109375" style="1" customWidth="1"/>
    <col min="1479" max="1479" width="5.42578125" style="1" bestFit="1" customWidth="1"/>
    <col min="1480" max="1481" width="5.7109375" style="1" bestFit="1" customWidth="1"/>
    <col min="1482" max="1482" width="5.5703125" style="1" bestFit="1" customWidth="1"/>
    <col min="1483" max="1483" width="5.42578125" style="1" bestFit="1" customWidth="1"/>
    <col min="1484" max="1485" width="5.7109375" style="1" bestFit="1" customWidth="1"/>
    <col min="1486" max="1486" width="5.28515625" style="1" bestFit="1" customWidth="1"/>
    <col min="1487" max="1487" width="5.42578125" style="1" bestFit="1" customWidth="1"/>
    <col min="1488" max="1489" width="5.7109375" style="1" bestFit="1" customWidth="1"/>
    <col min="1490" max="1524" width="6.7109375" style="1" customWidth="1"/>
    <col min="1525" max="1525" width="5.7109375" style="1" bestFit="1" customWidth="1"/>
    <col min="1526" max="1528" width="5.7109375" style="1" customWidth="1"/>
    <col min="1529" max="1529" width="6.7109375" style="1" bestFit="1" customWidth="1"/>
    <col min="1530" max="1536" width="6.7109375" style="1" customWidth="1"/>
    <col min="1537" max="1537" width="5.5703125" style="1" bestFit="1" customWidth="1"/>
    <col min="1538" max="1538" width="6.7109375" style="1" customWidth="1"/>
    <col min="1539" max="1692" width="9.140625" style="1"/>
    <col min="1693" max="1693" width="44.85546875" style="1" customWidth="1"/>
    <col min="1694" max="1734" width="6.7109375" style="1" customWidth="1"/>
    <col min="1735" max="1735" width="5.42578125" style="1" bestFit="1" customWidth="1"/>
    <col min="1736" max="1737" width="5.7109375" style="1" bestFit="1" customWidth="1"/>
    <col min="1738" max="1738" width="5.5703125" style="1" bestFit="1" customWidth="1"/>
    <col min="1739" max="1739" width="5.42578125" style="1" bestFit="1" customWidth="1"/>
    <col min="1740" max="1741" width="5.7109375" style="1" bestFit="1" customWidth="1"/>
    <col min="1742" max="1742" width="5.28515625" style="1" bestFit="1" customWidth="1"/>
    <col min="1743" max="1743" width="5.42578125" style="1" bestFit="1" customWidth="1"/>
    <col min="1744" max="1745" width="5.7109375" style="1" bestFit="1" customWidth="1"/>
    <col min="1746" max="1780" width="6.7109375" style="1" customWidth="1"/>
    <col min="1781" max="1781" width="5.7109375" style="1" bestFit="1" customWidth="1"/>
    <col min="1782" max="1784" width="5.7109375" style="1" customWidth="1"/>
    <col min="1785" max="1785" width="6.7109375" style="1" bestFit="1" customWidth="1"/>
    <col min="1786" max="1792" width="6.7109375" style="1" customWidth="1"/>
    <col min="1793" max="1793" width="5.5703125" style="1" bestFit="1" customWidth="1"/>
    <col min="1794" max="1794" width="6.7109375" style="1" customWidth="1"/>
    <col min="1795" max="1948" width="9.140625" style="1"/>
    <col min="1949" max="1949" width="44.85546875" style="1" customWidth="1"/>
    <col min="1950" max="1990" width="6.7109375" style="1" customWidth="1"/>
    <col min="1991" max="1991" width="5.42578125" style="1" bestFit="1" customWidth="1"/>
    <col min="1992" max="1993" width="5.7109375" style="1" bestFit="1" customWidth="1"/>
    <col min="1994" max="1994" width="5.5703125" style="1" bestFit="1" customWidth="1"/>
    <col min="1995" max="1995" width="5.42578125" style="1" bestFit="1" customWidth="1"/>
    <col min="1996" max="1997" width="5.7109375" style="1" bestFit="1" customWidth="1"/>
    <col min="1998" max="1998" width="5.28515625" style="1" bestFit="1" customWidth="1"/>
    <col min="1999" max="1999" width="5.42578125" style="1" bestFit="1" customWidth="1"/>
    <col min="2000" max="2001" width="5.7109375" style="1" bestFit="1" customWidth="1"/>
    <col min="2002" max="2036" width="6.7109375" style="1" customWidth="1"/>
    <col min="2037" max="2037" width="5.7109375" style="1" bestFit="1" customWidth="1"/>
    <col min="2038" max="2040" width="5.7109375" style="1" customWidth="1"/>
    <col min="2041" max="2041" width="6.7109375" style="1" bestFit="1" customWidth="1"/>
    <col min="2042" max="2048" width="6.7109375" style="1" customWidth="1"/>
    <col min="2049" max="2049" width="5.5703125" style="1" bestFit="1" customWidth="1"/>
    <col min="2050" max="2050" width="6.7109375" style="1" customWidth="1"/>
    <col min="2051" max="2204" width="9.140625" style="1"/>
    <col min="2205" max="2205" width="44.85546875" style="1" customWidth="1"/>
    <col min="2206" max="2246" width="6.7109375" style="1" customWidth="1"/>
    <col min="2247" max="2247" width="5.42578125" style="1" bestFit="1" customWidth="1"/>
    <col min="2248" max="2249" width="5.7109375" style="1" bestFit="1" customWidth="1"/>
    <col min="2250" max="2250" width="5.5703125" style="1" bestFit="1" customWidth="1"/>
    <col min="2251" max="2251" width="5.42578125" style="1" bestFit="1" customWidth="1"/>
    <col min="2252" max="2253" width="5.7109375" style="1" bestFit="1" customWidth="1"/>
    <col min="2254" max="2254" width="5.28515625" style="1" bestFit="1" customWidth="1"/>
    <col min="2255" max="2255" width="5.42578125" style="1" bestFit="1" customWidth="1"/>
    <col min="2256" max="2257" width="5.7109375" style="1" bestFit="1" customWidth="1"/>
    <col min="2258" max="2292" width="6.7109375" style="1" customWidth="1"/>
    <col min="2293" max="2293" width="5.7109375" style="1" bestFit="1" customWidth="1"/>
    <col min="2294" max="2296" width="5.7109375" style="1" customWidth="1"/>
    <col min="2297" max="2297" width="6.7109375" style="1" bestFit="1" customWidth="1"/>
    <col min="2298" max="2304" width="6.7109375" style="1" customWidth="1"/>
    <col min="2305" max="2305" width="5.5703125" style="1" bestFit="1" customWidth="1"/>
    <col min="2306" max="2306" width="6.7109375" style="1" customWidth="1"/>
    <col min="2307" max="2460" width="9.140625" style="1"/>
    <col min="2461" max="2461" width="44.85546875" style="1" customWidth="1"/>
    <col min="2462" max="2502" width="6.7109375" style="1" customWidth="1"/>
    <col min="2503" max="2503" width="5.42578125" style="1" bestFit="1" customWidth="1"/>
    <col min="2504" max="2505" width="5.7109375" style="1" bestFit="1" customWidth="1"/>
    <col min="2506" max="2506" width="5.5703125" style="1" bestFit="1" customWidth="1"/>
    <col min="2507" max="2507" width="5.42578125" style="1" bestFit="1" customWidth="1"/>
    <col min="2508" max="2509" width="5.7109375" style="1" bestFit="1" customWidth="1"/>
    <col min="2510" max="2510" width="5.28515625" style="1" bestFit="1" customWidth="1"/>
    <col min="2511" max="2511" width="5.42578125" style="1" bestFit="1" customWidth="1"/>
    <col min="2512" max="2513" width="5.7109375" style="1" bestFit="1" customWidth="1"/>
    <col min="2514" max="2548" width="6.7109375" style="1" customWidth="1"/>
    <col min="2549" max="2549" width="5.7109375" style="1" bestFit="1" customWidth="1"/>
    <col min="2550" max="2552" width="5.7109375" style="1" customWidth="1"/>
    <col min="2553" max="2553" width="6.7109375" style="1" bestFit="1" customWidth="1"/>
    <col min="2554" max="2560" width="6.7109375" style="1" customWidth="1"/>
    <col min="2561" max="2561" width="5.5703125" style="1" bestFit="1" customWidth="1"/>
    <col min="2562" max="2562" width="6.7109375" style="1" customWidth="1"/>
    <col min="2563" max="2716" width="9.140625" style="1"/>
    <col min="2717" max="2717" width="44.85546875" style="1" customWidth="1"/>
    <col min="2718" max="2758" width="6.7109375" style="1" customWidth="1"/>
    <col min="2759" max="2759" width="5.42578125" style="1" bestFit="1" customWidth="1"/>
    <col min="2760" max="2761" width="5.7109375" style="1" bestFit="1" customWidth="1"/>
    <col min="2762" max="2762" width="5.5703125" style="1" bestFit="1" customWidth="1"/>
    <col min="2763" max="2763" width="5.42578125" style="1" bestFit="1" customWidth="1"/>
    <col min="2764" max="2765" width="5.7109375" style="1" bestFit="1" customWidth="1"/>
    <col min="2766" max="2766" width="5.28515625" style="1" bestFit="1" customWidth="1"/>
    <col min="2767" max="2767" width="5.42578125" style="1" bestFit="1" customWidth="1"/>
    <col min="2768" max="2769" width="5.7109375" style="1" bestFit="1" customWidth="1"/>
    <col min="2770" max="2804" width="6.7109375" style="1" customWidth="1"/>
    <col min="2805" max="2805" width="5.7109375" style="1" bestFit="1" customWidth="1"/>
    <col min="2806" max="2808" width="5.7109375" style="1" customWidth="1"/>
    <col min="2809" max="2809" width="6.7109375" style="1" bestFit="1" customWidth="1"/>
    <col min="2810" max="2816" width="6.7109375" style="1" customWidth="1"/>
    <col min="2817" max="2817" width="5.5703125" style="1" bestFit="1" customWidth="1"/>
    <col min="2818" max="2818" width="6.7109375" style="1" customWidth="1"/>
    <col min="2819" max="2972" width="9.140625" style="1"/>
    <col min="2973" max="2973" width="44.85546875" style="1" customWidth="1"/>
    <col min="2974" max="3014" width="6.7109375" style="1" customWidth="1"/>
    <col min="3015" max="3015" width="5.42578125" style="1" bestFit="1" customWidth="1"/>
    <col min="3016" max="3017" width="5.7109375" style="1" bestFit="1" customWidth="1"/>
    <col min="3018" max="3018" width="5.5703125" style="1" bestFit="1" customWidth="1"/>
    <col min="3019" max="3019" width="5.42578125" style="1" bestFit="1" customWidth="1"/>
    <col min="3020" max="3021" width="5.7109375" style="1" bestFit="1" customWidth="1"/>
    <col min="3022" max="3022" width="5.28515625" style="1" bestFit="1" customWidth="1"/>
    <col min="3023" max="3023" width="5.42578125" style="1" bestFit="1" customWidth="1"/>
    <col min="3024" max="3025" width="5.7109375" style="1" bestFit="1" customWidth="1"/>
    <col min="3026" max="3060" width="6.7109375" style="1" customWidth="1"/>
    <col min="3061" max="3061" width="5.7109375" style="1" bestFit="1" customWidth="1"/>
    <col min="3062" max="3064" width="5.7109375" style="1" customWidth="1"/>
    <col min="3065" max="3065" width="6.7109375" style="1" bestFit="1" customWidth="1"/>
    <col min="3066" max="3072" width="6.7109375" style="1" customWidth="1"/>
    <col min="3073" max="3073" width="5.5703125" style="1" bestFit="1" customWidth="1"/>
    <col min="3074" max="3074" width="6.7109375" style="1" customWidth="1"/>
    <col min="3075" max="3228" width="9.140625" style="1"/>
    <col min="3229" max="3229" width="44.85546875" style="1" customWidth="1"/>
    <col min="3230" max="3270" width="6.7109375" style="1" customWidth="1"/>
    <col min="3271" max="3271" width="5.42578125" style="1" bestFit="1" customWidth="1"/>
    <col min="3272" max="3273" width="5.7109375" style="1" bestFit="1" customWidth="1"/>
    <col min="3274" max="3274" width="5.5703125" style="1" bestFit="1" customWidth="1"/>
    <col min="3275" max="3275" width="5.42578125" style="1" bestFit="1" customWidth="1"/>
    <col min="3276" max="3277" width="5.7109375" style="1" bestFit="1" customWidth="1"/>
    <col min="3278" max="3278" width="5.28515625" style="1" bestFit="1" customWidth="1"/>
    <col min="3279" max="3279" width="5.42578125" style="1" bestFit="1" customWidth="1"/>
    <col min="3280" max="3281" width="5.7109375" style="1" bestFit="1" customWidth="1"/>
    <col min="3282" max="3316" width="6.7109375" style="1" customWidth="1"/>
    <col min="3317" max="3317" width="5.7109375" style="1" bestFit="1" customWidth="1"/>
    <col min="3318" max="3320" width="5.7109375" style="1" customWidth="1"/>
    <col min="3321" max="3321" width="6.7109375" style="1" bestFit="1" customWidth="1"/>
    <col min="3322" max="3328" width="6.7109375" style="1" customWidth="1"/>
    <col min="3329" max="3329" width="5.5703125" style="1" bestFit="1" customWidth="1"/>
    <col min="3330" max="3330" width="6.7109375" style="1" customWidth="1"/>
    <col min="3331" max="3484" width="9.140625" style="1"/>
    <col min="3485" max="3485" width="44.85546875" style="1" customWidth="1"/>
    <col min="3486" max="3526" width="6.7109375" style="1" customWidth="1"/>
    <col min="3527" max="3527" width="5.42578125" style="1" bestFit="1" customWidth="1"/>
    <col min="3528" max="3529" width="5.7109375" style="1" bestFit="1" customWidth="1"/>
    <col min="3530" max="3530" width="5.5703125" style="1" bestFit="1" customWidth="1"/>
    <col min="3531" max="3531" width="5.42578125" style="1" bestFit="1" customWidth="1"/>
    <col min="3532" max="3533" width="5.7109375" style="1" bestFit="1" customWidth="1"/>
    <col min="3534" max="3534" width="5.28515625" style="1" bestFit="1" customWidth="1"/>
    <col min="3535" max="3535" width="5.42578125" style="1" bestFit="1" customWidth="1"/>
    <col min="3536" max="3537" width="5.7109375" style="1" bestFit="1" customWidth="1"/>
    <col min="3538" max="3572" width="6.7109375" style="1" customWidth="1"/>
    <col min="3573" max="3573" width="5.7109375" style="1" bestFit="1" customWidth="1"/>
    <col min="3574" max="3576" width="5.7109375" style="1" customWidth="1"/>
    <col min="3577" max="3577" width="6.7109375" style="1" bestFit="1" customWidth="1"/>
    <col min="3578" max="3584" width="6.7109375" style="1" customWidth="1"/>
    <col min="3585" max="3585" width="5.5703125" style="1" bestFit="1" customWidth="1"/>
    <col min="3586" max="3586" width="6.7109375" style="1" customWidth="1"/>
    <col min="3587" max="3740" width="9.140625" style="1"/>
    <col min="3741" max="3741" width="44.85546875" style="1" customWidth="1"/>
    <col min="3742" max="3782" width="6.7109375" style="1" customWidth="1"/>
    <col min="3783" max="3783" width="5.42578125" style="1" bestFit="1" customWidth="1"/>
    <col min="3784" max="3785" width="5.7109375" style="1" bestFit="1" customWidth="1"/>
    <col min="3786" max="3786" width="5.5703125" style="1" bestFit="1" customWidth="1"/>
    <col min="3787" max="3787" width="5.42578125" style="1" bestFit="1" customWidth="1"/>
    <col min="3788" max="3789" width="5.7109375" style="1" bestFit="1" customWidth="1"/>
    <col min="3790" max="3790" width="5.28515625" style="1" bestFit="1" customWidth="1"/>
    <col min="3791" max="3791" width="5.42578125" style="1" bestFit="1" customWidth="1"/>
    <col min="3792" max="3793" width="5.7109375" style="1" bestFit="1" customWidth="1"/>
    <col min="3794" max="3828" width="6.7109375" style="1" customWidth="1"/>
    <col min="3829" max="3829" width="5.7109375" style="1" bestFit="1" customWidth="1"/>
    <col min="3830" max="3832" width="5.7109375" style="1" customWidth="1"/>
    <col min="3833" max="3833" width="6.7109375" style="1" bestFit="1" customWidth="1"/>
    <col min="3834" max="3840" width="6.7109375" style="1" customWidth="1"/>
    <col min="3841" max="3841" width="5.5703125" style="1" bestFit="1" customWidth="1"/>
    <col min="3842" max="3842" width="6.7109375" style="1" customWidth="1"/>
    <col min="3843" max="3996" width="9.140625" style="1"/>
    <col min="3997" max="3997" width="44.85546875" style="1" customWidth="1"/>
    <col min="3998" max="4038" width="6.7109375" style="1" customWidth="1"/>
    <col min="4039" max="4039" width="5.42578125" style="1" bestFit="1" customWidth="1"/>
    <col min="4040" max="4041" width="5.7109375" style="1" bestFit="1" customWidth="1"/>
    <col min="4042" max="4042" width="5.5703125" style="1" bestFit="1" customWidth="1"/>
    <col min="4043" max="4043" width="5.42578125" style="1" bestFit="1" customWidth="1"/>
    <col min="4044" max="4045" width="5.7109375" style="1" bestFit="1" customWidth="1"/>
    <col min="4046" max="4046" width="5.28515625" style="1" bestFit="1" customWidth="1"/>
    <col min="4047" max="4047" width="5.42578125" style="1" bestFit="1" customWidth="1"/>
    <col min="4048" max="4049" width="5.7109375" style="1" bestFit="1" customWidth="1"/>
    <col min="4050" max="4084" width="6.7109375" style="1" customWidth="1"/>
    <col min="4085" max="4085" width="5.7109375" style="1" bestFit="1" customWidth="1"/>
    <col min="4086" max="4088" width="5.7109375" style="1" customWidth="1"/>
    <col min="4089" max="4089" width="6.7109375" style="1" bestFit="1" customWidth="1"/>
    <col min="4090" max="4096" width="6.7109375" style="1" customWidth="1"/>
    <col min="4097" max="4097" width="5.5703125" style="1" bestFit="1" customWidth="1"/>
    <col min="4098" max="4098" width="6.7109375" style="1" customWidth="1"/>
    <col min="4099" max="4252" width="9.140625" style="1"/>
    <col min="4253" max="4253" width="44.85546875" style="1" customWidth="1"/>
    <col min="4254" max="4294" width="6.7109375" style="1" customWidth="1"/>
    <col min="4295" max="4295" width="5.42578125" style="1" bestFit="1" customWidth="1"/>
    <col min="4296" max="4297" width="5.7109375" style="1" bestFit="1" customWidth="1"/>
    <col min="4298" max="4298" width="5.5703125" style="1" bestFit="1" customWidth="1"/>
    <col min="4299" max="4299" width="5.42578125" style="1" bestFit="1" customWidth="1"/>
    <col min="4300" max="4301" width="5.7109375" style="1" bestFit="1" customWidth="1"/>
    <col min="4302" max="4302" width="5.28515625" style="1" bestFit="1" customWidth="1"/>
    <col min="4303" max="4303" width="5.42578125" style="1" bestFit="1" customWidth="1"/>
    <col min="4304" max="4305" width="5.7109375" style="1" bestFit="1" customWidth="1"/>
    <col min="4306" max="4340" width="6.7109375" style="1" customWidth="1"/>
    <col min="4341" max="4341" width="5.7109375" style="1" bestFit="1" customWidth="1"/>
    <col min="4342" max="4344" width="5.7109375" style="1" customWidth="1"/>
    <col min="4345" max="4345" width="6.7109375" style="1" bestFit="1" customWidth="1"/>
    <col min="4346" max="4352" width="6.7109375" style="1" customWidth="1"/>
    <col min="4353" max="4353" width="5.5703125" style="1" bestFit="1" customWidth="1"/>
    <col min="4354" max="4354" width="6.7109375" style="1" customWidth="1"/>
    <col min="4355" max="4508" width="9.140625" style="1"/>
    <col min="4509" max="4509" width="44.85546875" style="1" customWidth="1"/>
    <col min="4510" max="4550" width="6.7109375" style="1" customWidth="1"/>
    <col min="4551" max="4551" width="5.42578125" style="1" bestFit="1" customWidth="1"/>
    <col min="4552" max="4553" width="5.7109375" style="1" bestFit="1" customWidth="1"/>
    <col min="4554" max="4554" width="5.5703125" style="1" bestFit="1" customWidth="1"/>
    <col min="4555" max="4555" width="5.42578125" style="1" bestFit="1" customWidth="1"/>
    <col min="4556" max="4557" width="5.7109375" style="1" bestFit="1" customWidth="1"/>
    <col min="4558" max="4558" width="5.28515625" style="1" bestFit="1" customWidth="1"/>
    <col min="4559" max="4559" width="5.42578125" style="1" bestFit="1" customWidth="1"/>
    <col min="4560" max="4561" width="5.7109375" style="1" bestFit="1" customWidth="1"/>
    <col min="4562" max="4596" width="6.7109375" style="1" customWidth="1"/>
    <col min="4597" max="4597" width="5.7109375" style="1" bestFit="1" customWidth="1"/>
    <col min="4598" max="4600" width="5.7109375" style="1" customWidth="1"/>
    <col min="4601" max="4601" width="6.7109375" style="1" bestFit="1" customWidth="1"/>
    <col min="4602" max="4608" width="6.7109375" style="1" customWidth="1"/>
    <col min="4609" max="4609" width="5.5703125" style="1" bestFit="1" customWidth="1"/>
    <col min="4610" max="4610" width="6.7109375" style="1" customWidth="1"/>
    <col min="4611" max="4764" width="9.140625" style="1"/>
    <col min="4765" max="4765" width="44.85546875" style="1" customWidth="1"/>
    <col min="4766" max="4806" width="6.7109375" style="1" customWidth="1"/>
    <col min="4807" max="4807" width="5.42578125" style="1" bestFit="1" customWidth="1"/>
    <col min="4808" max="4809" width="5.7109375" style="1" bestFit="1" customWidth="1"/>
    <col min="4810" max="4810" width="5.5703125" style="1" bestFit="1" customWidth="1"/>
    <col min="4811" max="4811" width="5.42578125" style="1" bestFit="1" customWidth="1"/>
    <col min="4812" max="4813" width="5.7109375" style="1" bestFit="1" customWidth="1"/>
    <col min="4814" max="4814" width="5.28515625" style="1" bestFit="1" customWidth="1"/>
    <col min="4815" max="4815" width="5.42578125" style="1" bestFit="1" customWidth="1"/>
    <col min="4816" max="4817" width="5.7109375" style="1" bestFit="1" customWidth="1"/>
    <col min="4818" max="4852" width="6.7109375" style="1" customWidth="1"/>
    <col min="4853" max="4853" width="5.7109375" style="1" bestFit="1" customWidth="1"/>
    <col min="4854" max="4856" width="5.7109375" style="1" customWidth="1"/>
    <col min="4857" max="4857" width="6.7109375" style="1" bestFit="1" customWidth="1"/>
    <col min="4858" max="4864" width="6.7109375" style="1" customWidth="1"/>
    <col min="4865" max="4865" width="5.5703125" style="1" bestFit="1" customWidth="1"/>
    <col min="4866" max="4866" width="6.7109375" style="1" customWidth="1"/>
    <col min="4867" max="5020" width="9.140625" style="1"/>
    <col min="5021" max="5021" width="44.85546875" style="1" customWidth="1"/>
    <col min="5022" max="5062" width="6.7109375" style="1" customWidth="1"/>
    <col min="5063" max="5063" width="5.42578125" style="1" bestFit="1" customWidth="1"/>
    <col min="5064" max="5065" width="5.7109375" style="1" bestFit="1" customWidth="1"/>
    <col min="5066" max="5066" width="5.5703125" style="1" bestFit="1" customWidth="1"/>
    <col min="5067" max="5067" width="5.42578125" style="1" bestFit="1" customWidth="1"/>
    <col min="5068" max="5069" width="5.7109375" style="1" bestFit="1" customWidth="1"/>
    <col min="5070" max="5070" width="5.28515625" style="1" bestFit="1" customWidth="1"/>
    <col min="5071" max="5071" width="5.42578125" style="1" bestFit="1" customWidth="1"/>
    <col min="5072" max="5073" width="5.7109375" style="1" bestFit="1" customWidth="1"/>
    <col min="5074" max="5108" width="6.7109375" style="1" customWidth="1"/>
    <col min="5109" max="5109" width="5.7109375" style="1" bestFit="1" customWidth="1"/>
    <col min="5110" max="5112" width="5.7109375" style="1" customWidth="1"/>
    <col min="5113" max="5113" width="6.7109375" style="1" bestFit="1" customWidth="1"/>
    <col min="5114" max="5120" width="6.7109375" style="1" customWidth="1"/>
    <col min="5121" max="5121" width="5.5703125" style="1" bestFit="1" customWidth="1"/>
    <col min="5122" max="5122" width="6.7109375" style="1" customWidth="1"/>
    <col min="5123" max="5276" width="9.140625" style="1"/>
    <col min="5277" max="5277" width="44.85546875" style="1" customWidth="1"/>
    <col min="5278" max="5318" width="6.7109375" style="1" customWidth="1"/>
    <col min="5319" max="5319" width="5.42578125" style="1" bestFit="1" customWidth="1"/>
    <col min="5320" max="5321" width="5.7109375" style="1" bestFit="1" customWidth="1"/>
    <col min="5322" max="5322" width="5.5703125" style="1" bestFit="1" customWidth="1"/>
    <col min="5323" max="5323" width="5.42578125" style="1" bestFit="1" customWidth="1"/>
    <col min="5324" max="5325" width="5.7109375" style="1" bestFit="1" customWidth="1"/>
    <col min="5326" max="5326" width="5.28515625" style="1" bestFit="1" customWidth="1"/>
    <col min="5327" max="5327" width="5.42578125" style="1" bestFit="1" customWidth="1"/>
    <col min="5328" max="5329" width="5.7109375" style="1" bestFit="1" customWidth="1"/>
    <col min="5330" max="5364" width="6.7109375" style="1" customWidth="1"/>
    <col min="5365" max="5365" width="5.7109375" style="1" bestFit="1" customWidth="1"/>
    <col min="5366" max="5368" width="5.7109375" style="1" customWidth="1"/>
    <col min="5369" max="5369" width="6.7109375" style="1" bestFit="1" customWidth="1"/>
    <col min="5370" max="5376" width="6.7109375" style="1" customWidth="1"/>
    <col min="5377" max="5377" width="5.5703125" style="1" bestFit="1" customWidth="1"/>
    <col min="5378" max="5378" width="6.7109375" style="1" customWidth="1"/>
    <col min="5379" max="5532" width="9.140625" style="1"/>
    <col min="5533" max="5533" width="44.85546875" style="1" customWidth="1"/>
    <col min="5534" max="5574" width="6.7109375" style="1" customWidth="1"/>
    <col min="5575" max="5575" width="5.42578125" style="1" bestFit="1" customWidth="1"/>
    <col min="5576" max="5577" width="5.7109375" style="1" bestFit="1" customWidth="1"/>
    <col min="5578" max="5578" width="5.5703125" style="1" bestFit="1" customWidth="1"/>
    <col min="5579" max="5579" width="5.42578125" style="1" bestFit="1" customWidth="1"/>
    <col min="5580" max="5581" width="5.7109375" style="1" bestFit="1" customWidth="1"/>
    <col min="5582" max="5582" width="5.28515625" style="1" bestFit="1" customWidth="1"/>
    <col min="5583" max="5583" width="5.42578125" style="1" bestFit="1" customWidth="1"/>
    <col min="5584" max="5585" width="5.7109375" style="1" bestFit="1" customWidth="1"/>
    <col min="5586" max="5620" width="6.7109375" style="1" customWidth="1"/>
    <col min="5621" max="5621" width="5.7109375" style="1" bestFit="1" customWidth="1"/>
    <col min="5622" max="5624" width="5.7109375" style="1" customWidth="1"/>
    <col min="5625" max="5625" width="6.7109375" style="1" bestFit="1" customWidth="1"/>
    <col min="5626" max="5632" width="6.7109375" style="1" customWidth="1"/>
    <col min="5633" max="5633" width="5.5703125" style="1" bestFit="1" customWidth="1"/>
    <col min="5634" max="5634" width="6.7109375" style="1" customWidth="1"/>
    <col min="5635" max="5788" width="9.140625" style="1"/>
    <col min="5789" max="5789" width="44.85546875" style="1" customWidth="1"/>
    <col min="5790" max="5830" width="6.7109375" style="1" customWidth="1"/>
    <col min="5831" max="5831" width="5.42578125" style="1" bestFit="1" customWidth="1"/>
    <col min="5832" max="5833" width="5.7109375" style="1" bestFit="1" customWidth="1"/>
    <col min="5834" max="5834" width="5.5703125" style="1" bestFit="1" customWidth="1"/>
    <col min="5835" max="5835" width="5.42578125" style="1" bestFit="1" customWidth="1"/>
    <col min="5836" max="5837" width="5.7109375" style="1" bestFit="1" customWidth="1"/>
    <col min="5838" max="5838" width="5.28515625" style="1" bestFit="1" customWidth="1"/>
    <col min="5839" max="5839" width="5.42578125" style="1" bestFit="1" customWidth="1"/>
    <col min="5840" max="5841" width="5.7109375" style="1" bestFit="1" customWidth="1"/>
    <col min="5842" max="5876" width="6.7109375" style="1" customWidth="1"/>
    <col min="5877" max="5877" width="5.7109375" style="1" bestFit="1" customWidth="1"/>
    <col min="5878" max="5880" width="5.7109375" style="1" customWidth="1"/>
    <col min="5881" max="5881" width="6.7109375" style="1" bestFit="1" customWidth="1"/>
    <col min="5882" max="5888" width="6.7109375" style="1" customWidth="1"/>
    <col min="5889" max="5889" width="5.5703125" style="1" bestFit="1" customWidth="1"/>
    <col min="5890" max="5890" width="6.7109375" style="1" customWidth="1"/>
    <col min="5891" max="6044" width="9.140625" style="1"/>
    <col min="6045" max="6045" width="44.85546875" style="1" customWidth="1"/>
    <col min="6046" max="6086" width="6.7109375" style="1" customWidth="1"/>
    <col min="6087" max="6087" width="5.42578125" style="1" bestFit="1" customWidth="1"/>
    <col min="6088" max="6089" width="5.7109375" style="1" bestFit="1" customWidth="1"/>
    <col min="6090" max="6090" width="5.5703125" style="1" bestFit="1" customWidth="1"/>
    <col min="6091" max="6091" width="5.42578125" style="1" bestFit="1" customWidth="1"/>
    <col min="6092" max="6093" width="5.7109375" style="1" bestFit="1" customWidth="1"/>
    <col min="6094" max="6094" width="5.28515625" style="1" bestFit="1" customWidth="1"/>
    <col min="6095" max="6095" width="5.42578125" style="1" bestFit="1" customWidth="1"/>
    <col min="6096" max="6097" width="5.7109375" style="1" bestFit="1" customWidth="1"/>
    <col min="6098" max="6132" width="6.7109375" style="1" customWidth="1"/>
    <col min="6133" max="6133" width="5.7109375" style="1" bestFit="1" customWidth="1"/>
    <col min="6134" max="6136" width="5.7109375" style="1" customWidth="1"/>
    <col min="6137" max="6137" width="6.7109375" style="1" bestFit="1" customWidth="1"/>
    <col min="6138" max="6144" width="6.7109375" style="1" customWidth="1"/>
    <col min="6145" max="6145" width="5.5703125" style="1" bestFit="1" customWidth="1"/>
    <col min="6146" max="6146" width="6.7109375" style="1" customWidth="1"/>
    <col min="6147" max="6300" width="9.140625" style="1"/>
    <col min="6301" max="6301" width="44.85546875" style="1" customWidth="1"/>
    <col min="6302" max="6342" width="6.7109375" style="1" customWidth="1"/>
    <col min="6343" max="6343" width="5.42578125" style="1" bestFit="1" customWidth="1"/>
    <col min="6344" max="6345" width="5.7109375" style="1" bestFit="1" customWidth="1"/>
    <col min="6346" max="6346" width="5.5703125" style="1" bestFit="1" customWidth="1"/>
    <col min="6347" max="6347" width="5.42578125" style="1" bestFit="1" customWidth="1"/>
    <col min="6348" max="6349" width="5.7109375" style="1" bestFit="1" customWidth="1"/>
    <col min="6350" max="6350" width="5.28515625" style="1" bestFit="1" customWidth="1"/>
    <col min="6351" max="6351" width="5.42578125" style="1" bestFit="1" customWidth="1"/>
    <col min="6352" max="6353" width="5.7109375" style="1" bestFit="1" customWidth="1"/>
    <col min="6354" max="6388" width="6.7109375" style="1" customWidth="1"/>
    <col min="6389" max="6389" width="5.7109375" style="1" bestFit="1" customWidth="1"/>
    <col min="6390" max="6392" width="5.7109375" style="1" customWidth="1"/>
    <col min="6393" max="6393" width="6.7109375" style="1" bestFit="1" customWidth="1"/>
    <col min="6394" max="6400" width="6.7109375" style="1" customWidth="1"/>
    <col min="6401" max="6401" width="5.5703125" style="1" bestFit="1" customWidth="1"/>
    <col min="6402" max="6402" width="6.7109375" style="1" customWidth="1"/>
    <col min="6403" max="6556" width="9.140625" style="1"/>
    <col min="6557" max="6557" width="44.85546875" style="1" customWidth="1"/>
    <col min="6558" max="6598" width="6.7109375" style="1" customWidth="1"/>
    <col min="6599" max="6599" width="5.42578125" style="1" bestFit="1" customWidth="1"/>
    <col min="6600" max="6601" width="5.7109375" style="1" bestFit="1" customWidth="1"/>
    <col min="6602" max="6602" width="5.5703125" style="1" bestFit="1" customWidth="1"/>
    <col min="6603" max="6603" width="5.42578125" style="1" bestFit="1" customWidth="1"/>
    <col min="6604" max="6605" width="5.7109375" style="1" bestFit="1" customWidth="1"/>
    <col min="6606" max="6606" width="5.28515625" style="1" bestFit="1" customWidth="1"/>
    <col min="6607" max="6607" width="5.42578125" style="1" bestFit="1" customWidth="1"/>
    <col min="6608" max="6609" width="5.7109375" style="1" bestFit="1" customWidth="1"/>
    <col min="6610" max="6644" width="6.7109375" style="1" customWidth="1"/>
    <col min="6645" max="6645" width="5.7109375" style="1" bestFit="1" customWidth="1"/>
    <col min="6646" max="6648" width="5.7109375" style="1" customWidth="1"/>
    <col min="6649" max="6649" width="6.7109375" style="1" bestFit="1" customWidth="1"/>
    <col min="6650" max="6656" width="6.7109375" style="1" customWidth="1"/>
    <col min="6657" max="6657" width="5.5703125" style="1" bestFit="1" customWidth="1"/>
    <col min="6658" max="6658" width="6.7109375" style="1" customWidth="1"/>
    <col min="6659" max="6812" width="9.140625" style="1"/>
    <col min="6813" max="6813" width="44.85546875" style="1" customWidth="1"/>
    <col min="6814" max="6854" width="6.7109375" style="1" customWidth="1"/>
    <col min="6855" max="6855" width="5.42578125" style="1" bestFit="1" customWidth="1"/>
    <col min="6856" max="6857" width="5.7109375" style="1" bestFit="1" customWidth="1"/>
    <col min="6858" max="6858" width="5.5703125" style="1" bestFit="1" customWidth="1"/>
    <col min="6859" max="6859" width="5.42578125" style="1" bestFit="1" customWidth="1"/>
    <col min="6860" max="6861" width="5.7109375" style="1" bestFit="1" customWidth="1"/>
    <col min="6862" max="6862" width="5.28515625" style="1" bestFit="1" customWidth="1"/>
    <col min="6863" max="6863" width="5.42578125" style="1" bestFit="1" customWidth="1"/>
    <col min="6864" max="6865" width="5.7109375" style="1" bestFit="1" customWidth="1"/>
    <col min="6866" max="6900" width="6.7109375" style="1" customWidth="1"/>
    <col min="6901" max="6901" width="5.7109375" style="1" bestFit="1" customWidth="1"/>
    <col min="6902" max="6904" width="5.7109375" style="1" customWidth="1"/>
    <col min="6905" max="6905" width="6.7109375" style="1" bestFit="1" customWidth="1"/>
    <col min="6906" max="6912" width="6.7109375" style="1" customWidth="1"/>
    <col min="6913" max="6913" width="5.5703125" style="1" bestFit="1" customWidth="1"/>
    <col min="6914" max="6914" width="6.7109375" style="1" customWidth="1"/>
    <col min="6915" max="7068" width="9.140625" style="1"/>
    <col min="7069" max="7069" width="44.85546875" style="1" customWidth="1"/>
    <col min="7070" max="7110" width="6.7109375" style="1" customWidth="1"/>
    <col min="7111" max="7111" width="5.42578125" style="1" bestFit="1" customWidth="1"/>
    <col min="7112" max="7113" width="5.7109375" style="1" bestFit="1" customWidth="1"/>
    <col min="7114" max="7114" width="5.5703125" style="1" bestFit="1" customWidth="1"/>
    <col min="7115" max="7115" width="5.42578125" style="1" bestFit="1" customWidth="1"/>
    <col min="7116" max="7117" width="5.7109375" style="1" bestFit="1" customWidth="1"/>
    <col min="7118" max="7118" width="5.28515625" style="1" bestFit="1" customWidth="1"/>
    <col min="7119" max="7119" width="5.42578125" style="1" bestFit="1" customWidth="1"/>
    <col min="7120" max="7121" width="5.7109375" style="1" bestFit="1" customWidth="1"/>
    <col min="7122" max="7156" width="6.7109375" style="1" customWidth="1"/>
    <col min="7157" max="7157" width="5.7109375" style="1" bestFit="1" customWidth="1"/>
    <col min="7158" max="7160" width="5.7109375" style="1" customWidth="1"/>
    <col min="7161" max="7161" width="6.7109375" style="1" bestFit="1" customWidth="1"/>
    <col min="7162" max="7168" width="6.7109375" style="1" customWidth="1"/>
    <col min="7169" max="7169" width="5.5703125" style="1" bestFit="1" customWidth="1"/>
    <col min="7170" max="7170" width="6.7109375" style="1" customWidth="1"/>
    <col min="7171" max="7324" width="9.140625" style="1"/>
    <col min="7325" max="7325" width="44.85546875" style="1" customWidth="1"/>
    <col min="7326" max="7366" width="6.7109375" style="1" customWidth="1"/>
    <col min="7367" max="7367" width="5.42578125" style="1" bestFit="1" customWidth="1"/>
    <col min="7368" max="7369" width="5.7109375" style="1" bestFit="1" customWidth="1"/>
    <col min="7370" max="7370" width="5.5703125" style="1" bestFit="1" customWidth="1"/>
    <col min="7371" max="7371" width="5.42578125" style="1" bestFit="1" customWidth="1"/>
    <col min="7372" max="7373" width="5.7109375" style="1" bestFit="1" customWidth="1"/>
    <col min="7374" max="7374" width="5.28515625" style="1" bestFit="1" customWidth="1"/>
    <col min="7375" max="7375" width="5.42578125" style="1" bestFit="1" customWidth="1"/>
    <col min="7376" max="7377" width="5.7109375" style="1" bestFit="1" customWidth="1"/>
    <col min="7378" max="7412" width="6.7109375" style="1" customWidth="1"/>
    <col min="7413" max="7413" width="5.7109375" style="1" bestFit="1" customWidth="1"/>
    <col min="7414" max="7416" width="5.7109375" style="1" customWidth="1"/>
    <col min="7417" max="7417" width="6.7109375" style="1" bestFit="1" customWidth="1"/>
    <col min="7418" max="7424" width="6.7109375" style="1" customWidth="1"/>
    <col min="7425" max="7425" width="5.5703125" style="1" bestFit="1" customWidth="1"/>
    <col min="7426" max="7426" width="6.7109375" style="1" customWidth="1"/>
    <col min="7427" max="7580" width="9.140625" style="1"/>
    <col min="7581" max="7581" width="44.85546875" style="1" customWidth="1"/>
    <col min="7582" max="7622" width="6.7109375" style="1" customWidth="1"/>
    <col min="7623" max="7623" width="5.42578125" style="1" bestFit="1" customWidth="1"/>
    <col min="7624" max="7625" width="5.7109375" style="1" bestFit="1" customWidth="1"/>
    <col min="7626" max="7626" width="5.5703125" style="1" bestFit="1" customWidth="1"/>
    <col min="7627" max="7627" width="5.42578125" style="1" bestFit="1" customWidth="1"/>
    <col min="7628" max="7629" width="5.7109375" style="1" bestFit="1" customWidth="1"/>
    <col min="7630" max="7630" width="5.28515625" style="1" bestFit="1" customWidth="1"/>
    <col min="7631" max="7631" width="5.42578125" style="1" bestFit="1" customWidth="1"/>
    <col min="7632" max="7633" width="5.7109375" style="1" bestFit="1" customWidth="1"/>
    <col min="7634" max="7668" width="6.7109375" style="1" customWidth="1"/>
    <col min="7669" max="7669" width="5.7109375" style="1" bestFit="1" customWidth="1"/>
    <col min="7670" max="7672" width="5.7109375" style="1" customWidth="1"/>
    <col min="7673" max="7673" width="6.7109375" style="1" bestFit="1" customWidth="1"/>
    <col min="7674" max="7680" width="6.7109375" style="1" customWidth="1"/>
    <col min="7681" max="7681" width="5.5703125" style="1" bestFit="1" customWidth="1"/>
    <col min="7682" max="7682" width="6.7109375" style="1" customWidth="1"/>
    <col min="7683" max="7836" width="9.140625" style="1"/>
    <col min="7837" max="7837" width="44.85546875" style="1" customWidth="1"/>
    <col min="7838" max="7878" width="6.7109375" style="1" customWidth="1"/>
    <col min="7879" max="7879" width="5.42578125" style="1" bestFit="1" customWidth="1"/>
    <col min="7880" max="7881" width="5.7109375" style="1" bestFit="1" customWidth="1"/>
    <col min="7882" max="7882" width="5.5703125" style="1" bestFit="1" customWidth="1"/>
    <col min="7883" max="7883" width="5.42578125" style="1" bestFit="1" customWidth="1"/>
    <col min="7884" max="7885" width="5.7109375" style="1" bestFit="1" customWidth="1"/>
    <col min="7886" max="7886" width="5.28515625" style="1" bestFit="1" customWidth="1"/>
    <col min="7887" max="7887" width="5.42578125" style="1" bestFit="1" customWidth="1"/>
    <col min="7888" max="7889" width="5.7109375" style="1" bestFit="1" customWidth="1"/>
    <col min="7890" max="7924" width="6.7109375" style="1" customWidth="1"/>
    <col min="7925" max="7925" width="5.7109375" style="1" bestFit="1" customWidth="1"/>
    <col min="7926" max="7928" width="5.7109375" style="1" customWidth="1"/>
    <col min="7929" max="7929" width="6.7109375" style="1" bestFit="1" customWidth="1"/>
    <col min="7930" max="7936" width="6.7109375" style="1" customWidth="1"/>
    <col min="7937" max="7937" width="5.5703125" style="1" bestFit="1" customWidth="1"/>
    <col min="7938" max="7938" width="6.7109375" style="1" customWidth="1"/>
    <col min="7939" max="8092" width="9.140625" style="1"/>
    <col min="8093" max="8093" width="44.85546875" style="1" customWidth="1"/>
    <col min="8094" max="8134" width="6.7109375" style="1" customWidth="1"/>
    <col min="8135" max="8135" width="5.42578125" style="1" bestFit="1" customWidth="1"/>
    <col min="8136" max="8137" width="5.7109375" style="1" bestFit="1" customWidth="1"/>
    <col min="8138" max="8138" width="5.5703125" style="1" bestFit="1" customWidth="1"/>
    <col min="8139" max="8139" width="5.42578125" style="1" bestFit="1" customWidth="1"/>
    <col min="8140" max="8141" width="5.7109375" style="1" bestFit="1" customWidth="1"/>
    <col min="8142" max="8142" width="5.28515625" style="1" bestFit="1" customWidth="1"/>
    <col min="8143" max="8143" width="5.42578125" style="1" bestFit="1" customWidth="1"/>
    <col min="8144" max="8145" width="5.7109375" style="1" bestFit="1" customWidth="1"/>
    <col min="8146" max="8180" width="6.7109375" style="1" customWidth="1"/>
    <col min="8181" max="8181" width="5.7109375" style="1" bestFit="1" customWidth="1"/>
    <col min="8182" max="8184" width="5.7109375" style="1" customWidth="1"/>
    <col min="8185" max="8185" width="6.7109375" style="1" bestFit="1" customWidth="1"/>
    <col min="8186" max="8192" width="6.7109375" style="1" customWidth="1"/>
    <col min="8193" max="8193" width="5.5703125" style="1" bestFit="1" customWidth="1"/>
    <col min="8194" max="8194" width="6.7109375" style="1" customWidth="1"/>
    <col min="8195" max="8348" width="9.140625" style="1"/>
    <col min="8349" max="8349" width="44.85546875" style="1" customWidth="1"/>
    <col min="8350" max="8390" width="6.7109375" style="1" customWidth="1"/>
    <col min="8391" max="8391" width="5.42578125" style="1" bestFit="1" customWidth="1"/>
    <col min="8392" max="8393" width="5.7109375" style="1" bestFit="1" customWidth="1"/>
    <col min="8394" max="8394" width="5.5703125" style="1" bestFit="1" customWidth="1"/>
    <col min="8395" max="8395" width="5.42578125" style="1" bestFit="1" customWidth="1"/>
    <col min="8396" max="8397" width="5.7109375" style="1" bestFit="1" customWidth="1"/>
    <col min="8398" max="8398" width="5.28515625" style="1" bestFit="1" customWidth="1"/>
    <col min="8399" max="8399" width="5.42578125" style="1" bestFit="1" customWidth="1"/>
    <col min="8400" max="8401" width="5.7109375" style="1" bestFit="1" customWidth="1"/>
    <col min="8402" max="8436" width="6.7109375" style="1" customWidth="1"/>
    <col min="8437" max="8437" width="5.7109375" style="1" bestFit="1" customWidth="1"/>
    <col min="8438" max="8440" width="5.7109375" style="1" customWidth="1"/>
    <col min="8441" max="8441" width="6.7109375" style="1" bestFit="1" customWidth="1"/>
    <col min="8442" max="8448" width="6.7109375" style="1" customWidth="1"/>
    <col min="8449" max="8449" width="5.5703125" style="1" bestFit="1" customWidth="1"/>
    <col min="8450" max="8450" width="6.7109375" style="1" customWidth="1"/>
    <col min="8451" max="8604" width="9.140625" style="1"/>
    <col min="8605" max="8605" width="44.85546875" style="1" customWidth="1"/>
    <col min="8606" max="8646" width="6.7109375" style="1" customWidth="1"/>
    <col min="8647" max="8647" width="5.42578125" style="1" bestFit="1" customWidth="1"/>
    <col min="8648" max="8649" width="5.7109375" style="1" bestFit="1" customWidth="1"/>
    <col min="8650" max="8650" width="5.5703125" style="1" bestFit="1" customWidth="1"/>
    <col min="8651" max="8651" width="5.42578125" style="1" bestFit="1" customWidth="1"/>
    <col min="8652" max="8653" width="5.7109375" style="1" bestFit="1" customWidth="1"/>
    <col min="8654" max="8654" width="5.28515625" style="1" bestFit="1" customWidth="1"/>
    <col min="8655" max="8655" width="5.42578125" style="1" bestFit="1" customWidth="1"/>
    <col min="8656" max="8657" width="5.7109375" style="1" bestFit="1" customWidth="1"/>
    <col min="8658" max="8692" width="6.7109375" style="1" customWidth="1"/>
    <col min="8693" max="8693" width="5.7109375" style="1" bestFit="1" customWidth="1"/>
    <col min="8694" max="8696" width="5.7109375" style="1" customWidth="1"/>
    <col min="8697" max="8697" width="6.7109375" style="1" bestFit="1" customWidth="1"/>
    <col min="8698" max="8704" width="6.7109375" style="1" customWidth="1"/>
    <col min="8705" max="8705" width="5.5703125" style="1" bestFit="1" customWidth="1"/>
    <col min="8706" max="8706" width="6.7109375" style="1" customWidth="1"/>
    <col min="8707" max="8860" width="9.140625" style="1"/>
    <col min="8861" max="8861" width="44.85546875" style="1" customWidth="1"/>
    <col min="8862" max="8902" width="6.7109375" style="1" customWidth="1"/>
    <col min="8903" max="8903" width="5.42578125" style="1" bestFit="1" customWidth="1"/>
    <col min="8904" max="8905" width="5.7109375" style="1" bestFit="1" customWidth="1"/>
    <col min="8906" max="8906" width="5.5703125" style="1" bestFit="1" customWidth="1"/>
    <col min="8907" max="8907" width="5.42578125" style="1" bestFit="1" customWidth="1"/>
    <col min="8908" max="8909" width="5.7109375" style="1" bestFit="1" customWidth="1"/>
    <col min="8910" max="8910" width="5.28515625" style="1" bestFit="1" customWidth="1"/>
    <col min="8911" max="8911" width="5.42578125" style="1" bestFit="1" customWidth="1"/>
    <col min="8912" max="8913" width="5.7109375" style="1" bestFit="1" customWidth="1"/>
    <col min="8914" max="8948" width="6.7109375" style="1" customWidth="1"/>
    <col min="8949" max="8949" width="5.7109375" style="1" bestFit="1" customWidth="1"/>
    <col min="8950" max="8952" width="5.7109375" style="1" customWidth="1"/>
    <col min="8953" max="8953" width="6.7109375" style="1" bestFit="1" customWidth="1"/>
    <col min="8954" max="8960" width="6.7109375" style="1" customWidth="1"/>
    <col min="8961" max="8961" width="5.5703125" style="1" bestFit="1" customWidth="1"/>
    <col min="8962" max="8962" width="6.7109375" style="1" customWidth="1"/>
    <col min="8963" max="9116" width="9.140625" style="1"/>
    <col min="9117" max="9117" width="44.85546875" style="1" customWidth="1"/>
    <col min="9118" max="9158" width="6.7109375" style="1" customWidth="1"/>
    <col min="9159" max="9159" width="5.42578125" style="1" bestFit="1" customWidth="1"/>
    <col min="9160" max="9161" width="5.7109375" style="1" bestFit="1" customWidth="1"/>
    <col min="9162" max="9162" width="5.5703125" style="1" bestFit="1" customWidth="1"/>
    <col min="9163" max="9163" width="5.42578125" style="1" bestFit="1" customWidth="1"/>
    <col min="9164" max="9165" width="5.7109375" style="1" bestFit="1" customWidth="1"/>
    <col min="9166" max="9166" width="5.28515625" style="1" bestFit="1" customWidth="1"/>
    <col min="9167" max="9167" width="5.42578125" style="1" bestFit="1" customWidth="1"/>
    <col min="9168" max="9169" width="5.7109375" style="1" bestFit="1" customWidth="1"/>
    <col min="9170" max="9204" width="6.7109375" style="1" customWidth="1"/>
    <col min="9205" max="9205" width="5.7109375" style="1" bestFit="1" customWidth="1"/>
    <col min="9206" max="9208" width="5.7109375" style="1" customWidth="1"/>
    <col min="9209" max="9209" width="6.7109375" style="1" bestFit="1" customWidth="1"/>
    <col min="9210" max="9216" width="6.7109375" style="1" customWidth="1"/>
    <col min="9217" max="9217" width="5.5703125" style="1" bestFit="1" customWidth="1"/>
    <col min="9218" max="9218" width="6.7109375" style="1" customWidth="1"/>
    <col min="9219" max="9372" width="9.140625" style="1"/>
    <col min="9373" max="9373" width="44.85546875" style="1" customWidth="1"/>
    <col min="9374" max="9414" width="6.7109375" style="1" customWidth="1"/>
    <col min="9415" max="9415" width="5.42578125" style="1" bestFit="1" customWidth="1"/>
    <col min="9416" max="9417" width="5.7109375" style="1" bestFit="1" customWidth="1"/>
    <col min="9418" max="9418" width="5.5703125" style="1" bestFit="1" customWidth="1"/>
    <col min="9419" max="9419" width="5.42578125" style="1" bestFit="1" customWidth="1"/>
    <col min="9420" max="9421" width="5.7109375" style="1" bestFit="1" customWidth="1"/>
    <col min="9422" max="9422" width="5.28515625" style="1" bestFit="1" customWidth="1"/>
    <col min="9423" max="9423" width="5.42578125" style="1" bestFit="1" customWidth="1"/>
    <col min="9424" max="9425" width="5.7109375" style="1" bestFit="1" customWidth="1"/>
    <col min="9426" max="9460" width="6.7109375" style="1" customWidth="1"/>
    <col min="9461" max="9461" width="5.7109375" style="1" bestFit="1" customWidth="1"/>
    <col min="9462" max="9464" width="5.7109375" style="1" customWidth="1"/>
    <col min="9465" max="9465" width="6.7109375" style="1" bestFit="1" customWidth="1"/>
    <col min="9466" max="9472" width="6.7109375" style="1" customWidth="1"/>
    <col min="9473" max="9473" width="5.5703125" style="1" bestFit="1" customWidth="1"/>
    <col min="9474" max="9474" width="6.7109375" style="1" customWidth="1"/>
    <col min="9475" max="9628" width="9.140625" style="1"/>
    <col min="9629" max="9629" width="44.85546875" style="1" customWidth="1"/>
    <col min="9630" max="9670" width="6.7109375" style="1" customWidth="1"/>
    <col min="9671" max="9671" width="5.42578125" style="1" bestFit="1" customWidth="1"/>
    <col min="9672" max="9673" width="5.7109375" style="1" bestFit="1" customWidth="1"/>
    <col min="9674" max="9674" width="5.5703125" style="1" bestFit="1" customWidth="1"/>
    <col min="9675" max="9675" width="5.42578125" style="1" bestFit="1" customWidth="1"/>
    <col min="9676" max="9677" width="5.7109375" style="1" bestFit="1" customWidth="1"/>
    <col min="9678" max="9678" width="5.28515625" style="1" bestFit="1" customWidth="1"/>
    <col min="9679" max="9679" width="5.42578125" style="1" bestFit="1" customWidth="1"/>
    <col min="9680" max="9681" width="5.7109375" style="1" bestFit="1" customWidth="1"/>
    <col min="9682" max="9716" width="6.7109375" style="1" customWidth="1"/>
    <col min="9717" max="9717" width="5.7109375" style="1" bestFit="1" customWidth="1"/>
    <col min="9718" max="9720" width="5.7109375" style="1" customWidth="1"/>
    <col min="9721" max="9721" width="6.7109375" style="1" bestFit="1" customWidth="1"/>
    <col min="9722" max="9728" width="6.7109375" style="1" customWidth="1"/>
    <col min="9729" max="9729" width="5.5703125" style="1" bestFit="1" customWidth="1"/>
    <col min="9730" max="9730" width="6.7109375" style="1" customWidth="1"/>
    <col min="9731" max="9884" width="9.140625" style="1"/>
    <col min="9885" max="9885" width="44.85546875" style="1" customWidth="1"/>
    <col min="9886" max="9926" width="6.7109375" style="1" customWidth="1"/>
    <col min="9927" max="9927" width="5.42578125" style="1" bestFit="1" customWidth="1"/>
    <col min="9928" max="9929" width="5.7109375" style="1" bestFit="1" customWidth="1"/>
    <col min="9930" max="9930" width="5.5703125" style="1" bestFit="1" customWidth="1"/>
    <col min="9931" max="9931" width="5.42578125" style="1" bestFit="1" customWidth="1"/>
    <col min="9932" max="9933" width="5.7109375" style="1" bestFit="1" customWidth="1"/>
    <col min="9934" max="9934" width="5.28515625" style="1" bestFit="1" customWidth="1"/>
    <col min="9935" max="9935" width="5.42578125" style="1" bestFit="1" customWidth="1"/>
    <col min="9936" max="9937" width="5.7109375" style="1" bestFit="1" customWidth="1"/>
    <col min="9938" max="9972" width="6.7109375" style="1" customWidth="1"/>
    <col min="9973" max="9973" width="5.7109375" style="1" bestFit="1" customWidth="1"/>
    <col min="9974" max="9976" width="5.7109375" style="1" customWidth="1"/>
    <col min="9977" max="9977" width="6.7109375" style="1" bestFit="1" customWidth="1"/>
    <col min="9978" max="9984" width="6.7109375" style="1" customWidth="1"/>
    <col min="9985" max="9985" width="5.5703125" style="1" bestFit="1" customWidth="1"/>
    <col min="9986" max="9986" width="6.7109375" style="1" customWidth="1"/>
    <col min="9987" max="10140" width="9.140625" style="1"/>
    <col min="10141" max="10141" width="44.85546875" style="1" customWidth="1"/>
    <col min="10142" max="10182" width="6.7109375" style="1" customWidth="1"/>
    <col min="10183" max="10183" width="5.42578125" style="1" bestFit="1" customWidth="1"/>
    <col min="10184" max="10185" width="5.7109375" style="1" bestFit="1" customWidth="1"/>
    <col min="10186" max="10186" width="5.5703125" style="1" bestFit="1" customWidth="1"/>
    <col min="10187" max="10187" width="5.42578125" style="1" bestFit="1" customWidth="1"/>
    <col min="10188" max="10189" width="5.7109375" style="1" bestFit="1" customWidth="1"/>
    <col min="10190" max="10190" width="5.28515625" style="1" bestFit="1" customWidth="1"/>
    <col min="10191" max="10191" width="5.42578125" style="1" bestFit="1" customWidth="1"/>
    <col min="10192" max="10193" width="5.7109375" style="1" bestFit="1" customWidth="1"/>
    <col min="10194" max="10228" width="6.7109375" style="1" customWidth="1"/>
    <col min="10229" max="10229" width="5.7109375" style="1" bestFit="1" customWidth="1"/>
    <col min="10230" max="10232" width="5.7109375" style="1" customWidth="1"/>
    <col min="10233" max="10233" width="6.7109375" style="1" bestFit="1" customWidth="1"/>
    <col min="10234" max="10240" width="6.7109375" style="1" customWidth="1"/>
    <col min="10241" max="10241" width="5.5703125" style="1" bestFit="1" customWidth="1"/>
    <col min="10242" max="10242" width="6.7109375" style="1" customWidth="1"/>
    <col min="10243" max="10396" width="9.140625" style="1"/>
    <col min="10397" max="10397" width="44.85546875" style="1" customWidth="1"/>
    <col min="10398" max="10438" width="6.7109375" style="1" customWidth="1"/>
    <col min="10439" max="10439" width="5.42578125" style="1" bestFit="1" customWidth="1"/>
    <col min="10440" max="10441" width="5.7109375" style="1" bestFit="1" customWidth="1"/>
    <col min="10442" max="10442" width="5.5703125" style="1" bestFit="1" customWidth="1"/>
    <col min="10443" max="10443" width="5.42578125" style="1" bestFit="1" customWidth="1"/>
    <col min="10444" max="10445" width="5.7109375" style="1" bestFit="1" customWidth="1"/>
    <col min="10446" max="10446" width="5.28515625" style="1" bestFit="1" customWidth="1"/>
    <col min="10447" max="10447" width="5.42578125" style="1" bestFit="1" customWidth="1"/>
    <col min="10448" max="10449" width="5.7109375" style="1" bestFit="1" customWidth="1"/>
    <col min="10450" max="10484" width="6.7109375" style="1" customWidth="1"/>
    <col min="10485" max="10485" width="5.7109375" style="1" bestFit="1" customWidth="1"/>
    <col min="10486" max="10488" width="5.7109375" style="1" customWidth="1"/>
    <col min="10489" max="10489" width="6.7109375" style="1" bestFit="1" customWidth="1"/>
    <col min="10490" max="10496" width="6.7109375" style="1" customWidth="1"/>
    <col min="10497" max="10497" width="5.5703125" style="1" bestFit="1" customWidth="1"/>
    <col min="10498" max="10498" width="6.7109375" style="1" customWidth="1"/>
    <col min="10499" max="10652" width="9.140625" style="1"/>
    <col min="10653" max="10653" width="44.85546875" style="1" customWidth="1"/>
    <col min="10654" max="10694" width="6.7109375" style="1" customWidth="1"/>
    <col min="10695" max="10695" width="5.42578125" style="1" bestFit="1" customWidth="1"/>
    <col min="10696" max="10697" width="5.7109375" style="1" bestFit="1" customWidth="1"/>
    <col min="10698" max="10698" width="5.5703125" style="1" bestFit="1" customWidth="1"/>
    <col min="10699" max="10699" width="5.42578125" style="1" bestFit="1" customWidth="1"/>
    <col min="10700" max="10701" width="5.7109375" style="1" bestFit="1" customWidth="1"/>
    <col min="10702" max="10702" width="5.28515625" style="1" bestFit="1" customWidth="1"/>
    <col min="10703" max="10703" width="5.42578125" style="1" bestFit="1" customWidth="1"/>
    <col min="10704" max="10705" width="5.7109375" style="1" bestFit="1" customWidth="1"/>
    <col min="10706" max="10740" width="6.7109375" style="1" customWidth="1"/>
    <col min="10741" max="10741" width="5.7109375" style="1" bestFit="1" customWidth="1"/>
    <col min="10742" max="10744" width="5.7109375" style="1" customWidth="1"/>
    <col min="10745" max="10745" width="6.7109375" style="1" bestFit="1" customWidth="1"/>
    <col min="10746" max="10752" width="6.7109375" style="1" customWidth="1"/>
    <col min="10753" max="10753" width="5.5703125" style="1" bestFit="1" customWidth="1"/>
    <col min="10754" max="10754" width="6.7109375" style="1" customWidth="1"/>
    <col min="10755" max="10908" width="9.140625" style="1"/>
    <col min="10909" max="10909" width="44.85546875" style="1" customWidth="1"/>
    <col min="10910" max="10950" width="6.7109375" style="1" customWidth="1"/>
    <col min="10951" max="10951" width="5.42578125" style="1" bestFit="1" customWidth="1"/>
    <col min="10952" max="10953" width="5.7109375" style="1" bestFit="1" customWidth="1"/>
    <col min="10954" max="10954" width="5.5703125" style="1" bestFit="1" customWidth="1"/>
    <col min="10955" max="10955" width="5.42578125" style="1" bestFit="1" customWidth="1"/>
    <col min="10956" max="10957" width="5.7109375" style="1" bestFit="1" customWidth="1"/>
    <col min="10958" max="10958" width="5.28515625" style="1" bestFit="1" customWidth="1"/>
    <col min="10959" max="10959" width="5.42578125" style="1" bestFit="1" customWidth="1"/>
    <col min="10960" max="10961" width="5.7109375" style="1" bestFit="1" customWidth="1"/>
    <col min="10962" max="10996" width="6.7109375" style="1" customWidth="1"/>
    <col min="10997" max="10997" width="5.7109375" style="1" bestFit="1" customWidth="1"/>
    <col min="10998" max="11000" width="5.7109375" style="1" customWidth="1"/>
    <col min="11001" max="11001" width="6.7109375" style="1" bestFit="1" customWidth="1"/>
    <col min="11002" max="11008" width="6.7109375" style="1" customWidth="1"/>
    <col min="11009" max="11009" width="5.5703125" style="1" bestFit="1" customWidth="1"/>
    <col min="11010" max="11010" width="6.7109375" style="1" customWidth="1"/>
    <col min="11011" max="11164" width="9.140625" style="1"/>
    <col min="11165" max="11165" width="44.85546875" style="1" customWidth="1"/>
    <col min="11166" max="11206" width="6.7109375" style="1" customWidth="1"/>
    <col min="11207" max="11207" width="5.42578125" style="1" bestFit="1" customWidth="1"/>
    <col min="11208" max="11209" width="5.7109375" style="1" bestFit="1" customWidth="1"/>
    <col min="11210" max="11210" width="5.5703125" style="1" bestFit="1" customWidth="1"/>
    <col min="11211" max="11211" width="5.42578125" style="1" bestFit="1" customWidth="1"/>
    <col min="11212" max="11213" width="5.7109375" style="1" bestFit="1" customWidth="1"/>
    <col min="11214" max="11214" width="5.28515625" style="1" bestFit="1" customWidth="1"/>
    <col min="11215" max="11215" width="5.42578125" style="1" bestFit="1" customWidth="1"/>
    <col min="11216" max="11217" width="5.7109375" style="1" bestFit="1" customWidth="1"/>
    <col min="11218" max="11252" width="6.7109375" style="1" customWidth="1"/>
    <col min="11253" max="11253" width="5.7109375" style="1" bestFit="1" customWidth="1"/>
    <col min="11254" max="11256" width="5.7109375" style="1" customWidth="1"/>
    <col min="11257" max="11257" width="6.7109375" style="1" bestFit="1" customWidth="1"/>
    <col min="11258" max="11264" width="6.7109375" style="1" customWidth="1"/>
    <col min="11265" max="11265" width="5.5703125" style="1" bestFit="1" customWidth="1"/>
    <col min="11266" max="11266" width="6.7109375" style="1" customWidth="1"/>
    <col min="11267" max="11420" width="9.140625" style="1"/>
    <col min="11421" max="11421" width="44.85546875" style="1" customWidth="1"/>
    <col min="11422" max="11462" width="6.7109375" style="1" customWidth="1"/>
    <col min="11463" max="11463" width="5.42578125" style="1" bestFit="1" customWidth="1"/>
    <col min="11464" max="11465" width="5.7109375" style="1" bestFit="1" customWidth="1"/>
    <col min="11466" max="11466" width="5.5703125" style="1" bestFit="1" customWidth="1"/>
    <col min="11467" max="11467" width="5.42578125" style="1" bestFit="1" customWidth="1"/>
    <col min="11468" max="11469" width="5.7109375" style="1" bestFit="1" customWidth="1"/>
    <col min="11470" max="11470" width="5.28515625" style="1" bestFit="1" customWidth="1"/>
    <col min="11471" max="11471" width="5.42578125" style="1" bestFit="1" customWidth="1"/>
    <col min="11472" max="11473" width="5.7109375" style="1" bestFit="1" customWidth="1"/>
    <col min="11474" max="11508" width="6.7109375" style="1" customWidth="1"/>
    <col min="11509" max="11509" width="5.7109375" style="1" bestFit="1" customWidth="1"/>
    <col min="11510" max="11512" width="5.7109375" style="1" customWidth="1"/>
    <col min="11513" max="11513" width="6.7109375" style="1" bestFit="1" customWidth="1"/>
    <col min="11514" max="11520" width="6.7109375" style="1" customWidth="1"/>
    <col min="11521" max="11521" width="5.5703125" style="1" bestFit="1" customWidth="1"/>
    <col min="11522" max="11522" width="6.7109375" style="1" customWidth="1"/>
    <col min="11523" max="11676" width="9.140625" style="1"/>
    <col min="11677" max="11677" width="44.85546875" style="1" customWidth="1"/>
    <col min="11678" max="11718" width="6.7109375" style="1" customWidth="1"/>
    <col min="11719" max="11719" width="5.42578125" style="1" bestFit="1" customWidth="1"/>
    <col min="11720" max="11721" width="5.7109375" style="1" bestFit="1" customWidth="1"/>
    <col min="11722" max="11722" width="5.5703125" style="1" bestFit="1" customWidth="1"/>
    <col min="11723" max="11723" width="5.42578125" style="1" bestFit="1" customWidth="1"/>
    <col min="11724" max="11725" width="5.7109375" style="1" bestFit="1" customWidth="1"/>
    <col min="11726" max="11726" width="5.28515625" style="1" bestFit="1" customWidth="1"/>
    <col min="11727" max="11727" width="5.42578125" style="1" bestFit="1" customWidth="1"/>
    <col min="11728" max="11729" width="5.7109375" style="1" bestFit="1" customWidth="1"/>
    <col min="11730" max="11764" width="6.7109375" style="1" customWidth="1"/>
    <col min="11765" max="11765" width="5.7109375" style="1" bestFit="1" customWidth="1"/>
    <col min="11766" max="11768" width="5.7109375" style="1" customWidth="1"/>
    <col min="11769" max="11769" width="6.7109375" style="1" bestFit="1" customWidth="1"/>
    <col min="11770" max="11776" width="6.7109375" style="1" customWidth="1"/>
    <col min="11777" max="11777" width="5.5703125" style="1" bestFit="1" customWidth="1"/>
    <col min="11778" max="11778" width="6.7109375" style="1" customWidth="1"/>
    <col min="11779" max="11932" width="9.140625" style="1"/>
    <col min="11933" max="11933" width="44.85546875" style="1" customWidth="1"/>
    <col min="11934" max="11974" width="6.7109375" style="1" customWidth="1"/>
    <col min="11975" max="11975" width="5.42578125" style="1" bestFit="1" customWidth="1"/>
    <col min="11976" max="11977" width="5.7109375" style="1" bestFit="1" customWidth="1"/>
    <col min="11978" max="11978" width="5.5703125" style="1" bestFit="1" customWidth="1"/>
    <col min="11979" max="11979" width="5.42578125" style="1" bestFit="1" customWidth="1"/>
    <col min="11980" max="11981" width="5.7109375" style="1" bestFit="1" customWidth="1"/>
    <col min="11982" max="11982" width="5.28515625" style="1" bestFit="1" customWidth="1"/>
    <col min="11983" max="11983" width="5.42578125" style="1" bestFit="1" customWidth="1"/>
    <col min="11984" max="11985" width="5.7109375" style="1" bestFit="1" customWidth="1"/>
    <col min="11986" max="12020" width="6.7109375" style="1" customWidth="1"/>
    <col min="12021" max="12021" width="5.7109375" style="1" bestFit="1" customWidth="1"/>
    <col min="12022" max="12024" width="5.7109375" style="1" customWidth="1"/>
    <col min="12025" max="12025" width="6.7109375" style="1" bestFit="1" customWidth="1"/>
    <col min="12026" max="12032" width="6.7109375" style="1" customWidth="1"/>
    <col min="12033" max="12033" width="5.5703125" style="1" bestFit="1" customWidth="1"/>
    <col min="12034" max="12034" width="6.7109375" style="1" customWidth="1"/>
    <col min="12035" max="12188" width="9.140625" style="1"/>
    <col min="12189" max="12189" width="44.85546875" style="1" customWidth="1"/>
    <col min="12190" max="12230" width="6.7109375" style="1" customWidth="1"/>
    <col min="12231" max="12231" width="5.42578125" style="1" bestFit="1" customWidth="1"/>
    <col min="12232" max="12233" width="5.7109375" style="1" bestFit="1" customWidth="1"/>
    <col min="12234" max="12234" width="5.5703125" style="1" bestFit="1" customWidth="1"/>
    <col min="12235" max="12235" width="5.42578125" style="1" bestFit="1" customWidth="1"/>
    <col min="12236" max="12237" width="5.7109375" style="1" bestFit="1" customWidth="1"/>
    <col min="12238" max="12238" width="5.28515625" style="1" bestFit="1" customWidth="1"/>
    <col min="12239" max="12239" width="5.42578125" style="1" bestFit="1" customWidth="1"/>
    <col min="12240" max="12241" width="5.7109375" style="1" bestFit="1" customWidth="1"/>
    <col min="12242" max="12276" width="6.7109375" style="1" customWidth="1"/>
    <col min="12277" max="12277" width="5.7109375" style="1" bestFit="1" customWidth="1"/>
    <col min="12278" max="12280" width="5.7109375" style="1" customWidth="1"/>
    <col min="12281" max="12281" width="6.7109375" style="1" bestFit="1" customWidth="1"/>
    <col min="12282" max="12288" width="6.7109375" style="1" customWidth="1"/>
    <col min="12289" max="12289" width="5.5703125" style="1" bestFit="1" customWidth="1"/>
    <col min="12290" max="12290" width="6.7109375" style="1" customWidth="1"/>
    <col min="12291" max="12444" width="9.140625" style="1"/>
    <col min="12445" max="12445" width="44.85546875" style="1" customWidth="1"/>
    <col min="12446" max="12486" width="6.7109375" style="1" customWidth="1"/>
    <col min="12487" max="12487" width="5.42578125" style="1" bestFit="1" customWidth="1"/>
    <col min="12488" max="12489" width="5.7109375" style="1" bestFit="1" customWidth="1"/>
    <col min="12490" max="12490" width="5.5703125" style="1" bestFit="1" customWidth="1"/>
    <col min="12491" max="12491" width="5.42578125" style="1" bestFit="1" customWidth="1"/>
    <col min="12492" max="12493" width="5.7109375" style="1" bestFit="1" customWidth="1"/>
    <col min="12494" max="12494" width="5.28515625" style="1" bestFit="1" customWidth="1"/>
    <col min="12495" max="12495" width="5.42578125" style="1" bestFit="1" customWidth="1"/>
    <col min="12496" max="12497" width="5.7109375" style="1" bestFit="1" customWidth="1"/>
    <col min="12498" max="12532" width="6.7109375" style="1" customWidth="1"/>
    <col min="12533" max="12533" width="5.7109375" style="1" bestFit="1" customWidth="1"/>
    <col min="12534" max="12536" width="5.7109375" style="1" customWidth="1"/>
    <col min="12537" max="12537" width="6.7109375" style="1" bestFit="1" customWidth="1"/>
    <col min="12538" max="12544" width="6.7109375" style="1" customWidth="1"/>
    <col min="12545" max="12545" width="5.5703125" style="1" bestFit="1" customWidth="1"/>
    <col min="12546" max="12546" width="6.7109375" style="1" customWidth="1"/>
    <col min="12547" max="12700" width="9.140625" style="1"/>
    <col min="12701" max="12701" width="44.85546875" style="1" customWidth="1"/>
    <col min="12702" max="12742" width="6.7109375" style="1" customWidth="1"/>
    <col min="12743" max="12743" width="5.42578125" style="1" bestFit="1" customWidth="1"/>
    <col min="12744" max="12745" width="5.7109375" style="1" bestFit="1" customWidth="1"/>
    <col min="12746" max="12746" width="5.5703125" style="1" bestFit="1" customWidth="1"/>
    <col min="12747" max="12747" width="5.42578125" style="1" bestFit="1" customWidth="1"/>
    <col min="12748" max="12749" width="5.7109375" style="1" bestFit="1" customWidth="1"/>
    <col min="12750" max="12750" width="5.28515625" style="1" bestFit="1" customWidth="1"/>
    <col min="12751" max="12751" width="5.42578125" style="1" bestFit="1" customWidth="1"/>
    <col min="12752" max="12753" width="5.7109375" style="1" bestFit="1" customWidth="1"/>
    <col min="12754" max="12788" width="6.7109375" style="1" customWidth="1"/>
    <col min="12789" max="12789" width="5.7109375" style="1" bestFit="1" customWidth="1"/>
    <col min="12790" max="12792" width="5.7109375" style="1" customWidth="1"/>
    <col min="12793" max="12793" width="6.7109375" style="1" bestFit="1" customWidth="1"/>
    <col min="12794" max="12800" width="6.7109375" style="1" customWidth="1"/>
    <col min="12801" max="12801" width="5.5703125" style="1" bestFit="1" customWidth="1"/>
    <col min="12802" max="12802" width="6.7109375" style="1" customWidth="1"/>
    <col min="12803" max="12956" width="9.140625" style="1"/>
    <col min="12957" max="12957" width="44.85546875" style="1" customWidth="1"/>
    <col min="12958" max="12998" width="6.7109375" style="1" customWidth="1"/>
    <col min="12999" max="12999" width="5.42578125" style="1" bestFit="1" customWidth="1"/>
    <col min="13000" max="13001" width="5.7109375" style="1" bestFit="1" customWidth="1"/>
    <col min="13002" max="13002" width="5.5703125" style="1" bestFit="1" customWidth="1"/>
    <col min="13003" max="13003" width="5.42578125" style="1" bestFit="1" customWidth="1"/>
    <col min="13004" max="13005" width="5.7109375" style="1" bestFit="1" customWidth="1"/>
    <col min="13006" max="13006" width="5.28515625" style="1" bestFit="1" customWidth="1"/>
    <col min="13007" max="13007" width="5.42578125" style="1" bestFit="1" customWidth="1"/>
    <col min="13008" max="13009" width="5.7109375" style="1" bestFit="1" customWidth="1"/>
    <col min="13010" max="13044" width="6.7109375" style="1" customWidth="1"/>
    <col min="13045" max="13045" width="5.7109375" style="1" bestFit="1" customWidth="1"/>
    <col min="13046" max="13048" width="5.7109375" style="1" customWidth="1"/>
    <col min="13049" max="13049" width="6.7109375" style="1" bestFit="1" customWidth="1"/>
    <col min="13050" max="13056" width="6.7109375" style="1" customWidth="1"/>
    <col min="13057" max="13057" width="5.5703125" style="1" bestFit="1" customWidth="1"/>
    <col min="13058" max="13058" width="6.7109375" style="1" customWidth="1"/>
    <col min="13059" max="13212" width="9.140625" style="1"/>
    <col min="13213" max="13213" width="44.85546875" style="1" customWidth="1"/>
    <col min="13214" max="13254" width="6.7109375" style="1" customWidth="1"/>
    <col min="13255" max="13255" width="5.42578125" style="1" bestFit="1" customWidth="1"/>
    <col min="13256" max="13257" width="5.7109375" style="1" bestFit="1" customWidth="1"/>
    <col min="13258" max="13258" width="5.5703125" style="1" bestFit="1" customWidth="1"/>
    <col min="13259" max="13259" width="5.42578125" style="1" bestFit="1" customWidth="1"/>
    <col min="13260" max="13261" width="5.7109375" style="1" bestFit="1" customWidth="1"/>
    <col min="13262" max="13262" width="5.28515625" style="1" bestFit="1" customWidth="1"/>
    <col min="13263" max="13263" width="5.42578125" style="1" bestFit="1" customWidth="1"/>
    <col min="13264" max="13265" width="5.7109375" style="1" bestFit="1" customWidth="1"/>
    <col min="13266" max="13300" width="6.7109375" style="1" customWidth="1"/>
    <col min="13301" max="13301" width="5.7109375" style="1" bestFit="1" customWidth="1"/>
    <col min="13302" max="13304" width="5.7109375" style="1" customWidth="1"/>
    <col min="13305" max="13305" width="6.7109375" style="1" bestFit="1" customWidth="1"/>
    <col min="13306" max="13312" width="6.7109375" style="1" customWidth="1"/>
    <col min="13313" max="13313" width="5.5703125" style="1" bestFit="1" customWidth="1"/>
    <col min="13314" max="13314" width="6.7109375" style="1" customWidth="1"/>
    <col min="13315" max="13468" width="9.140625" style="1"/>
    <col min="13469" max="13469" width="44.85546875" style="1" customWidth="1"/>
    <col min="13470" max="13510" width="6.7109375" style="1" customWidth="1"/>
    <col min="13511" max="13511" width="5.42578125" style="1" bestFit="1" customWidth="1"/>
    <col min="13512" max="13513" width="5.7109375" style="1" bestFit="1" customWidth="1"/>
    <col min="13514" max="13514" width="5.5703125" style="1" bestFit="1" customWidth="1"/>
    <col min="13515" max="13515" width="5.42578125" style="1" bestFit="1" customWidth="1"/>
    <col min="13516" max="13517" width="5.7109375" style="1" bestFit="1" customWidth="1"/>
    <col min="13518" max="13518" width="5.28515625" style="1" bestFit="1" customWidth="1"/>
    <col min="13519" max="13519" width="5.42578125" style="1" bestFit="1" customWidth="1"/>
    <col min="13520" max="13521" width="5.7109375" style="1" bestFit="1" customWidth="1"/>
    <col min="13522" max="13556" width="6.7109375" style="1" customWidth="1"/>
    <col min="13557" max="13557" width="5.7109375" style="1" bestFit="1" customWidth="1"/>
    <col min="13558" max="13560" width="5.7109375" style="1" customWidth="1"/>
    <col min="13561" max="13561" width="6.7109375" style="1" bestFit="1" customWidth="1"/>
    <col min="13562" max="13568" width="6.7109375" style="1" customWidth="1"/>
    <col min="13569" max="13569" width="5.5703125" style="1" bestFit="1" customWidth="1"/>
    <col min="13570" max="13570" width="6.7109375" style="1" customWidth="1"/>
    <col min="13571" max="13724" width="9.140625" style="1"/>
    <col min="13725" max="13725" width="44.85546875" style="1" customWidth="1"/>
    <col min="13726" max="13766" width="6.7109375" style="1" customWidth="1"/>
    <col min="13767" max="13767" width="5.42578125" style="1" bestFit="1" customWidth="1"/>
    <col min="13768" max="13769" width="5.7109375" style="1" bestFit="1" customWidth="1"/>
    <col min="13770" max="13770" width="5.5703125" style="1" bestFit="1" customWidth="1"/>
    <col min="13771" max="13771" width="5.42578125" style="1" bestFit="1" customWidth="1"/>
    <col min="13772" max="13773" width="5.7109375" style="1" bestFit="1" customWidth="1"/>
    <col min="13774" max="13774" width="5.28515625" style="1" bestFit="1" customWidth="1"/>
    <col min="13775" max="13775" width="5.42578125" style="1" bestFit="1" customWidth="1"/>
    <col min="13776" max="13777" width="5.7109375" style="1" bestFit="1" customWidth="1"/>
    <col min="13778" max="13812" width="6.7109375" style="1" customWidth="1"/>
    <col min="13813" max="13813" width="5.7109375" style="1" bestFit="1" customWidth="1"/>
    <col min="13814" max="13816" width="5.7109375" style="1" customWidth="1"/>
    <col min="13817" max="13817" width="6.7109375" style="1" bestFit="1" customWidth="1"/>
    <col min="13818" max="13824" width="6.7109375" style="1" customWidth="1"/>
    <col min="13825" max="13825" width="5.5703125" style="1" bestFit="1" customWidth="1"/>
    <col min="13826" max="13826" width="6.7109375" style="1" customWidth="1"/>
    <col min="13827" max="13980" width="9.140625" style="1"/>
    <col min="13981" max="13981" width="44.85546875" style="1" customWidth="1"/>
    <col min="13982" max="14022" width="6.7109375" style="1" customWidth="1"/>
    <col min="14023" max="14023" width="5.42578125" style="1" bestFit="1" customWidth="1"/>
    <col min="14024" max="14025" width="5.7109375" style="1" bestFit="1" customWidth="1"/>
    <col min="14026" max="14026" width="5.5703125" style="1" bestFit="1" customWidth="1"/>
    <col min="14027" max="14027" width="5.42578125" style="1" bestFit="1" customWidth="1"/>
    <col min="14028" max="14029" width="5.7109375" style="1" bestFit="1" customWidth="1"/>
    <col min="14030" max="14030" width="5.28515625" style="1" bestFit="1" customWidth="1"/>
    <col min="14031" max="14031" width="5.42578125" style="1" bestFit="1" customWidth="1"/>
    <col min="14032" max="14033" width="5.7109375" style="1" bestFit="1" customWidth="1"/>
    <col min="14034" max="14068" width="6.7109375" style="1" customWidth="1"/>
    <col min="14069" max="14069" width="5.7109375" style="1" bestFit="1" customWidth="1"/>
    <col min="14070" max="14072" width="5.7109375" style="1" customWidth="1"/>
    <col min="14073" max="14073" width="6.7109375" style="1" bestFit="1" customWidth="1"/>
    <col min="14074" max="14080" width="6.7109375" style="1" customWidth="1"/>
    <col min="14081" max="14081" width="5.5703125" style="1" bestFit="1" customWidth="1"/>
    <col min="14082" max="14082" width="6.7109375" style="1" customWidth="1"/>
    <col min="14083" max="14236" width="9.140625" style="1"/>
    <col min="14237" max="14237" width="44.85546875" style="1" customWidth="1"/>
    <col min="14238" max="14278" width="6.7109375" style="1" customWidth="1"/>
    <col min="14279" max="14279" width="5.42578125" style="1" bestFit="1" customWidth="1"/>
    <col min="14280" max="14281" width="5.7109375" style="1" bestFit="1" customWidth="1"/>
    <col min="14282" max="14282" width="5.5703125" style="1" bestFit="1" customWidth="1"/>
    <col min="14283" max="14283" width="5.42578125" style="1" bestFit="1" customWidth="1"/>
    <col min="14284" max="14285" width="5.7109375" style="1" bestFit="1" customWidth="1"/>
    <col min="14286" max="14286" width="5.28515625" style="1" bestFit="1" customWidth="1"/>
    <col min="14287" max="14287" width="5.42578125" style="1" bestFit="1" customWidth="1"/>
    <col min="14288" max="14289" width="5.7109375" style="1" bestFit="1" customWidth="1"/>
    <col min="14290" max="14324" width="6.7109375" style="1" customWidth="1"/>
    <col min="14325" max="14325" width="5.7109375" style="1" bestFit="1" customWidth="1"/>
    <col min="14326" max="14328" width="5.7109375" style="1" customWidth="1"/>
    <col min="14329" max="14329" width="6.7109375" style="1" bestFit="1" customWidth="1"/>
    <col min="14330" max="14336" width="6.7109375" style="1" customWidth="1"/>
    <col min="14337" max="14337" width="5.5703125" style="1" bestFit="1" customWidth="1"/>
    <col min="14338" max="14338" width="6.7109375" style="1" customWidth="1"/>
    <col min="14339" max="14492" width="9.140625" style="1"/>
    <col min="14493" max="14493" width="44.85546875" style="1" customWidth="1"/>
    <col min="14494" max="14534" width="6.7109375" style="1" customWidth="1"/>
    <col min="14535" max="14535" width="5.42578125" style="1" bestFit="1" customWidth="1"/>
    <col min="14536" max="14537" width="5.7109375" style="1" bestFit="1" customWidth="1"/>
    <col min="14538" max="14538" width="5.5703125" style="1" bestFit="1" customWidth="1"/>
    <col min="14539" max="14539" width="5.42578125" style="1" bestFit="1" customWidth="1"/>
    <col min="14540" max="14541" width="5.7109375" style="1" bestFit="1" customWidth="1"/>
    <col min="14542" max="14542" width="5.28515625" style="1" bestFit="1" customWidth="1"/>
    <col min="14543" max="14543" width="5.42578125" style="1" bestFit="1" customWidth="1"/>
    <col min="14544" max="14545" width="5.7109375" style="1" bestFit="1" customWidth="1"/>
    <col min="14546" max="14580" width="6.7109375" style="1" customWidth="1"/>
    <col min="14581" max="14581" width="5.7109375" style="1" bestFit="1" customWidth="1"/>
    <col min="14582" max="14584" width="5.7109375" style="1" customWidth="1"/>
    <col min="14585" max="14585" width="6.7109375" style="1" bestFit="1" customWidth="1"/>
    <col min="14586" max="14592" width="6.7109375" style="1" customWidth="1"/>
    <col min="14593" max="14593" width="5.5703125" style="1" bestFit="1" customWidth="1"/>
    <col min="14594" max="14594" width="6.7109375" style="1" customWidth="1"/>
    <col min="14595" max="14748" width="9.140625" style="1"/>
    <col min="14749" max="14749" width="44.85546875" style="1" customWidth="1"/>
    <col min="14750" max="14790" width="6.7109375" style="1" customWidth="1"/>
    <col min="14791" max="14791" width="5.42578125" style="1" bestFit="1" customWidth="1"/>
    <col min="14792" max="14793" width="5.7109375" style="1" bestFit="1" customWidth="1"/>
    <col min="14794" max="14794" width="5.5703125" style="1" bestFit="1" customWidth="1"/>
    <col min="14795" max="14795" width="5.42578125" style="1" bestFit="1" customWidth="1"/>
    <col min="14796" max="14797" width="5.7109375" style="1" bestFit="1" customWidth="1"/>
    <col min="14798" max="14798" width="5.28515625" style="1" bestFit="1" customWidth="1"/>
    <col min="14799" max="14799" width="5.42578125" style="1" bestFit="1" customWidth="1"/>
    <col min="14800" max="14801" width="5.7109375" style="1" bestFit="1" customWidth="1"/>
    <col min="14802" max="14836" width="6.7109375" style="1" customWidth="1"/>
    <col min="14837" max="14837" width="5.7109375" style="1" bestFit="1" customWidth="1"/>
    <col min="14838" max="14840" width="5.7109375" style="1" customWidth="1"/>
    <col min="14841" max="14841" width="6.7109375" style="1" bestFit="1" customWidth="1"/>
    <col min="14842" max="14848" width="6.7109375" style="1" customWidth="1"/>
    <col min="14849" max="14849" width="5.5703125" style="1" bestFit="1" customWidth="1"/>
    <col min="14850" max="14850" width="6.7109375" style="1" customWidth="1"/>
    <col min="14851" max="15004" width="9.140625" style="1"/>
    <col min="15005" max="15005" width="44.85546875" style="1" customWidth="1"/>
    <col min="15006" max="15046" width="6.7109375" style="1" customWidth="1"/>
    <col min="15047" max="15047" width="5.42578125" style="1" bestFit="1" customWidth="1"/>
    <col min="15048" max="15049" width="5.7109375" style="1" bestFit="1" customWidth="1"/>
    <col min="15050" max="15050" width="5.5703125" style="1" bestFit="1" customWidth="1"/>
    <col min="15051" max="15051" width="5.42578125" style="1" bestFit="1" customWidth="1"/>
    <col min="15052" max="15053" width="5.7109375" style="1" bestFit="1" customWidth="1"/>
    <col min="15054" max="15054" width="5.28515625" style="1" bestFit="1" customWidth="1"/>
    <col min="15055" max="15055" width="5.42578125" style="1" bestFit="1" customWidth="1"/>
    <col min="15056" max="15057" width="5.7109375" style="1" bestFit="1" customWidth="1"/>
    <col min="15058" max="15092" width="6.7109375" style="1" customWidth="1"/>
    <col min="15093" max="15093" width="5.7109375" style="1" bestFit="1" customWidth="1"/>
    <col min="15094" max="15096" width="5.7109375" style="1" customWidth="1"/>
    <col min="15097" max="15097" width="6.7109375" style="1" bestFit="1" customWidth="1"/>
    <col min="15098" max="15104" width="6.7109375" style="1" customWidth="1"/>
    <col min="15105" max="15105" width="5.5703125" style="1" bestFit="1" customWidth="1"/>
    <col min="15106" max="15106" width="6.7109375" style="1" customWidth="1"/>
    <col min="15107" max="15260" width="9.140625" style="1"/>
    <col min="15261" max="15261" width="44.85546875" style="1" customWidth="1"/>
    <col min="15262" max="15302" width="6.7109375" style="1" customWidth="1"/>
    <col min="15303" max="15303" width="5.42578125" style="1" bestFit="1" customWidth="1"/>
    <col min="15304" max="15305" width="5.7109375" style="1" bestFit="1" customWidth="1"/>
    <col min="15306" max="15306" width="5.5703125" style="1" bestFit="1" customWidth="1"/>
    <col min="15307" max="15307" width="5.42578125" style="1" bestFit="1" customWidth="1"/>
    <col min="15308" max="15309" width="5.7109375" style="1" bestFit="1" customWidth="1"/>
    <col min="15310" max="15310" width="5.28515625" style="1" bestFit="1" customWidth="1"/>
    <col min="15311" max="15311" width="5.42578125" style="1" bestFit="1" customWidth="1"/>
    <col min="15312" max="15313" width="5.7109375" style="1" bestFit="1" customWidth="1"/>
    <col min="15314" max="15348" width="6.7109375" style="1" customWidth="1"/>
    <col min="15349" max="15349" width="5.7109375" style="1" bestFit="1" customWidth="1"/>
    <col min="15350" max="15352" width="5.7109375" style="1" customWidth="1"/>
    <col min="15353" max="15353" width="6.7109375" style="1" bestFit="1" customWidth="1"/>
    <col min="15354" max="15360" width="6.7109375" style="1" customWidth="1"/>
    <col min="15361" max="15361" width="5.5703125" style="1" bestFit="1" customWidth="1"/>
    <col min="15362" max="15362" width="6.7109375" style="1" customWidth="1"/>
    <col min="15363" max="15516" width="9.140625" style="1"/>
    <col min="15517" max="15517" width="44.85546875" style="1" customWidth="1"/>
    <col min="15518" max="15558" width="6.7109375" style="1" customWidth="1"/>
    <col min="15559" max="15559" width="5.42578125" style="1" bestFit="1" customWidth="1"/>
    <col min="15560" max="15561" width="5.7109375" style="1" bestFit="1" customWidth="1"/>
    <col min="15562" max="15562" width="5.5703125" style="1" bestFit="1" customWidth="1"/>
    <col min="15563" max="15563" width="5.42578125" style="1" bestFit="1" customWidth="1"/>
    <col min="15564" max="15565" width="5.7109375" style="1" bestFit="1" customWidth="1"/>
    <col min="15566" max="15566" width="5.28515625" style="1" bestFit="1" customWidth="1"/>
    <col min="15567" max="15567" width="5.42578125" style="1" bestFit="1" customWidth="1"/>
    <col min="15568" max="15569" width="5.7109375" style="1" bestFit="1" customWidth="1"/>
    <col min="15570" max="15604" width="6.7109375" style="1" customWidth="1"/>
    <col min="15605" max="15605" width="5.7109375" style="1" bestFit="1" customWidth="1"/>
    <col min="15606" max="15608" width="5.7109375" style="1" customWidth="1"/>
    <col min="15609" max="15609" width="6.7109375" style="1" bestFit="1" customWidth="1"/>
    <col min="15610" max="15616" width="6.7109375" style="1" customWidth="1"/>
    <col min="15617" max="15617" width="5.5703125" style="1" bestFit="1" customWidth="1"/>
    <col min="15618" max="15618" width="6.7109375" style="1" customWidth="1"/>
    <col min="15619" max="15772" width="9.140625" style="1"/>
    <col min="15773" max="15773" width="44.85546875" style="1" customWidth="1"/>
    <col min="15774" max="15814" width="6.7109375" style="1" customWidth="1"/>
    <col min="15815" max="15815" width="5.42578125" style="1" bestFit="1" customWidth="1"/>
    <col min="15816" max="15817" width="5.7109375" style="1" bestFit="1" customWidth="1"/>
    <col min="15818" max="15818" width="5.5703125" style="1" bestFit="1" customWidth="1"/>
    <col min="15819" max="15819" width="5.42578125" style="1" bestFit="1" customWidth="1"/>
    <col min="15820" max="15821" width="5.7109375" style="1" bestFit="1" customWidth="1"/>
    <col min="15822" max="15822" width="5.28515625" style="1" bestFit="1" customWidth="1"/>
    <col min="15823" max="15823" width="5.42578125" style="1" bestFit="1" customWidth="1"/>
    <col min="15824" max="15825" width="5.7109375" style="1" bestFit="1" customWidth="1"/>
    <col min="15826" max="15860" width="6.7109375" style="1" customWidth="1"/>
    <col min="15861" max="15861" width="5.7109375" style="1" bestFit="1" customWidth="1"/>
    <col min="15862" max="15864" width="5.7109375" style="1" customWidth="1"/>
    <col min="15865" max="15865" width="6.7109375" style="1" bestFit="1" customWidth="1"/>
    <col min="15866" max="15872" width="6.7109375" style="1" customWidth="1"/>
    <col min="15873" max="15873" width="5.5703125" style="1" bestFit="1" customWidth="1"/>
    <col min="15874" max="15874" width="6.7109375" style="1" customWidth="1"/>
    <col min="15875" max="16028" width="9.140625" style="1"/>
    <col min="16029" max="16029" width="44.85546875" style="1" customWidth="1"/>
    <col min="16030" max="16070" width="6.7109375" style="1" customWidth="1"/>
    <col min="16071" max="16071" width="5.42578125" style="1" bestFit="1" customWidth="1"/>
    <col min="16072" max="16073" width="5.7109375" style="1" bestFit="1" customWidth="1"/>
    <col min="16074" max="16074" width="5.5703125" style="1" bestFit="1" customWidth="1"/>
    <col min="16075" max="16075" width="5.42578125" style="1" bestFit="1" customWidth="1"/>
    <col min="16076" max="16077" width="5.7109375" style="1" bestFit="1" customWidth="1"/>
    <col min="16078" max="16078" width="5.28515625" style="1" bestFit="1" customWidth="1"/>
    <col min="16079" max="16079" width="5.42578125" style="1" bestFit="1" customWidth="1"/>
    <col min="16080" max="16081" width="5.7109375" style="1" bestFit="1" customWidth="1"/>
    <col min="16082" max="16116" width="6.7109375" style="1" customWidth="1"/>
    <col min="16117" max="16117" width="5.7109375" style="1" bestFit="1" customWidth="1"/>
    <col min="16118" max="16120" width="5.7109375" style="1" customWidth="1"/>
    <col min="16121" max="16121" width="6.7109375" style="1" bestFit="1" customWidth="1"/>
    <col min="16122" max="16128" width="6.7109375" style="1" customWidth="1"/>
    <col min="16129" max="16129" width="5.5703125" style="1" bestFit="1" customWidth="1"/>
    <col min="16130" max="16130" width="6.7109375" style="1" customWidth="1"/>
    <col min="16131" max="16384" width="9.140625" style="1"/>
  </cols>
  <sheetData>
    <row r="1" spans="2:12" s="575" customFormat="1" ht="15.75">
      <c r="B1" s="628" t="s">
        <v>87</v>
      </c>
      <c r="C1" s="628"/>
      <c r="D1" s="628"/>
      <c r="E1" s="628"/>
      <c r="F1" s="628"/>
      <c r="G1" s="628"/>
      <c r="H1" s="628"/>
      <c r="I1" s="628"/>
      <c r="J1" s="628"/>
      <c r="K1" s="628"/>
      <c r="L1" s="618"/>
    </row>
    <row r="2" spans="2:12" ht="11.25" customHeight="1">
      <c r="B2" s="627"/>
      <c r="C2" s="627"/>
      <c r="D2" s="627"/>
      <c r="E2" s="627"/>
      <c r="F2" s="627"/>
      <c r="G2" s="627"/>
      <c r="H2" s="627"/>
      <c r="I2" s="627"/>
    </row>
    <row r="3" spans="2:12" s="329" customFormat="1" ht="30" customHeight="1">
      <c r="B3" s="630" t="s">
        <v>278</v>
      </c>
      <c r="C3" s="630"/>
      <c r="D3" s="630"/>
      <c r="E3" s="630"/>
      <c r="F3" s="630"/>
      <c r="G3" s="630"/>
      <c r="H3" s="630"/>
      <c r="I3" s="630"/>
      <c r="J3" s="630"/>
      <c r="K3" s="630"/>
    </row>
    <row r="4" spans="2:12" s="330" customFormat="1" ht="5.0999999999999996" customHeight="1">
      <c r="B4" s="116"/>
      <c r="C4" s="116"/>
      <c r="D4" s="116"/>
      <c r="E4" s="116"/>
      <c r="F4" s="116"/>
      <c r="G4" s="116"/>
      <c r="H4" s="116"/>
      <c r="I4" s="116"/>
      <c r="J4" s="154"/>
      <c r="K4" s="154"/>
    </row>
    <row r="5" spans="2:12" s="331" customFormat="1" ht="15" customHeight="1">
      <c r="B5" s="629" t="s">
        <v>84</v>
      </c>
      <c r="C5" s="629"/>
      <c r="D5" s="629"/>
      <c r="E5" s="629"/>
      <c r="F5" s="629"/>
      <c r="G5" s="629"/>
      <c r="H5" s="629"/>
      <c r="I5" s="629"/>
      <c r="J5" s="629"/>
      <c r="K5" s="629"/>
    </row>
    <row r="6" spans="2:12" ht="12" customHeight="1">
      <c r="B6" s="2"/>
      <c r="C6" s="3"/>
    </row>
    <row r="7" spans="2:12" ht="12" customHeight="1">
      <c r="B7" s="2"/>
      <c r="C7" s="3"/>
    </row>
    <row r="8" spans="2:12" ht="12" customHeight="1">
      <c r="B8" s="2"/>
      <c r="C8" s="3"/>
    </row>
    <row r="9" spans="2:12" ht="12" customHeight="1">
      <c r="B9" s="2"/>
      <c r="C9" s="3"/>
    </row>
    <row r="10" spans="2:12" ht="12" customHeight="1">
      <c r="B10" s="2"/>
      <c r="C10" s="3"/>
    </row>
    <row r="11" spans="2:12" ht="12" customHeight="1">
      <c r="B11" s="2"/>
      <c r="C11" s="3"/>
    </row>
    <row r="12" spans="2:12" ht="12" customHeight="1">
      <c r="B12" s="2"/>
      <c r="C12" s="3"/>
    </row>
    <row r="13" spans="2:12" ht="12" customHeight="1">
      <c r="B13" s="2"/>
      <c r="C13" s="3"/>
    </row>
    <row r="14" spans="2:12" ht="12" customHeight="1">
      <c r="B14" s="2"/>
      <c r="C14" s="3"/>
    </row>
    <row r="15" spans="2:12" ht="12" customHeight="1">
      <c r="B15" s="2"/>
      <c r="C15" s="3"/>
    </row>
    <row r="16" spans="2:12" ht="12" customHeight="1">
      <c r="B16" s="2"/>
      <c r="C16" s="3"/>
    </row>
    <row r="17" spans="2:11" ht="12" customHeight="1">
      <c r="B17" s="2"/>
      <c r="C17" s="3"/>
    </row>
    <row r="18" spans="2:11" ht="12" customHeight="1">
      <c r="B18" s="2"/>
      <c r="C18" s="3"/>
    </row>
    <row r="19" spans="2:11" ht="12" customHeight="1">
      <c r="B19" s="2"/>
      <c r="C19" s="3"/>
    </row>
    <row r="20" spans="2:11" ht="12" customHeight="1">
      <c r="B20" s="2"/>
      <c r="C20" s="3"/>
    </row>
    <row r="21" spans="2:11" ht="12" customHeight="1">
      <c r="B21" s="2"/>
      <c r="C21" s="3"/>
    </row>
    <row r="22" spans="2:11" ht="12" customHeight="1">
      <c r="B22" s="4" t="s">
        <v>0</v>
      </c>
      <c r="C22" s="3"/>
    </row>
    <row r="23" spans="2:11" ht="12" customHeight="1">
      <c r="B23" s="4"/>
      <c r="C23" s="3"/>
    </row>
    <row r="24" spans="2:11" ht="12" customHeight="1">
      <c r="B24" s="625"/>
      <c r="C24" s="622">
        <v>2021</v>
      </c>
      <c r="D24" s="623"/>
      <c r="E24" s="623"/>
      <c r="F24" s="624"/>
      <c r="G24" s="622">
        <v>2022</v>
      </c>
      <c r="H24" s="623"/>
      <c r="I24" s="623"/>
      <c r="J24" s="624"/>
      <c r="K24" s="7">
        <v>2023</v>
      </c>
    </row>
    <row r="25" spans="2:11" ht="12" customHeight="1">
      <c r="B25" s="626"/>
      <c r="C25" s="6" t="s">
        <v>1</v>
      </c>
      <c r="D25" s="6" t="s">
        <v>2</v>
      </c>
      <c r="E25" s="7" t="s">
        <v>3</v>
      </c>
      <c r="F25" s="7" t="s">
        <v>4</v>
      </c>
      <c r="G25" s="6" t="s">
        <v>1</v>
      </c>
      <c r="H25" s="6" t="s">
        <v>2</v>
      </c>
      <c r="I25" s="7" t="s">
        <v>3</v>
      </c>
      <c r="J25" s="7" t="s">
        <v>4</v>
      </c>
      <c r="K25" s="7" t="s">
        <v>1</v>
      </c>
    </row>
    <row r="26" spans="2:11" ht="12" customHeight="1">
      <c r="B26" s="5" t="s">
        <v>5</v>
      </c>
      <c r="C26" s="8">
        <v>99.657355967276771</v>
      </c>
      <c r="D26" s="8">
        <v>110.470122600853</v>
      </c>
      <c r="E26" s="8">
        <v>103.98687249689142</v>
      </c>
      <c r="F26" s="8">
        <v>105.02499824488891</v>
      </c>
      <c r="G26" s="8">
        <v>103.54947408815775</v>
      </c>
      <c r="H26" s="5">
        <v>95.9</v>
      </c>
      <c r="I26" s="5">
        <v>96.3</v>
      </c>
      <c r="J26" s="5">
        <v>95.4</v>
      </c>
      <c r="K26" s="8">
        <v>98.1</v>
      </c>
    </row>
    <row r="27" spans="2:11" ht="12" customHeight="1">
      <c r="B27" s="5" t="s">
        <v>6</v>
      </c>
      <c r="C27" s="8">
        <v>97.8</v>
      </c>
      <c r="D27" s="8">
        <v>106</v>
      </c>
      <c r="E27" s="5">
        <v>102.8</v>
      </c>
      <c r="F27" s="5">
        <v>106.1</v>
      </c>
      <c r="G27" s="5">
        <v>84.9</v>
      </c>
      <c r="H27" s="5">
        <v>62.8</v>
      </c>
      <c r="I27" s="5">
        <v>69.2</v>
      </c>
      <c r="J27" s="5">
        <v>68.599999999999994</v>
      </c>
      <c r="K27" s="5">
        <v>86.5</v>
      </c>
    </row>
    <row r="28" spans="2:11" ht="12" customHeight="1">
      <c r="B28" s="5" t="s">
        <v>7</v>
      </c>
      <c r="C28" s="8">
        <v>99.9</v>
      </c>
      <c r="D28" s="8">
        <v>115.4</v>
      </c>
      <c r="E28" s="5">
        <v>106.9</v>
      </c>
      <c r="F28" s="5">
        <v>102.4</v>
      </c>
      <c r="G28" s="5">
        <v>106.4</v>
      </c>
      <c r="H28" s="5">
        <v>105.1</v>
      </c>
      <c r="I28" s="5">
        <v>103.8</v>
      </c>
      <c r="J28" s="5">
        <v>104.6</v>
      </c>
      <c r="K28" s="5">
        <v>102.3</v>
      </c>
    </row>
    <row r="29" spans="2:11" ht="12" customHeight="1">
      <c r="B29" s="5" t="s">
        <v>290</v>
      </c>
      <c r="C29" s="8">
        <v>100.1</v>
      </c>
      <c r="D29" s="8">
        <v>102</v>
      </c>
      <c r="E29" s="5">
        <v>102.2</v>
      </c>
      <c r="F29" s="5">
        <v>100.7</v>
      </c>
      <c r="G29" s="5">
        <v>100.7</v>
      </c>
      <c r="H29" s="5">
        <v>100.7</v>
      </c>
      <c r="I29" s="5">
        <v>100.4</v>
      </c>
      <c r="J29" s="5">
        <v>99.8</v>
      </c>
      <c r="K29" s="5">
        <v>100.1</v>
      </c>
    </row>
    <row r="30" spans="2:11" ht="12" customHeight="1">
      <c r="B30" s="5" t="s">
        <v>8</v>
      </c>
      <c r="C30" s="8">
        <v>108.7</v>
      </c>
      <c r="D30" s="8">
        <v>116.8</v>
      </c>
      <c r="E30" s="5">
        <v>111.7</v>
      </c>
      <c r="F30" s="5">
        <v>118.3</v>
      </c>
      <c r="G30" s="5">
        <v>101.2</v>
      </c>
      <c r="H30" s="5">
        <v>99.8</v>
      </c>
      <c r="I30" s="5">
        <v>90.5</v>
      </c>
      <c r="J30" s="5">
        <v>91.3</v>
      </c>
      <c r="K30" s="5">
        <v>97.6</v>
      </c>
    </row>
  </sheetData>
  <mergeCells count="7">
    <mergeCell ref="G24:J24"/>
    <mergeCell ref="B24:B25"/>
    <mergeCell ref="B2:I2"/>
    <mergeCell ref="C24:F24"/>
    <mergeCell ref="B1:K1"/>
    <mergeCell ref="B5:K5"/>
    <mergeCell ref="B3:K3"/>
  </mergeCells>
  <hyperlinks>
    <hyperlink ref="B1:K1" location="Contents!B4" display="I. Balance of payments of the Republic of Moldova in Quarter I, 2023 (preliminary data)" xr:uid="{5264C2E9-7803-4627-A25C-3A6A5F9423DB}"/>
  </hyperlinks>
  <pageMargins left="0.7" right="0.7" top="0.75" bottom="0.75" header="0.3" footer="0.3"/>
  <pageSetup paperSize="9" orientation="landscape" r:id="rId1"/>
  <headerFooter differentOddEven="1">
    <oddHeader>&amp;L&amp;1 </oddHeader>
    <oddFooter>&amp;L&amp;1 </oddFooter>
    <evenHeader>&amp;L&amp;1 </evenHeader>
    <evenFooter>&amp;L&amp;1 </evenFooter>
  </headerFooter>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40AC2-B53F-4750-96F1-FAF550FB0642}">
  <sheetPr codeName="Sheet19"/>
  <dimension ref="B1:L55"/>
  <sheetViews>
    <sheetView showGridLines="0" showRowColHeaders="0" zoomScaleNormal="100" workbookViewId="0"/>
  </sheetViews>
  <sheetFormatPr defaultRowHeight="11.25"/>
  <cols>
    <col min="1" max="1" width="5.7109375" style="69" customWidth="1"/>
    <col min="2" max="2" width="32.7109375" style="69" customWidth="1"/>
    <col min="3" max="11" width="7.5703125" style="69" customWidth="1"/>
    <col min="12" max="16384" width="9.140625" style="69"/>
  </cols>
  <sheetData>
    <row r="1" spans="2:12" s="575" customFormat="1" ht="15.75">
      <c r="B1" s="628" t="s">
        <v>87</v>
      </c>
      <c r="C1" s="628"/>
      <c r="D1" s="628"/>
      <c r="E1" s="628"/>
      <c r="F1" s="628"/>
      <c r="G1" s="628"/>
      <c r="H1" s="628"/>
      <c r="I1" s="628"/>
      <c r="J1" s="628"/>
      <c r="K1" s="628"/>
      <c r="L1" s="619"/>
    </row>
    <row r="2" spans="2:12" ht="11.25" customHeight="1"/>
    <row r="3" spans="2:12" s="165" customFormat="1" ht="30" customHeight="1">
      <c r="B3" s="721" t="s">
        <v>489</v>
      </c>
      <c r="C3" s="721"/>
      <c r="D3" s="721"/>
      <c r="E3" s="721"/>
      <c r="F3" s="721"/>
      <c r="G3" s="721"/>
      <c r="H3" s="721"/>
      <c r="I3" s="721"/>
      <c r="J3" s="721"/>
      <c r="K3" s="721"/>
    </row>
    <row r="4" spans="2:12" ht="5.0999999999999996" customHeight="1"/>
    <row r="5" spans="2:12" s="495" customFormat="1" ht="15">
      <c r="B5" s="687" t="s">
        <v>91</v>
      </c>
      <c r="C5" s="687"/>
      <c r="D5" s="687"/>
      <c r="E5" s="687"/>
      <c r="F5" s="687"/>
      <c r="G5" s="687"/>
      <c r="H5" s="687"/>
      <c r="I5" s="687"/>
      <c r="J5" s="687"/>
      <c r="K5" s="687"/>
    </row>
    <row r="33" spans="2:12" ht="11.25" customHeight="1">
      <c r="B33" s="723"/>
      <c r="C33" s="724">
        <v>2021</v>
      </c>
      <c r="D33" s="722"/>
      <c r="E33" s="722"/>
      <c r="F33" s="722"/>
      <c r="G33" s="722">
        <v>2022</v>
      </c>
      <c r="H33" s="722"/>
      <c r="I33" s="722"/>
      <c r="J33" s="722"/>
      <c r="K33" s="128">
        <v>2023</v>
      </c>
    </row>
    <row r="34" spans="2:12" ht="11.25" customHeight="1">
      <c r="B34" s="723"/>
      <c r="C34" s="128" t="s">
        <v>1</v>
      </c>
      <c r="D34" s="128" t="s">
        <v>2</v>
      </c>
      <c r="E34" s="128" t="s">
        <v>3</v>
      </c>
      <c r="F34" s="128" t="s">
        <v>4</v>
      </c>
      <c r="G34" s="128" t="s">
        <v>1</v>
      </c>
      <c r="H34" s="128" t="s">
        <v>2</v>
      </c>
      <c r="I34" s="128" t="s">
        <v>3</v>
      </c>
      <c r="J34" s="128" t="s">
        <v>4</v>
      </c>
      <c r="K34" s="128" t="s">
        <v>1</v>
      </c>
    </row>
    <row r="35" spans="2:12" s="505" customFormat="1" ht="11.25" customHeight="1">
      <c r="B35" s="502" t="s">
        <v>348</v>
      </c>
      <c r="C35" s="503">
        <v>358.41</v>
      </c>
      <c r="D35" s="503">
        <v>462.53</v>
      </c>
      <c r="E35" s="503">
        <v>423.05400000000003</v>
      </c>
      <c r="F35" s="503">
        <v>508.31999999999994</v>
      </c>
      <c r="G35" s="503">
        <v>240.14999999999995</v>
      </c>
      <c r="H35" s="503">
        <v>421.27</v>
      </c>
      <c r="I35" s="503">
        <v>539.73</v>
      </c>
      <c r="J35" s="503">
        <v>537.69999999999993</v>
      </c>
      <c r="K35" s="503">
        <v>378.25</v>
      </c>
      <c r="L35" s="504"/>
    </row>
    <row r="36" spans="2:12">
      <c r="B36" s="501" t="s">
        <v>364</v>
      </c>
      <c r="C36" s="31">
        <v>49.620000000000005</v>
      </c>
      <c r="D36" s="31">
        <v>72.03</v>
      </c>
      <c r="E36" s="31">
        <v>57.890000000000008</v>
      </c>
      <c r="F36" s="31">
        <v>160.87</v>
      </c>
      <c r="G36" s="31">
        <v>38.679999999999993</v>
      </c>
      <c r="H36" s="31">
        <v>98.85</v>
      </c>
      <c r="I36" s="31">
        <v>165.59</v>
      </c>
      <c r="J36" s="31">
        <v>185.82</v>
      </c>
      <c r="K36" s="31">
        <v>80.649999999999991</v>
      </c>
    </row>
    <row r="37" spans="2:12">
      <c r="B37" s="501" t="s">
        <v>365</v>
      </c>
      <c r="C37" s="31">
        <v>222.10999999999999</v>
      </c>
      <c r="D37" s="31">
        <v>288.84999999999997</v>
      </c>
      <c r="E37" s="31">
        <v>267.37</v>
      </c>
      <c r="F37" s="31">
        <v>260.65999999999997</v>
      </c>
      <c r="G37" s="31">
        <v>105.91</v>
      </c>
      <c r="H37" s="31">
        <v>225.37</v>
      </c>
      <c r="I37" s="31">
        <v>260.55</v>
      </c>
      <c r="J37" s="31">
        <v>233.64999999999998</v>
      </c>
      <c r="K37" s="31">
        <v>191.89999999999998</v>
      </c>
    </row>
    <row r="38" spans="2:12">
      <c r="B38" s="501" t="s">
        <v>366</v>
      </c>
      <c r="C38" s="31">
        <v>86.680000000000035</v>
      </c>
      <c r="D38" s="31">
        <v>101.65000000000003</v>
      </c>
      <c r="E38" s="31">
        <v>97.79400000000004</v>
      </c>
      <c r="F38" s="31">
        <v>86.789999999999964</v>
      </c>
      <c r="G38" s="31">
        <v>95.559999999999974</v>
      </c>
      <c r="H38" s="31">
        <v>97.049999999999955</v>
      </c>
      <c r="I38" s="31">
        <v>113.58999999999997</v>
      </c>
      <c r="J38" s="31">
        <v>118.22999999999996</v>
      </c>
      <c r="K38" s="31">
        <v>105.70000000000005</v>
      </c>
    </row>
    <row r="39" spans="2:12">
      <c r="B39" s="501" t="s">
        <v>349</v>
      </c>
      <c r="C39" s="349">
        <v>13.041215392955976</v>
      </c>
      <c r="D39" s="349">
        <v>14.469589293061835</v>
      </c>
      <c r="E39" s="349">
        <v>10.748615310165127</v>
      </c>
      <c r="F39" s="349">
        <v>13.40597958025826</v>
      </c>
      <c r="G39" s="349">
        <v>7.8635471843145179</v>
      </c>
      <c r="H39" s="349">
        <v>12.19644236852367</v>
      </c>
      <c r="I39" s="349">
        <v>13.217036359954612</v>
      </c>
      <c r="J39" s="349">
        <v>13.870464400979518</v>
      </c>
      <c r="K39" s="349">
        <v>11.19448637091037</v>
      </c>
    </row>
    <row r="40" spans="2:12">
      <c r="B40" s="42"/>
      <c r="C40" s="71"/>
      <c r="D40" s="71"/>
      <c r="E40" s="71"/>
      <c r="F40" s="71"/>
      <c r="G40" s="71"/>
      <c r="H40" s="71"/>
      <c r="I40" s="71"/>
      <c r="J40" s="72"/>
    </row>
    <row r="41" spans="2:12">
      <c r="C41" s="72"/>
      <c r="D41" s="72"/>
      <c r="E41" s="72"/>
      <c r="F41" s="72"/>
      <c r="G41" s="72"/>
      <c r="H41" s="72"/>
      <c r="I41" s="72"/>
    </row>
    <row r="42" spans="2:12">
      <c r="C42" s="71"/>
      <c r="D42" s="71"/>
      <c r="E42" s="71"/>
      <c r="F42" s="71"/>
      <c r="G42" s="71"/>
      <c r="H42" s="71"/>
      <c r="I42" s="71"/>
    </row>
    <row r="43" spans="2:12">
      <c r="B43" s="73"/>
      <c r="C43" s="71"/>
      <c r="D43" s="71"/>
      <c r="E43" s="71"/>
      <c r="F43" s="71"/>
      <c r="G43" s="71"/>
      <c r="H43" s="71"/>
      <c r="I43" s="71"/>
    </row>
    <row r="49" spans="3:9">
      <c r="C49" s="70"/>
      <c r="D49" s="70"/>
      <c r="E49" s="70"/>
      <c r="F49" s="70"/>
      <c r="G49" s="70"/>
      <c r="H49" s="70"/>
      <c r="I49" s="70"/>
    </row>
    <row r="50" spans="3:9">
      <c r="C50" s="70"/>
      <c r="D50" s="70"/>
      <c r="E50" s="70"/>
      <c r="F50" s="70"/>
      <c r="G50" s="70"/>
      <c r="H50" s="70"/>
      <c r="I50" s="70"/>
    </row>
    <row r="51" spans="3:9">
      <c r="C51" s="70"/>
      <c r="D51" s="70"/>
      <c r="E51" s="70"/>
      <c r="F51" s="70"/>
      <c r="G51" s="70"/>
      <c r="H51" s="70"/>
      <c r="I51" s="70"/>
    </row>
    <row r="52" spans="3:9">
      <c r="C52" s="70"/>
      <c r="D52" s="70"/>
      <c r="E52" s="70"/>
      <c r="F52" s="70"/>
      <c r="G52" s="70"/>
      <c r="H52" s="70"/>
      <c r="I52" s="70"/>
    </row>
    <row r="53" spans="3:9">
      <c r="C53" s="70"/>
      <c r="D53" s="70"/>
      <c r="E53" s="70"/>
      <c r="F53" s="70"/>
      <c r="G53" s="70"/>
      <c r="H53" s="70"/>
      <c r="I53" s="70"/>
    </row>
    <row r="54" spans="3:9">
      <c r="C54" s="70"/>
      <c r="D54" s="70"/>
      <c r="E54" s="70"/>
      <c r="F54" s="70"/>
      <c r="G54" s="70"/>
      <c r="H54" s="70"/>
      <c r="I54" s="70"/>
    </row>
    <row r="55" spans="3:9">
      <c r="C55" s="70"/>
      <c r="D55" s="70"/>
      <c r="E55" s="70"/>
      <c r="F55" s="70"/>
      <c r="G55" s="70"/>
      <c r="H55" s="70"/>
      <c r="I55" s="70"/>
    </row>
  </sheetData>
  <mergeCells count="6">
    <mergeCell ref="G33:J33"/>
    <mergeCell ref="B1:K1"/>
    <mergeCell ref="B33:B34"/>
    <mergeCell ref="C33:F33"/>
    <mergeCell ref="B5:K5"/>
    <mergeCell ref="B3:K3"/>
  </mergeCells>
  <hyperlinks>
    <hyperlink ref="B1:K1" location="Contents_en!B4" display="I. Balance of payments of the Republic of Moldova in Quarter I, 2023 (preliminary data)" xr:uid="{11FF038D-660A-4377-B3F8-4A5742ACFCF6}"/>
    <hyperlink ref="B1:L1" location="Contents!B4" display="I. Balance of payments of the Republic of Moldova in Quarter I, 2023 (preliminary data)" xr:uid="{B91BB9F1-C093-4D97-AD63-B89875E389C3}"/>
  </hyperlinks>
  <pageMargins left="0.7" right="0.7" top="0.75" bottom="0.75" header="0.3" footer="0.3"/>
  <pageSetup paperSize="9" orientation="portrait" r:id="rId1"/>
  <headerFooter differentOddEven="1">
    <oddHeader>&amp;R&amp;"permiansanstypeface,Bold"&amp;12SP-2</oddHeader>
    <oddFooter>&amp;C&amp;"PermianSansTypeface,Bold"&amp;8Confidenţial – BNM
Atenţie! Se interzice deţinerea, sustragerea, alterarea, multiplicarea, distrugerea sau folosirea acestui document fără a dispune de drept de acces autorizat!</oddFooter>
    <evenHeader>&amp;R&amp;"permiansanstypeface,Bold"&amp;12SP-2</evenHeader>
    <evenFooter>&amp;C&amp;"PermianSansTypeface,Bold"&amp;8Confidenţial – BNM
Atenţie! Se interzice deţinerea, sustragerea, alterarea, multiplicarea, distrugerea sau folosirea acestui document fără a dispune de drept de acces autorizat!</evenFooter>
  </headerFooter>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A0211-084D-422F-8BA4-67DED8F2A323}">
  <sheetPr codeName="Sheet20"/>
  <dimension ref="B1:L24"/>
  <sheetViews>
    <sheetView showGridLines="0" showRowColHeaders="0" zoomScaleNormal="100" workbookViewId="0"/>
  </sheetViews>
  <sheetFormatPr defaultRowHeight="15"/>
  <cols>
    <col min="1" max="1" width="5.7109375" customWidth="1"/>
    <col min="2" max="2" width="32.5703125" customWidth="1"/>
    <col min="3" max="11" width="7.85546875" customWidth="1"/>
    <col min="12" max="12" width="6.7109375" bestFit="1" customWidth="1"/>
  </cols>
  <sheetData>
    <row r="1" spans="2:12" s="576" customFormat="1" ht="15.75">
      <c r="B1" s="628" t="s">
        <v>87</v>
      </c>
      <c r="C1" s="628"/>
      <c r="D1" s="628"/>
      <c r="E1" s="628"/>
      <c r="F1" s="628"/>
      <c r="G1" s="628"/>
      <c r="H1" s="628"/>
      <c r="I1" s="628"/>
      <c r="J1" s="628"/>
      <c r="K1" s="628"/>
      <c r="L1" s="628"/>
    </row>
    <row r="2" spans="2:12" ht="11.25" customHeight="1"/>
    <row r="3" spans="2:12">
      <c r="B3" s="647" t="s">
        <v>490</v>
      </c>
      <c r="C3" s="647"/>
      <c r="D3" s="647"/>
      <c r="E3" s="647"/>
      <c r="F3" s="647"/>
      <c r="G3" s="647"/>
      <c r="H3" s="647"/>
      <c r="I3" s="647"/>
      <c r="J3" s="647"/>
      <c r="K3" s="647"/>
      <c r="L3" s="647"/>
    </row>
    <row r="4" spans="2:12" ht="4.5" customHeight="1" thickBot="1">
      <c r="B4" s="46"/>
    </row>
    <row r="5" spans="2:12" ht="11.25" customHeight="1" thickTop="1">
      <c r="B5" s="727"/>
      <c r="C5" s="633">
        <v>2022</v>
      </c>
      <c r="D5" s="634"/>
      <c r="E5" s="634"/>
      <c r="F5" s="634"/>
      <c r="G5" s="633">
        <v>2022</v>
      </c>
      <c r="H5" s="634"/>
      <c r="I5" s="634"/>
      <c r="J5" s="634"/>
      <c r="K5" s="376">
        <v>2023</v>
      </c>
      <c r="L5" s="633" t="s">
        <v>277</v>
      </c>
    </row>
    <row r="6" spans="2:12" ht="11.25" customHeight="1">
      <c r="B6" s="728"/>
      <c r="C6" s="417" t="s">
        <v>1</v>
      </c>
      <c r="D6" s="11" t="s">
        <v>2</v>
      </c>
      <c r="E6" s="11" t="s">
        <v>3</v>
      </c>
      <c r="F6" s="11" t="s">
        <v>4</v>
      </c>
      <c r="G6" s="417" t="s">
        <v>1</v>
      </c>
      <c r="H6" s="11" t="s">
        <v>2</v>
      </c>
      <c r="I6" s="11" t="s">
        <v>3</v>
      </c>
      <c r="J6" s="11" t="s">
        <v>4</v>
      </c>
      <c r="K6" s="417" t="s">
        <v>1</v>
      </c>
      <c r="L6" s="679"/>
    </row>
    <row r="7" spans="2:12" ht="11.25" customHeight="1" thickBot="1">
      <c r="B7" s="728"/>
      <c r="C7" s="725" t="s">
        <v>326</v>
      </c>
      <c r="D7" s="726"/>
      <c r="E7" s="726"/>
      <c r="F7" s="726"/>
      <c r="G7" s="726"/>
      <c r="H7" s="726"/>
      <c r="I7" s="726"/>
      <c r="J7" s="726"/>
      <c r="K7" s="726"/>
      <c r="L7" s="506" t="s">
        <v>55</v>
      </c>
    </row>
    <row r="8" spans="2:12" ht="11.25" customHeight="1" thickTop="1" thickBot="1">
      <c r="B8" s="24" t="s">
        <v>56</v>
      </c>
      <c r="C8" s="369">
        <v>469.63</v>
      </c>
      <c r="D8" s="369">
        <v>521.47</v>
      </c>
      <c r="E8" s="369">
        <v>523.12</v>
      </c>
      <c r="F8" s="369">
        <v>545.11</v>
      </c>
      <c r="G8" s="102">
        <v>417.77</v>
      </c>
      <c r="H8" s="102">
        <v>525.29</v>
      </c>
      <c r="I8" s="102">
        <v>534.75</v>
      </c>
      <c r="J8" s="102">
        <v>507.97</v>
      </c>
      <c r="K8" s="369">
        <v>464.32</v>
      </c>
      <c r="L8" s="586">
        <v>111.1</v>
      </c>
    </row>
    <row r="9" spans="2:12" ht="11.25" customHeight="1" thickTop="1" thickBot="1">
      <c r="B9" s="507" t="s">
        <v>50</v>
      </c>
      <c r="C9" s="370">
        <v>262.33</v>
      </c>
      <c r="D9" s="370">
        <v>335.15</v>
      </c>
      <c r="E9" s="370">
        <v>321.7</v>
      </c>
      <c r="F9" s="370">
        <v>312.38</v>
      </c>
      <c r="G9" s="370">
        <v>235.52</v>
      </c>
      <c r="H9" s="370">
        <v>326.88</v>
      </c>
      <c r="I9" s="370">
        <v>336.11</v>
      </c>
      <c r="J9" s="370">
        <v>304.82</v>
      </c>
      <c r="K9" s="370">
        <v>266.39</v>
      </c>
      <c r="L9" s="587">
        <v>113.1</v>
      </c>
    </row>
    <row r="10" spans="2:12" ht="11.25" customHeight="1" thickTop="1" thickBot="1">
      <c r="B10" s="507" t="s">
        <v>57</v>
      </c>
      <c r="C10" s="370">
        <v>195.51</v>
      </c>
      <c r="D10" s="370">
        <v>167.64</v>
      </c>
      <c r="E10" s="370">
        <v>181.7</v>
      </c>
      <c r="F10" s="370">
        <v>213.92</v>
      </c>
      <c r="G10" s="370">
        <v>164.85</v>
      </c>
      <c r="H10" s="370">
        <v>186.81</v>
      </c>
      <c r="I10" s="370">
        <v>176.71</v>
      </c>
      <c r="J10" s="370">
        <v>182.03</v>
      </c>
      <c r="K10" s="370">
        <v>180.58</v>
      </c>
      <c r="L10" s="587">
        <v>109.5</v>
      </c>
    </row>
    <row r="11" spans="2:12" ht="11.25" customHeight="1" thickTop="1" thickBot="1">
      <c r="B11" s="507" t="s">
        <v>58</v>
      </c>
      <c r="C11" s="370">
        <v>11.79</v>
      </c>
      <c r="D11" s="370">
        <v>18.68</v>
      </c>
      <c r="E11" s="370">
        <v>19.72</v>
      </c>
      <c r="F11" s="370">
        <v>18.809999999999999</v>
      </c>
      <c r="G11" s="370">
        <v>17.399999999999999</v>
      </c>
      <c r="H11" s="370">
        <v>11.6</v>
      </c>
      <c r="I11" s="370">
        <v>21.93</v>
      </c>
      <c r="J11" s="370">
        <v>21.12</v>
      </c>
      <c r="K11" s="370">
        <v>17.350000000000001</v>
      </c>
      <c r="L11" s="587">
        <v>99.7</v>
      </c>
    </row>
    <row r="12" spans="2:12" ht="11.25" customHeight="1" thickTop="1" thickBot="1">
      <c r="B12" s="130" t="s">
        <v>59</v>
      </c>
      <c r="C12" s="369">
        <v>90.51</v>
      </c>
      <c r="D12" s="369">
        <v>102.49</v>
      </c>
      <c r="E12" s="369">
        <v>120.21</v>
      </c>
      <c r="F12" s="369">
        <v>114.87</v>
      </c>
      <c r="G12" s="369">
        <v>180.66</v>
      </c>
      <c r="H12" s="369">
        <v>146.87</v>
      </c>
      <c r="I12" s="369">
        <v>121.16</v>
      </c>
      <c r="J12" s="369">
        <v>116.61</v>
      </c>
      <c r="K12" s="369">
        <v>108.37</v>
      </c>
      <c r="L12" s="586">
        <v>60</v>
      </c>
    </row>
    <row r="13" spans="2:12" ht="11.25" customHeight="1" thickTop="1" thickBot="1">
      <c r="B13" s="507" t="s">
        <v>50</v>
      </c>
      <c r="C13" s="370">
        <v>40.22</v>
      </c>
      <c r="D13" s="370">
        <v>46.3</v>
      </c>
      <c r="E13" s="370">
        <v>54.33</v>
      </c>
      <c r="F13" s="370">
        <v>51.72</v>
      </c>
      <c r="G13" s="370">
        <v>129.61000000000001</v>
      </c>
      <c r="H13" s="370">
        <v>101.51</v>
      </c>
      <c r="I13" s="370">
        <v>75.56</v>
      </c>
      <c r="J13" s="370">
        <v>71.17</v>
      </c>
      <c r="K13" s="370">
        <v>74.489999999999995</v>
      </c>
      <c r="L13" s="587">
        <v>57.5</v>
      </c>
    </row>
    <row r="14" spans="2:12" ht="11.25" customHeight="1" thickTop="1" thickBot="1">
      <c r="B14" s="507" t="s">
        <v>57</v>
      </c>
      <c r="C14" s="370">
        <v>20.27</v>
      </c>
      <c r="D14" s="370">
        <v>21.82</v>
      </c>
      <c r="E14" s="370">
        <v>23.89</v>
      </c>
      <c r="F14" s="370">
        <v>24.79</v>
      </c>
      <c r="G14" s="370">
        <v>20.190000000000001</v>
      </c>
      <c r="H14" s="370">
        <v>23.18</v>
      </c>
      <c r="I14" s="370">
        <v>24.62</v>
      </c>
      <c r="J14" s="370">
        <v>27.13</v>
      </c>
      <c r="K14" s="370">
        <v>26.52</v>
      </c>
      <c r="L14" s="587">
        <v>131.4</v>
      </c>
    </row>
    <row r="15" spans="2:12" ht="11.25" customHeight="1" thickTop="1" thickBot="1">
      <c r="B15" s="507" t="s">
        <v>58</v>
      </c>
      <c r="C15" s="370">
        <v>30.02</v>
      </c>
      <c r="D15" s="370">
        <v>34.369999999999997</v>
      </c>
      <c r="E15" s="370">
        <v>41.99</v>
      </c>
      <c r="F15" s="370">
        <v>38.36</v>
      </c>
      <c r="G15" s="370">
        <v>30.86</v>
      </c>
      <c r="H15" s="370">
        <v>22.18</v>
      </c>
      <c r="I15" s="370">
        <v>20.98</v>
      </c>
      <c r="J15" s="370">
        <v>18.309999999999999</v>
      </c>
      <c r="K15" s="370">
        <v>7.36</v>
      </c>
      <c r="L15" s="587">
        <v>23.8</v>
      </c>
    </row>
    <row r="16" spans="2:12" ht="11.25" customHeight="1" thickTop="1" thickBot="1">
      <c r="B16" s="130" t="s">
        <v>60</v>
      </c>
      <c r="C16" s="369">
        <v>379.12</v>
      </c>
      <c r="D16" s="369">
        <v>418.98</v>
      </c>
      <c r="E16" s="369">
        <v>402.91</v>
      </c>
      <c r="F16" s="369">
        <v>430.24</v>
      </c>
      <c r="G16" s="369">
        <v>237.11</v>
      </c>
      <c r="H16" s="369">
        <v>378.42</v>
      </c>
      <c r="I16" s="369">
        <v>413.59</v>
      </c>
      <c r="J16" s="369">
        <v>391.36</v>
      </c>
      <c r="K16" s="370">
        <v>355.95</v>
      </c>
      <c r="L16" s="586">
        <v>150.1</v>
      </c>
    </row>
    <row r="17" spans="2:12" ht="11.25" customHeight="1" thickTop="1" thickBot="1">
      <c r="B17" s="507" t="s">
        <v>50</v>
      </c>
      <c r="C17" s="370">
        <v>222.11</v>
      </c>
      <c r="D17" s="370">
        <v>288.85000000000002</v>
      </c>
      <c r="E17" s="370">
        <v>267.37</v>
      </c>
      <c r="F17" s="370">
        <v>260.66000000000003</v>
      </c>
      <c r="G17" s="370">
        <v>105.91</v>
      </c>
      <c r="H17" s="370">
        <v>225.37</v>
      </c>
      <c r="I17" s="370">
        <v>260.55</v>
      </c>
      <c r="J17" s="370">
        <v>233.65</v>
      </c>
      <c r="K17" s="370">
        <v>191.9</v>
      </c>
      <c r="L17" s="587">
        <v>181.2</v>
      </c>
    </row>
    <row r="18" spans="2:12" ht="11.25" customHeight="1" thickTop="1" thickBot="1">
      <c r="B18" s="507" t="s">
        <v>57</v>
      </c>
      <c r="C18" s="370">
        <v>175.24</v>
      </c>
      <c r="D18" s="370">
        <v>145.82</v>
      </c>
      <c r="E18" s="370">
        <v>157.81</v>
      </c>
      <c r="F18" s="370">
        <v>189.13</v>
      </c>
      <c r="G18" s="370">
        <v>144.66</v>
      </c>
      <c r="H18" s="370">
        <v>163.63</v>
      </c>
      <c r="I18" s="370">
        <v>152.09</v>
      </c>
      <c r="J18" s="370">
        <v>154.9</v>
      </c>
      <c r="K18" s="370">
        <v>154.06</v>
      </c>
      <c r="L18" s="587">
        <v>106.5</v>
      </c>
    </row>
    <row r="19" spans="2:12" ht="11.25" customHeight="1" thickTop="1" thickBot="1">
      <c r="B19" s="507" t="s">
        <v>58</v>
      </c>
      <c r="C19" s="129">
        <v>-18.23</v>
      </c>
      <c r="D19" s="129">
        <v>-15.69</v>
      </c>
      <c r="E19" s="129">
        <v>-22.27</v>
      </c>
      <c r="F19" s="129">
        <v>-19.55</v>
      </c>
      <c r="G19" s="129">
        <v>-13.46</v>
      </c>
      <c r="H19" s="129">
        <v>-10.58</v>
      </c>
      <c r="I19" s="129">
        <v>0.95</v>
      </c>
      <c r="J19" s="129">
        <v>2.81</v>
      </c>
      <c r="K19" s="129">
        <v>9.99</v>
      </c>
      <c r="L19" s="587" t="s">
        <v>29</v>
      </c>
    </row>
    <row r="20" spans="2:12" ht="11.25" customHeight="1" thickTop="1" thickBot="1">
      <c r="B20" s="131" t="s">
        <v>61</v>
      </c>
      <c r="C20" s="131">
        <v>17.100000000000001</v>
      </c>
      <c r="D20" s="131">
        <v>16.3</v>
      </c>
      <c r="E20" s="131">
        <v>13.3</v>
      </c>
      <c r="F20" s="131">
        <v>14.4</v>
      </c>
      <c r="G20" s="131">
        <v>13.7</v>
      </c>
      <c r="H20" s="131">
        <v>15.2</v>
      </c>
      <c r="I20" s="131">
        <v>13.1</v>
      </c>
      <c r="J20" s="131">
        <v>13.1</v>
      </c>
      <c r="K20" s="289">
        <v>13.7</v>
      </c>
      <c r="L20" s="588" t="s">
        <v>29</v>
      </c>
    </row>
    <row r="21" spans="2:12" ht="11.25" customHeight="1" thickTop="1">
      <c r="B21" s="26" t="s">
        <v>367</v>
      </c>
    </row>
    <row r="22" spans="2:12" ht="11.25" customHeight="1">
      <c r="B22" s="15"/>
    </row>
    <row r="23" spans="2:12" ht="11.25" customHeight="1"/>
    <row r="24" spans="2:12" ht="11.25" customHeight="1"/>
  </sheetData>
  <mergeCells count="7">
    <mergeCell ref="C7:K7"/>
    <mergeCell ref="B3:L3"/>
    <mergeCell ref="C5:F5"/>
    <mergeCell ref="G5:J5"/>
    <mergeCell ref="B1:L1"/>
    <mergeCell ref="B5:B7"/>
    <mergeCell ref="L5:L6"/>
  </mergeCells>
  <hyperlinks>
    <hyperlink ref="B1:L1" location="Contents!B4" display="I. Balance of payments of the Republic of Moldova in Quarter I, 2023 (preliminary data)" xr:uid="{345CF83D-2FA7-4F74-A182-53BB93362F68}"/>
  </hyperlinks>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42082-CF72-4472-8120-DC7619DACFAA}">
  <dimension ref="B1:L35"/>
  <sheetViews>
    <sheetView showGridLines="0" showRowColHeaders="0" zoomScaleNormal="100" workbookViewId="0"/>
  </sheetViews>
  <sheetFormatPr defaultRowHeight="15"/>
  <cols>
    <col min="1" max="1" width="5.7109375" customWidth="1"/>
    <col min="2" max="2" width="7" customWidth="1"/>
    <col min="3" max="3" width="15.7109375" customWidth="1"/>
    <col min="4" max="12" width="8.140625" customWidth="1"/>
  </cols>
  <sheetData>
    <row r="1" spans="2:12" s="575" customFormat="1" ht="15.75">
      <c r="B1" s="628" t="s">
        <v>87</v>
      </c>
      <c r="C1" s="628"/>
      <c r="D1" s="628"/>
      <c r="E1" s="628"/>
      <c r="F1" s="628"/>
      <c r="G1" s="628"/>
      <c r="H1" s="628"/>
      <c r="I1" s="628"/>
      <c r="J1" s="628"/>
      <c r="K1" s="628"/>
      <c r="L1" s="628"/>
    </row>
    <row r="2" spans="2:12" ht="11.25" customHeight="1"/>
    <row r="3" spans="2:12" s="157" customFormat="1" ht="30" customHeight="1">
      <c r="B3" s="657" t="s">
        <v>491</v>
      </c>
      <c r="C3" s="657"/>
      <c r="D3" s="657"/>
      <c r="E3" s="657"/>
      <c r="F3" s="657"/>
      <c r="G3" s="657"/>
      <c r="H3" s="657"/>
      <c r="I3" s="657"/>
      <c r="J3" s="657"/>
      <c r="K3" s="657"/>
      <c r="L3" s="657"/>
    </row>
    <row r="4" spans="2:12" ht="5.0999999999999996" customHeight="1"/>
    <row r="5" spans="2:12" s="158" customFormat="1">
      <c r="B5" s="732" t="s">
        <v>92</v>
      </c>
      <c r="C5" s="732"/>
      <c r="D5" s="732"/>
      <c r="E5" s="732"/>
      <c r="F5" s="732"/>
      <c r="G5" s="732"/>
      <c r="H5" s="732"/>
      <c r="I5" s="732"/>
      <c r="J5" s="732"/>
      <c r="K5" s="732"/>
      <c r="L5" s="732"/>
    </row>
    <row r="6" spans="2:12" ht="5.0999999999999996" customHeight="1"/>
    <row r="27" spans="2:12" ht="11.25" customHeight="1">
      <c r="B27" s="736"/>
      <c r="C27" s="736"/>
      <c r="D27" s="733">
        <v>2021</v>
      </c>
      <c r="E27" s="734"/>
      <c r="F27" s="734"/>
      <c r="G27" s="735"/>
      <c r="H27" s="733">
        <v>2022</v>
      </c>
      <c r="I27" s="734"/>
      <c r="J27" s="734"/>
      <c r="K27" s="735"/>
      <c r="L27" s="350">
        <v>2023</v>
      </c>
    </row>
    <row r="28" spans="2:12" ht="11.25" customHeight="1">
      <c r="B28" s="736"/>
      <c r="C28" s="736"/>
      <c r="D28" s="338" t="s">
        <v>1</v>
      </c>
      <c r="E28" s="338" t="s">
        <v>2</v>
      </c>
      <c r="F28" s="338" t="s">
        <v>3</v>
      </c>
      <c r="G28" s="338" t="s">
        <v>4</v>
      </c>
      <c r="H28" s="338" t="s">
        <v>1</v>
      </c>
      <c r="I28" s="338" t="s">
        <v>2</v>
      </c>
      <c r="J28" s="338" t="s">
        <v>3</v>
      </c>
      <c r="K28" s="338" t="s">
        <v>4</v>
      </c>
      <c r="L28" s="338" t="s">
        <v>1</v>
      </c>
    </row>
    <row r="29" spans="2:12" ht="11.25" customHeight="1">
      <c r="B29" s="729" t="s">
        <v>368</v>
      </c>
      <c r="C29" s="508" t="s">
        <v>290</v>
      </c>
      <c r="D29" s="144">
        <v>251.7</v>
      </c>
      <c r="E29" s="144">
        <v>282.54000000000002</v>
      </c>
      <c r="F29" s="144">
        <v>283.74</v>
      </c>
      <c r="G29" s="144">
        <v>302.93</v>
      </c>
      <c r="H29" s="144">
        <v>237.88</v>
      </c>
      <c r="I29" s="144">
        <v>266.63</v>
      </c>
      <c r="J29" s="144">
        <v>235.09</v>
      </c>
      <c r="K29" s="144">
        <v>238.05</v>
      </c>
      <c r="L29" s="276">
        <v>254.51</v>
      </c>
    </row>
    <row r="30" spans="2:12" ht="11.25" customHeight="1">
      <c r="B30" s="730"/>
      <c r="C30" s="143" t="s">
        <v>318</v>
      </c>
      <c r="D30" s="144">
        <v>68.78</v>
      </c>
      <c r="E30" s="144">
        <v>71.48</v>
      </c>
      <c r="F30" s="144">
        <v>76.37</v>
      </c>
      <c r="G30" s="144">
        <v>76.87</v>
      </c>
      <c r="H30" s="144">
        <v>39.29</v>
      </c>
      <c r="I30" s="144">
        <v>114.45</v>
      </c>
      <c r="J30" s="144">
        <v>157.16999999999999</v>
      </c>
      <c r="K30" s="144">
        <v>130.74</v>
      </c>
      <c r="L30" s="144">
        <v>77.72</v>
      </c>
    </row>
    <row r="31" spans="2:12" ht="11.25" customHeight="1">
      <c r="B31" s="731"/>
      <c r="C31" s="135" t="s">
        <v>319</v>
      </c>
      <c r="D31" s="144">
        <v>149.15</v>
      </c>
      <c r="E31" s="144">
        <v>167.45</v>
      </c>
      <c r="F31" s="144">
        <v>163.01</v>
      </c>
      <c r="G31" s="144">
        <v>165.31</v>
      </c>
      <c r="H31" s="144">
        <v>140.6</v>
      </c>
      <c r="I31" s="144">
        <v>144.20999999999998</v>
      </c>
      <c r="J31" s="144">
        <v>142.48999999999998</v>
      </c>
      <c r="K31" s="144">
        <v>139.18</v>
      </c>
      <c r="L31" s="144">
        <v>132.09</v>
      </c>
    </row>
    <row r="32" spans="2:12" ht="12.75" customHeight="1">
      <c r="B32" s="729" t="s">
        <v>369</v>
      </c>
      <c r="C32" s="143" t="s">
        <v>290</v>
      </c>
      <c r="D32" s="145">
        <v>-42.07</v>
      </c>
      <c r="E32" s="145">
        <v>-44.57</v>
      </c>
      <c r="F32" s="145">
        <v>-57.88</v>
      </c>
      <c r="G32" s="145">
        <v>-52.79</v>
      </c>
      <c r="H32" s="145">
        <v>-111.51</v>
      </c>
      <c r="I32" s="145">
        <v>-89.06</v>
      </c>
      <c r="J32" s="145">
        <v>-69.73</v>
      </c>
      <c r="K32" s="145">
        <v>-65.34</v>
      </c>
      <c r="L32" s="145">
        <v>-58.86</v>
      </c>
    </row>
    <row r="33" spans="2:12" ht="12.75" customHeight="1">
      <c r="B33" s="730"/>
      <c r="C33" s="143" t="s">
        <v>318</v>
      </c>
      <c r="D33" s="145">
        <v>-29.35</v>
      </c>
      <c r="E33" s="145">
        <v>-38.049999999999997</v>
      </c>
      <c r="F33" s="145">
        <v>-37.33</v>
      </c>
      <c r="G33" s="145">
        <v>-39.08</v>
      </c>
      <c r="H33" s="145">
        <v>-27.36</v>
      </c>
      <c r="I33" s="145">
        <v>-21.16</v>
      </c>
      <c r="J33" s="145">
        <v>-23.98</v>
      </c>
      <c r="K33" s="145">
        <v>-25.15</v>
      </c>
      <c r="L33" s="145">
        <v>-23.86</v>
      </c>
    </row>
    <row r="34" spans="2:12" ht="11.25" customHeight="1">
      <c r="B34" s="731"/>
      <c r="C34" s="135" t="s">
        <v>319</v>
      </c>
      <c r="D34" s="145">
        <v>-19.09</v>
      </c>
      <c r="E34" s="145">
        <v>-19.87</v>
      </c>
      <c r="F34" s="145">
        <v>-25</v>
      </c>
      <c r="G34" s="145">
        <v>-23</v>
      </c>
      <c r="H34" s="145">
        <v>-41.79</v>
      </c>
      <c r="I34" s="145">
        <v>-36.65</v>
      </c>
      <c r="J34" s="145">
        <v>-27.45</v>
      </c>
      <c r="K34" s="145">
        <v>-26.12</v>
      </c>
      <c r="L34" s="145">
        <v>-25.65</v>
      </c>
    </row>
    <row r="35" spans="2:12" ht="11.25" customHeight="1"/>
  </sheetData>
  <mergeCells count="8">
    <mergeCell ref="B29:B31"/>
    <mergeCell ref="B32:B34"/>
    <mergeCell ref="B5:L5"/>
    <mergeCell ref="B3:L3"/>
    <mergeCell ref="B1:L1"/>
    <mergeCell ref="D27:G27"/>
    <mergeCell ref="H27:K27"/>
    <mergeCell ref="B27:C28"/>
  </mergeCells>
  <hyperlinks>
    <hyperlink ref="B1:K1" location="Contents_en!B4" display="I. Balance of payments of the Republic of Moldova in Quarter I, 2023 (preliminary data)" xr:uid="{B85D581F-1224-41F9-A7E7-0BA366345C94}"/>
    <hyperlink ref="B1:L1" location="Contents!B4" display="I. Balance of payments of the Republic of Moldova in Quarter I, 2023 (preliminary data)" xr:uid="{7BAB6BE3-78EF-4B3C-8FCA-8C6356C29867}"/>
  </hyperlinks>
  <pageMargins left="0.7" right="0.7" top="0.75" bottom="0.75" header="0.3" footer="0.3"/>
  <pageSetup paperSize="9" orientation="portrait" horizontalDpi="300" r:id="rId1"/>
  <headerFooter differentOddEven="1">
    <oddHeader>&amp;L&amp;1 </oddHeader>
    <oddFooter>&amp;L&amp;1 </oddFooter>
    <evenHeader>&amp;L&amp;1 </evenHeader>
    <evenFooter>&amp;L&amp;1 </evenFooter>
  </headerFooter>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C0714-CFA5-4396-8959-B4EC8C72793A}">
  <sheetPr codeName="Sheet23"/>
  <dimension ref="B1:L34"/>
  <sheetViews>
    <sheetView showGridLines="0" showRowColHeaders="0" showZeros="0" zoomScaleNormal="100" workbookViewId="0"/>
  </sheetViews>
  <sheetFormatPr defaultRowHeight="12.75"/>
  <cols>
    <col min="1" max="1" width="5.7109375" style="74" customWidth="1"/>
    <col min="2" max="2" width="35" style="74" customWidth="1"/>
    <col min="3" max="11" width="6.7109375" style="74" customWidth="1"/>
    <col min="12" max="16384" width="9.140625" style="74"/>
  </cols>
  <sheetData>
    <row r="1" spans="2:12" s="575" customFormat="1" ht="15.75">
      <c r="B1" s="628" t="s">
        <v>87</v>
      </c>
      <c r="C1" s="628"/>
      <c r="D1" s="628"/>
      <c r="E1" s="628"/>
      <c r="F1" s="628"/>
      <c r="G1" s="628"/>
      <c r="H1" s="628"/>
      <c r="I1" s="628"/>
      <c r="J1" s="628"/>
      <c r="K1" s="628"/>
      <c r="L1" s="619"/>
    </row>
    <row r="2" spans="2:12" customFormat="1" ht="11.25" customHeight="1">
      <c r="B2" s="104"/>
      <c r="C2" s="104"/>
      <c r="D2" s="104"/>
      <c r="E2" s="104"/>
      <c r="F2" s="104"/>
      <c r="G2" s="104"/>
      <c r="H2" s="104"/>
      <c r="I2" s="104"/>
      <c r="J2" s="104"/>
      <c r="K2" s="104"/>
    </row>
    <row r="3" spans="2:12" s="157" customFormat="1" ht="32.25" customHeight="1">
      <c r="B3" s="657" t="s">
        <v>492</v>
      </c>
      <c r="C3" s="657"/>
      <c r="D3" s="657"/>
      <c r="E3" s="657"/>
      <c r="F3" s="657"/>
      <c r="G3" s="657"/>
      <c r="H3" s="657"/>
      <c r="I3" s="657"/>
      <c r="J3" s="657"/>
      <c r="K3" s="657"/>
    </row>
    <row r="4" spans="2:12" customFormat="1" ht="5.0999999999999996" customHeight="1">
      <c r="B4" s="104"/>
      <c r="C4" s="104"/>
      <c r="D4" s="104"/>
      <c r="E4" s="104"/>
      <c r="F4" s="104"/>
      <c r="G4" s="104"/>
      <c r="H4" s="104"/>
      <c r="I4" s="104"/>
      <c r="J4" s="104"/>
      <c r="K4" s="104"/>
    </row>
    <row r="5" spans="2:12" s="158" customFormat="1" ht="15" customHeight="1">
      <c r="B5" s="740" t="s">
        <v>93</v>
      </c>
      <c r="C5" s="740"/>
      <c r="D5" s="740"/>
      <c r="E5" s="740"/>
      <c r="F5" s="740"/>
      <c r="G5" s="740"/>
      <c r="H5" s="740"/>
      <c r="I5" s="740"/>
      <c r="J5" s="740"/>
      <c r="K5" s="740"/>
    </row>
    <row r="6" spans="2:12" customFormat="1" ht="15.75">
      <c r="B6" s="74"/>
      <c r="C6" s="74"/>
      <c r="D6" s="74"/>
      <c r="E6" s="74"/>
      <c r="F6" s="104"/>
      <c r="G6" s="104"/>
      <c r="H6" s="104"/>
      <c r="I6" s="104"/>
      <c r="J6" s="104"/>
      <c r="K6" s="104"/>
    </row>
    <row r="7" spans="2:12" customFormat="1" ht="15.75">
      <c r="B7" s="74"/>
      <c r="C7" s="74"/>
      <c r="D7" s="74"/>
      <c r="E7" s="74"/>
      <c r="F7" s="104"/>
      <c r="G7" s="104"/>
      <c r="H7" s="104"/>
      <c r="I7" s="104"/>
      <c r="J7" s="104"/>
      <c r="K7" s="104"/>
    </row>
    <row r="8" spans="2:12" customFormat="1" ht="15.75">
      <c r="B8" s="74"/>
      <c r="C8" s="74"/>
      <c r="D8" s="74"/>
      <c r="E8" s="74"/>
      <c r="F8" s="104"/>
      <c r="G8" s="104"/>
      <c r="H8" s="104"/>
      <c r="I8" s="104"/>
      <c r="J8" s="104"/>
      <c r="K8" s="104"/>
    </row>
    <row r="9" spans="2:12" customFormat="1" ht="15.75">
      <c r="B9" s="74"/>
      <c r="C9" s="74"/>
      <c r="D9" s="74"/>
      <c r="E9" s="74"/>
      <c r="F9" s="104"/>
      <c r="G9" s="104"/>
      <c r="H9" s="104"/>
      <c r="I9" s="104"/>
      <c r="J9" s="104"/>
      <c r="K9" s="104"/>
    </row>
    <row r="10" spans="2:12" customFormat="1" ht="15.75">
      <c r="B10" s="74"/>
      <c r="C10" s="74"/>
      <c r="D10" s="74"/>
      <c r="E10" s="74"/>
      <c r="F10" s="104"/>
      <c r="G10" s="104"/>
      <c r="H10" s="104"/>
      <c r="I10" s="104"/>
      <c r="J10" s="104"/>
      <c r="K10" s="104"/>
    </row>
    <row r="11" spans="2:12" customFormat="1" ht="15.75">
      <c r="B11" s="74"/>
      <c r="C11" s="74"/>
      <c r="D11" s="74"/>
      <c r="E11" s="74"/>
      <c r="F11" s="104"/>
      <c r="G11" s="104"/>
      <c r="H11" s="104"/>
      <c r="I11" s="104"/>
      <c r="J11" s="104"/>
      <c r="K11" s="104"/>
    </row>
    <row r="12" spans="2:12" customFormat="1" ht="15.75">
      <c r="B12" s="74"/>
      <c r="C12" s="74"/>
      <c r="D12" s="74"/>
      <c r="E12" s="74"/>
      <c r="F12" s="104"/>
      <c r="G12" s="104"/>
      <c r="H12" s="104"/>
      <c r="I12" s="104"/>
      <c r="J12" s="104"/>
      <c r="K12" s="104"/>
    </row>
    <row r="13" spans="2:12" customFormat="1" ht="15.75">
      <c r="B13" s="74"/>
      <c r="C13" s="74"/>
      <c r="D13" s="74"/>
      <c r="E13" s="74"/>
      <c r="F13" s="104"/>
      <c r="G13" s="104"/>
      <c r="H13" s="104"/>
      <c r="I13" s="104"/>
      <c r="J13" s="104"/>
      <c r="K13" s="104"/>
    </row>
    <row r="14" spans="2:12" customFormat="1" ht="15.75">
      <c r="B14" s="74"/>
      <c r="C14" s="74"/>
      <c r="D14" s="74"/>
      <c r="E14" s="74"/>
      <c r="F14" s="104"/>
      <c r="G14" s="104"/>
      <c r="H14" s="104"/>
      <c r="I14" s="104"/>
      <c r="J14" s="104"/>
      <c r="K14" s="104"/>
    </row>
    <row r="15" spans="2:12" customFormat="1" ht="15.75">
      <c r="B15" s="74"/>
      <c r="C15" s="74"/>
      <c r="D15" s="74"/>
      <c r="E15" s="74"/>
      <c r="F15" s="104"/>
      <c r="G15" s="104"/>
      <c r="H15" s="104"/>
      <c r="I15" s="104"/>
      <c r="J15" s="104"/>
      <c r="K15" s="104"/>
    </row>
    <row r="16" spans="2:12" customFormat="1" ht="15.75">
      <c r="B16" s="74"/>
      <c r="C16" s="74"/>
      <c r="D16" s="74"/>
      <c r="E16" s="74"/>
      <c r="F16" s="104"/>
      <c r="G16" s="104"/>
      <c r="H16" s="104"/>
      <c r="I16" s="104"/>
      <c r="J16" s="104"/>
      <c r="K16" s="104"/>
    </row>
    <row r="17" spans="2:12" customFormat="1" ht="15.75">
      <c r="B17" s="74"/>
      <c r="C17" s="74"/>
      <c r="D17" s="74"/>
      <c r="E17" s="74"/>
      <c r="F17" s="104"/>
      <c r="G17" s="104"/>
      <c r="H17" s="104"/>
      <c r="I17" s="104"/>
      <c r="J17" s="104"/>
      <c r="K17" s="104"/>
    </row>
    <row r="18" spans="2:12" customFormat="1" ht="15.75">
      <c r="B18" s="74"/>
      <c r="C18" s="74"/>
      <c r="D18" s="74"/>
      <c r="E18" s="74"/>
      <c r="F18" s="104"/>
      <c r="G18" s="104"/>
      <c r="H18" s="104"/>
      <c r="I18" s="104"/>
      <c r="J18" s="104"/>
      <c r="K18" s="104"/>
    </row>
    <row r="19" spans="2:12" customFormat="1" ht="15.75">
      <c r="B19" s="74"/>
      <c r="C19" s="74"/>
      <c r="D19" s="74"/>
      <c r="E19" s="74"/>
      <c r="F19" s="104"/>
      <c r="G19" s="104"/>
      <c r="H19" s="104"/>
      <c r="I19" s="104"/>
      <c r="J19" s="104"/>
      <c r="K19" s="104"/>
    </row>
    <row r="20" spans="2:12" customFormat="1" ht="15.75">
      <c r="B20" s="74"/>
      <c r="C20" s="74"/>
      <c r="D20" s="74"/>
      <c r="E20" s="74"/>
      <c r="F20" s="104"/>
      <c r="G20" s="104"/>
      <c r="H20" s="104"/>
      <c r="I20" s="104"/>
      <c r="J20" s="104"/>
      <c r="K20" s="104"/>
    </row>
    <row r="21" spans="2:12" customFormat="1" ht="15.75">
      <c r="B21" s="74"/>
      <c r="C21" s="74"/>
      <c r="D21" s="74"/>
      <c r="E21" s="74"/>
      <c r="F21" s="104"/>
      <c r="G21" s="104"/>
      <c r="H21" s="104"/>
      <c r="I21" s="104"/>
      <c r="J21" s="104"/>
      <c r="K21" s="104"/>
    </row>
    <row r="22" spans="2:12" customFormat="1" ht="15.75">
      <c r="B22" s="74"/>
      <c r="C22" s="74"/>
      <c r="D22" s="74"/>
      <c r="E22" s="74"/>
      <c r="F22" s="104"/>
      <c r="G22" s="104"/>
      <c r="H22" s="104"/>
      <c r="I22" s="104"/>
      <c r="J22" s="104"/>
      <c r="K22" s="104"/>
    </row>
    <row r="23" spans="2:12" customFormat="1" ht="11.25" customHeight="1">
      <c r="B23" s="690"/>
      <c r="C23" s="737">
        <v>2021</v>
      </c>
      <c r="D23" s="738"/>
      <c r="E23" s="738"/>
      <c r="F23" s="739"/>
      <c r="G23" s="737">
        <v>2022</v>
      </c>
      <c r="H23" s="738"/>
      <c r="I23" s="738"/>
      <c r="J23" s="738"/>
      <c r="K23" s="133">
        <v>2023</v>
      </c>
      <c r="L23" s="74"/>
    </row>
    <row r="24" spans="2:12" ht="11.25" customHeight="1">
      <c r="B24" s="691"/>
      <c r="C24" s="133" t="s">
        <v>1</v>
      </c>
      <c r="D24" s="133" t="s">
        <v>2</v>
      </c>
      <c r="E24" s="133" t="s">
        <v>3</v>
      </c>
      <c r="F24" s="133" t="s">
        <v>4</v>
      </c>
      <c r="G24" s="133" t="s">
        <v>1</v>
      </c>
      <c r="H24" s="133" t="s">
        <v>2</v>
      </c>
      <c r="I24" s="133" t="s">
        <v>3</v>
      </c>
      <c r="J24" s="133" t="s">
        <v>4</v>
      </c>
      <c r="K24" s="133" t="s">
        <v>1</v>
      </c>
    </row>
    <row r="25" spans="2:12" ht="11.25" customHeight="1">
      <c r="B25" s="512" t="s">
        <v>103</v>
      </c>
      <c r="C25" s="509">
        <v>9.8699999999999992</v>
      </c>
      <c r="D25" s="509">
        <v>2.83</v>
      </c>
      <c r="E25" s="509">
        <v>1.82</v>
      </c>
      <c r="F25" s="509">
        <v>10.18</v>
      </c>
      <c r="G25" s="509">
        <v>6.51</v>
      </c>
      <c r="H25" s="509">
        <v>8.52</v>
      </c>
      <c r="I25" s="509">
        <v>8.5</v>
      </c>
      <c r="J25" s="509">
        <v>17.02</v>
      </c>
      <c r="K25" s="509">
        <v>6.69</v>
      </c>
      <c r="L25" s="328"/>
    </row>
    <row r="26" spans="2:12" ht="22.5">
      <c r="B26" s="512" t="s">
        <v>370</v>
      </c>
      <c r="C26" s="509">
        <v>-18.229999999999997</v>
      </c>
      <c r="D26" s="509">
        <v>-15.690000000000005</v>
      </c>
      <c r="E26" s="509">
        <v>-22.27</v>
      </c>
      <c r="F26" s="509">
        <v>-19.549999999999997</v>
      </c>
      <c r="G26" s="509">
        <v>-13.46</v>
      </c>
      <c r="H26" s="509">
        <v>-10.580000000000002</v>
      </c>
      <c r="I26" s="509">
        <v>0.94999999999999929</v>
      </c>
      <c r="J26" s="509">
        <v>2.8099999999999987</v>
      </c>
      <c r="K26" s="509">
        <v>9.990000000000002</v>
      </c>
    </row>
    <row r="27" spans="2:12" ht="22.5">
      <c r="B27" s="512" t="s">
        <v>371</v>
      </c>
      <c r="C27" s="509">
        <v>0</v>
      </c>
      <c r="D27" s="509">
        <v>0.02</v>
      </c>
      <c r="E27" s="509">
        <v>0</v>
      </c>
      <c r="F27" s="509">
        <v>0</v>
      </c>
      <c r="G27" s="509">
        <v>0</v>
      </c>
      <c r="H27" s="509">
        <v>0</v>
      </c>
      <c r="I27" s="509">
        <v>0</v>
      </c>
      <c r="J27" s="509">
        <v>-0.1</v>
      </c>
      <c r="K27" s="509">
        <v>0.06</v>
      </c>
    </row>
    <row r="28" spans="2:12" s="365" customFormat="1" ht="11.25" customHeight="1">
      <c r="B28" s="510" t="s">
        <v>348</v>
      </c>
      <c r="C28" s="511">
        <v>-8.36</v>
      </c>
      <c r="D28" s="511">
        <v>-12.840000000000007</v>
      </c>
      <c r="E28" s="511">
        <v>-20.45</v>
      </c>
      <c r="F28" s="511">
        <v>-9.3699999999999974</v>
      </c>
      <c r="G28" s="511">
        <v>-6.9500000000000028</v>
      </c>
      <c r="H28" s="511">
        <v>-2.0600000000000023</v>
      </c>
      <c r="I28" s="511">
        <v>9.4499999999999993</v>
      </c>
      <c r="J28" s="511">
        <v>19.729999999999997</v>
      </c>
      <c r="K28" s="511">
        <v>16.740000000000002</v>
      </c>
    </row>
    <row r="29" spans="2:12">
      <c r="B29" s="15"/>
      <c r="C29" s="61"/>
      <c r="D29" s="61"/>
      <c r="E29" s="61"/>
      <c r="F29" s="61"/>
      <c r="G29" s="61"/>
      <c r="H29" s="61"/>
      <c r="I29" s="61"/>
      <c r="J29" s="61"/>
    </row>
    <row r="30" spans="2:12" s="75" customFormat="1">
      <c r="C30" s="76"/>
      <c r="D30" s="76"/>
      <c r="E30" s="76"/>
      <c r="F30" s="76"/>
      <c r="G30" s="76"/>
      <c r="H30" s="76"/>
      <c r="I30" s="76"/>
      <c r="J30" s="76"/>
      <c r="K30" s="76"/>
    </row>
    <row r="34" spans="3:3" ht="15">
      <c r="C34" s="58"/>
    </row>
  </sheetData>
  <mergeCells count="6">
    <mergeCell ref="B23:B24"/>
    <mergeCell ref="B1:K1"/>
    <mergeCell ref="C23:F23"/>
    <mergeCell ref="G23:J23"/>
    <mergeCell ref="B5:K5"/>
    <mergeCell ref="B3:K3"/>
  </mergeCells>
  <hyperlinks>
    <hyperlink ref="B1:K1" location="Contents_en!B4" display="I. Balance of payments of the Republic of Moldova in Quarter I, 2023 (preliminary data)" xr:uid="{C0088726-48D1-465F-92D8-DF507E82648A}"/>
    <hyperlink ref="B1:L1" location="Contents!B4" display="I. Balance of payments of the Republic of Moldova in Quarter I, 2023 (preliminary data)" xr:uid="{FC0E5132-9627-48AB-A1CE-DC2132AF7BBB}"/>
  </hyperlinks>
  <pageMargins left="0.7" right="0.7" top="0.75" bottom="0.75" header="0.3" footer="0.3"/>
  <pageSetup paperSize="9" orientation="portrait" horizontalDpi="300" verticalDpi="0" r:id="rId1"/>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EC841-6EBD-4993-9661-CC42B5B5BE15}">
  <sheetPr codeName="Sheet24"/>
  <dimension ref="B1:L49"/>
  <sheetViews>
    <sheetView showGridLines="0" showRowColHeaders="0" showZeros="0" zoomScaleNormal="100" workbookViewId="0"/>
  </sheetViews>
  <sheetFormatPr defaultRowHeight="12.75"/>
  <cols>
    <col min="1" max="1" width="5.7109375" style="77" customWidth="1"/>
    <col min="2" max="2" width="26.42578125" style="77" customWidth="1"/>
    <col min="3" max="11" width="7.85546875" style="77" customWidth="1"/>
    <col min="12" max="16384" width="9.140625" style="77"/>
  </cols>
  <sheetData>
    <row r="1" spans="2:12" s="575" customFormat="1" ht="15.75">
      <c r="B1" s="628" t="s">
        <v>87</v>
      </c>
      <c r="C1" s="628"/>
      <c r="D1" s="628"/>
      <c r="E1" s="628"/>
      <c r="F1" s="628"/>
      <c r="G1" s="628"/>
      <c r="H1" s="628"/>
      <c r="I1" s="628"/>
      <c r="J1" s="628"/>
      <c r="K1" s="628"/>
      <c r="L1" s="619"/>
    </row>
    <row r="2" spans="2:12" ht="11.25" customHeight="1">
      <c r="B2" s="746"/>
      <c r="C2" s="747"/>
      <c r="D2" s="748"/>
      <c r="E2" s="748"/>
      <c r="F2" s="748"/>
      <c r="G2" s="748"/>
      <c r="H2"/>
      <c r="I2"/>
    </row>
    <row r="3" spans="2:12" s="164" customFormat="1" ht="30" customHeight="1">
      <c r="B3" s="657" t="s">
        <v>286</v>
      </c>
      <c r="C3" s="657"/>
      <c r="D3" s="657"/>
      <c r="E3" s="657"/>
      <c r="F3" s="657"/>
      <c r="G3" s="657"/>
      <c r="H3" s="657"/>
      <c r="I3" s="657"/>
      <c r="J3" s="657"/>
      <c r="K3" s="657"/>
    </row>
    <row r="4" spans="2:12" ht="5.0999999999999996" customHeight="1">
      <c r="B4" s="120"/>
      <c r="C4" s="121"/>
      <c r="D4"/>
      <c r="E4"/>
      <c r="F4"/>
      <c r="G4"/>
      <c r="H4"/>
      <c r="I4"/>
    </row>
    <row r="5" spans="2:12" s="161" customFormat="1" ht="15" customHeight="1">
      <c r="B5" s="477" t="s">
        <v>266</v>
      </c>
      <c r="C5" s="159"/>
      <c r="D5" s="159"/>
      <c r="E5" s="159"/>
      <c r="F5" s="159"/>
      <c r="G5" s="159"/>
      <c r="H5" s="160"/>
      <c r="I5" s="160"/>
      <c r="J5" s="160"/>
      <c r="K5" s="160"/>
    </row>
    <row r="7" spans="2:12" ht="11.25" customHeight="1"/>
    <row r="8" spans="2:12" ht="11.25" customHeight="1"/>
    <row r="9" spans="2:12" ht="11.25" customHeight="1"/>
    <row r="10" spans="2:12" ht="11.25" customHeight="1"/>
    <row r="11" spans="2:12" ht="11.25" customHeight="1"/>
    <row r="12" spans="2:12" ht="11.25" customHeight="1"/>
    <row r="13" spans="2:12" ht="11.25" customHeight="1"/>
    <row r="14" spans="2:12" ht="11.25" customHeight="1"/>
    <row r="15" spans="2:12" ht="11.25" customHeight="1"/>
    <row r="16" spans="2:12" ht="11.25" customHeight="1"/>
    <row r="17" spans="2:2" ht="11.25" customHeight="1"/>
    <row r="18" spans="2:2" ht="11.25" customHeight="1"/>
    <row r="19" spans="2:2" ht="11.25" customHeight="1"/>
    <row r="20" spans="2:2" ht="11.25" customHeight="1"/>
    <row r="21" spans="2:2" ht="11.25" customHeight="1"/>
    <row r="22" spans="2:2" ht="11.25" customHeight="1"/>
    <row r="23" spans="2:2" ht="11.25" customHeight="1"/>
    <row r="24" spans="2:2" ht="11.25" customHeight="1"/>
    <row r="25" spans="2:2" ht="11.25" customHeight="1"/>
    <row r="26" spans="2:2" ht="11.25" customHeight="1"/>
    <row r="27" spans="2:2" ht="11.25" customHeight="1"/>
    <row r="28" spans="2:2" ht="11.25" customHeight="1"/>
    <row r="29" spans="2:2" ht="11.25" customHeight="1"/>
    <row r="30" spans="2:2" ht="11.25" customHeight="1"/>
    <row r="31" spans="2:2" ht="11.25" customHeight="1"/>
    <row r="32" spans="2:2">
      <c r="B32" s="15" t="s">
        <v>62</v>
      </c>
    </row>
    <row r="33" spans="2:11" ht="11.25" customHeight="1">
      <c r="B33" s="15"/>
    </row>
    <row r="34" spans="2:11" ht="11.25" customHeight="1">
      <c r="B34" s="749"/>
      <c r="C34" s="741">
        <v>2021</v>
      </c>
      <c r="D34" s="742"/>
      <c r="E34" s="742"/>
      <c r="F34" s="743"/>
      <c r="G34" s="744">
        <v>2022</v>
      </c>
      <c r="H34" s="745"/>
      <c r="I34" s="745"/>
      <c r="J34" s="745"/>
      <c r="K34" s="78">
        <v>2023</v>
      </c>
    </row>
    <row r="35" spans="2:11" ht="11.25" customHeight="1">
      <c r="B35" s="750"/>
      <c r="C35" s="78" t="s">
        <v>1</v>
      </c>
      <c r="D35" s="78" t="s">
        <v>2</v>
      </c>
      <c r="E35" s="78" t="s">
        <v>3</v>
      </c>
      <c r="F35" s="78" t="s">
        <v>4</v>
      </c>
      <c r="G35" s="78" t="s">
        <v>1</v>
      </c>
      <c r="H35" s="78" t="s">
        <v>2</v>
      </c>
      <c r="I35" s="78" t="s">
        <v>3</v>
      </c>
      <c r="J35" s="78" t="s">
        <v>4</v>
      </c>
      <c r="K35" s="78" t="s">
        <v>1</v>
      </c>
    </row>
    <row r="36" spans="2:11" s="82" customFormat="1" ht="11.25" customHeight="1">
      <c r="B36" s="79" t="s">
        <v>63</v>
      </c>
      <c r="C36" s="80">
        <v>-420.91999999999996</v>
      </c>
      <c r="D36" s="80">
        <v>-561.97</v>
      </c>
      <c r="E36" s="80">
        <v>-401.87</v>
      </c>
      <c r="F36" s="80">
        <v>-330.80999999999995</v>
      </c>
      <c r="G36" s="80">
        <v>-603.69000000000005</v>
      </c>
      <c r="H36" s="80">
        <v>-453.47999999999996</v>
      </c>
      <c r="I36" s="80">
        <v>-623.76</v>
      </c>
      <c r="J36" s="80">
        <v>-676.24</v>
      </c>
      <c r="K36" s="80">
        <v>-456.04275200000001</v>
      </c>
    </row>
    <row r="37" spans="2:11" ht="11.25" customHeight="1">
      <c r="B37" s="513" t="s">
        <v>111</v>
      </c>
      <c r="C37" s="83">
        <v>-49.959999999999994</v>
      </c>
      <c r="D37" s="83">
        <v>-110.02000000000001</v>
      </c>
      <c r="E37" s="83">
        <v>-96.42</v>
      </c>
      <c r="F37" s="83">
        <v>-125.56000000000002</v>
      </c>
      <c r="G37" s="83">
        <v>-186.98000000000005</v>
      </c>
      <c r="H37" s="83">
        <v>-113.47000000000004</v>
      </c>
      <c r="I37" s="83">
        <v>-189.67999999999998</v>
      </c>
      <c r="J37" s="83">
        <v>-46.529999999999994</v>
      </c>
      <c r="K37" s="83">
        <v>-125.38000000000001</v>
      </c>
    </row>
    <row r="38" spans="2:11" ht="11.25" customHeight="1">
      <c r="B38" s="513" t="s">
        <v>372</v>
      </c>
      <c r="C38" s="83">
        <v>0.59</v>
      </c>
      <c r="D38" s="83">
        <v>2.4900000000000002</v>
      </c>
      <c r="E38" s="83">
        <v>0.55000000000000004</v>
      </c>
      <c r="F38" s="83">
        <v>-6.03</v>
      </c>
      <c r="G38" s="83">
        <v>-2.86</v>
      </c>
      <c r="H38" s="83">
        <v>6</v>
      </c>
      <c r="I38" s="83">
        <v>0.17999999999999994</v>
      </c>
      <c r="J38" s="83">
        <v>2.08</v>
      </c>
      <c r="K38" s="83">
        <v>0.55000000000000004</v>
      </c>
    </row>
    <row r="39" spans="2:11" s="85" customFormat="1" ht="11.25" customHeight="1">
      <c r="B39" s="513" t="s">
        <v>68</v>
      </c>
      <c r="C39" s="83">
        <v>-218.45999999999998</v>
      </c>
      <c r="D39" s="83">
        <v>-278.98999999999995</v>
      </c>
      <c r="E39" s="83">
        <v>-239.78000000000003</v>
      </c>
      <c r="F39" s="83">
        <v>49.400000000000006</v>
      </c>
      <c r="G39" s="83">
        <v>-0.14000000000000412</v>
      </c>
      <c r="H39" s="83">
        <v>-344.34</v>
      </c>
      <c r="I39" s="83">
        <v>-738.9</v>
      </c>
      <c r="J39" s="83">
        <v>-369.88</v>
      </c>
      <c r="K39" s="83">
        <v>-276.92</v>
      </c>
    </row>
    <row r="40" spans="2:11" s="85" customFormat="1" ht="11.25" customHeight="1">
      <c r="B40" s="513" t="s">
        <v>69</v>
      </c>
      <c r="C40" s="83">
        <v>-44.110000000000014</v>
      </c>
      <c r="D40" s="83">
        <v>-73.410000000000011</v>
      </c>
      <c r="E40" s="83">
        <v>53.11</v>
      </c>
      <c r="F40" s="83">
        <v>-182.4</v>
      </c>
      <c r="G40" s="83">
        <v>-2.1100000000000065</v>
      </c>
      <c r="H40" s="83">
        <v>-223.14</v>
      </c>
      <c r="I40" s="83">
        <v>-205.43</v>
      </c>
      <c r="J40" s="83">
        <v>-309.28000000000003</v>
      </c>
      <c r="K40" s="83">
        <v>-127.57999999999997</v>
      </c>
    </row>
    <row r="41" spans="2:11" s="85" customFormat="1" ht="11.25" customHeight="1">
      <c r="B41" s="513" t="s">
        <v>373</v>
      </c>
      <c r="C41" s="83">
        <v>-74.39</v>
      </c>
      <c r="D41" s="83">
        <v>-153.04000000000002</v>
      </c>
      <c r="E41" s="83">
        <v>-101.47</v>
      </c>
      <c r="F41" s="83">
        <v>-38.949999999999989</v>
      </c>
      <c r="G41" s="83">
        <v>33.360000000000014</v>
      </c>
      <c r="H41" s="83">
        <v>-25.979999999999997</v>
      </c>
      <c r="I41" s="83">
        <v>-210.29999999999998</v>
      </c>
      <c r="J41" s="83">
        <v>-67.110000000000014</v>
      </c>
      <c r="K41" s="83">
        <v>-82.28</v>
      </c>
    </row>
    <row r="42" spans="2:11" s="85" customFormat="1" ht="11.25" customHeight="1">
      <c r="B42" s="513" t="s">
        <v>71</v>
      </c>
      <c r="C42" s="83">
        <v>0</v>
      </c>
      <c r="D42" s="83">
        <v>0</v>
      </c>
      <c r="E42" s="83">
        <v>-234.48</v>
      </c>
      <c r="F42" s="83">
        <v>0</v>
      </c>
      <c r="G42" s="83">
        <v>0</v>
      </c>
      <c r="H42" s="83">
        <v>0</v>
      </c>
      <c r="I42" s="83">
        <v>0</v>
      </c>
      <c r="J42" s="83">
        <v>0</v>
      </c>
      <c r="K42" s="83">
        <v>0</v>
      </c>
    </row>
    <row r="43" spans="2:11" ht="11.25" customHeight="1">
      <c r="B43" s="515" t="s">
        <v>36</v>
      </c>
      <c r="C43" s="83">
        <v>-34.589999999999996</v>
      </c>
      <c r="D43" s="83">
        <v>51</v>
      </c>
      <c r="E43" s="83">
        <v>216.62</v>
      </c>
      <c r="F43" s="83">
        <v>-27.269999999999953</v>
      </c>
      <c r="G43" s="83">
        <v>-444.96000000000004</v>
      </c>
      <c r="H43" s="83">
        <v>247.45</v>
      </c>
      <c r="I43" s="83">
        <v>720.36999999999989</v>
      </c>
      <c r="J43" s="83">
        <v>114.48000000000003</v>
      </c>
      <c r="K43" s="83">
        <v>155.56724800000001</v>
      </c>
    </row>
    <row r="44" spans="2:11" ht="11.25" customHeight="1">
      <c r="B44" s="217"/>
      <c r="C44" s="514"/>
      <c r="D44" s="514"/>
      <c r="E44" s="514"/>
      <c r="F44" s="514"/>
      <c r="G44" s="514"/>
      <c r="H44" s="514"/>
      <c r="I44" s="514"/>
      <c r="J44" s="514"/>
      <c r="K44" s="514"/>
    </row>
    <row r="45" spans="2:11">
      <c r="B45" s="32"/>
      <c r="C45" s="87"/>
      <c r="D45" s="87"/>
    </row>
    <row r="47" spans="2:11" s="84" customFormat="1" ht="11.25">
      <c r="C47" s="81"/>
      <c r="D47" s="81"/>
      <c r="E47" s="81"/>
      <c r="F47" s="81"/>
      <c r="G47" s="81"/>
      <c r="H47" s="81"/>
      <c r="I47" s="81"/>
      <c r="J47" s="81"/>
    </row>
    <row r="48" spans="2:11" s="84" customFormat="1" ht="11.25">
      <c r="C48" s="81"/>
      <c r="D48" s="81"/>
      <c r="E48" s="81"/>
      <c r="F48" s="81"/>
      <c r="G48" s="81"/>
      <c r="H48" s="81"/>
      <c r="I48" s="81"/>
      <c r="J48" s="81"/>
    </row>
    <row r="49" spans="3:10" s="84" customFormat="1" ht="11.25">
      <c r="C49" s="88"/>
      <c r="D49" s="88"/>
      <c r="E49" s="88"/>
      <c r="F49" s="88"/>
      <c r="G49" s="88"/>
      <c r="H49" s="88"/>
      <c r="I49" s="88"/>
      <c r="J49" s="88"/>
    </row>
  </sheetData>
  <mergeCells count="6">
    <mergeCell ref="C34:F34"/>
    <mergeCell ref="G34:J34"/>
    <mergeCell ref="B1:K1"/>
    <mergeCell ref="B2:G2"/>
    <mergeCell ref="B34:B35"/>
    <mergeCell ref="B3:K3"/>
  </mergeCells>
  <hyperlinks>
    <hyperlink ref="B1:K1" location="Contents_en!B4" display="I. Balance of payments of the Republic of Moldova in Quarter I, 2023 (preliminary data)" xr:uid="{204E94DF-33B4-4349-9A14-198035B9131F}"/>
    <hyperlink ref="B1:L1" location="Contents!B4" display="I. Balance of payments of the Republic of Moldova in Quarter I, 2023 (preliminary data)" xr:uid="{7486C340-C181-4245-8E8F-55A60DD5FE70}"/>
  </hyperlinks>
  <pageMargins left="0.75" right="0.75" top="1" bottom="1" header="0.5" footer="0.5"/>
  <pageSetup orientation="portrait" r:id="rId1"/>
  <headerFooter differentOddEven="1" alignWithMargins="0">
    <oddHeader>&amp;L&amp;1 </oddHeader>
    <oddFooter>&amp;L&amp;1 </oddFooter>
    <evenHeader>&amp;L&amp;1 </evenHeader>
    <evenFooter>&amp;L&amp;1 </evenFooter>
  </headerFooter>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CA233-DC58-4E71-A1E6-CB1C35D0C690}">
  <sheetPr codeName="Sheet21"/>
  <dimension ref="B1:L20"/>
  <sheetViews>
    <sheetView showGridLines="0" showRowColHeaders="0" zoomScaleNormal="100" workbookViewId="0"/>
  </sheetViews>
  <sheetFormatPr defaultRowHeight="15"/>
  <cols>
    <col min="1" max="1" width="5.7109375" customWidth="1"/>
    <col min="2" max="2" width="36.7109375" customWidth="1"/>
    <col min="3" max="11" width="6.85546875" customWidth="1"/>
  </cols>
  <sheetData>
    <row r="1" spans="2:12" s="576" customFormat="1" ht="15.75">
      <c r="B1" s="628" t="s">
        <v>87</v>
      </c>
      <c r="C1" s="628"/>
      <c r="D1" s="628"/>
      <c r="E1" s="628"/>
      <c r="F1" s="628"/>
      <c r="G1" s="628"/>
      <c r="H1" s="628"/>
      <c r="I1" s="628"/>
      <c r="J1" s="628"/>
      <c r="K1" s="628"/>
      <c r="L1" s="619"/>
    </row>
    <row r="2" spans="2:12" ht="11.25" customHeight="1"/>
    <row r="3" spans="2:12">
      <c r="B3" s="643" t="s">
        <v>493</v>
      </c>
      <c r="C3" s="643"/>
      <c r="D3" s="643"/>
      <c r="E3" s="643"/>
      <c r="F3" s="643"/>
      <c r="G3" s="643"/>
      <c r="H3" s="643"/>
      <c r="I3" s="643"/>
      <c r="J3" s="643"/>
      <c r="K3" s="643"/>
    </row>
    <row r="4" spans="2:12" ht="5.0999999999999996" customHeight="1" thickBot="1">
      <c r="B4" s="105"/>
    </row>
    <row r="5" spans="2:12" ht="11.25" customHeight="1" thickTop="1">
      <c r="B5" s="751"/>
      <c r="C5" s="753">
        <v>2021</v>
      </c>
      <c r="D5" s="754"/>
      <c r="E5" s="754"/>
      <c r="F5" s="754"/>
      <c r="G5" s="753">
        <v>2022</v>
      </c>
      <c r="H5" s="754"/>
      <c r="I5" s="754"/>
      <c r="J5" s="754"/>
      <c r="K5" s="589">
        <v>2023</v>
      </c>
    </row>
    <row r="6" spans="2:12" ht="11.25" customHeight="1" thickBot="1">
      <c r="B6" s="752"/>
      <c r="C6" s="519" t="s">
        <v>1</v>
      </c>
      <c r="D6" s="34" t="s">
        <v>2</v>
      </c>
      <c r="E6" s="34" t="s">
        <v>3</v>
      </c>
      <c r="F6" s="34" t="s">
        <v>4</v>
      </c>
      <c r="G6" s="519" t="s">
        <v>1</v>
      </c>
      <c r="H6" s="12" t="s">
        <v>2</v>
      </c>
      <c r="I6" s="12" t="s">
        <v>3</v>
      </c>
      <c r="J6" s="34" t="s">
        <v>4</v>
      </c>
      <c r="K6" s="590" t="s">
        <v>1</v>
      </c>
    </row>
    <row r="7" spans="2:12" ht="11.25" customHeight="1" thickTop="1" thickBot="1">
      <c r="B7" s="35" t="s">
        <v>63</v>
      </c>
      <c r="C7" s="351">
        <v>-15.3</v>
      </c>
      <c r="D7" s="351">
        <v>-17.600000000000001</v>
      </c>
      <c r="E7" s="351">
        <v>-10.199999999999999</v>
      </c>
      <c r="F7" s="351">
        <v>-8.6999999999999993</v>
      </c>
      <c r="G7" s="351">
        <v>-19.8</v>
      </c>
      <c r="H7" s="352">
        <v>-13.1</v>
      </c>
      <c r="I7" s="352">
        <v>-15.3</v>
      </c>
      <c r="J7" s="351">
        <v>-17.399999999999999</v>
      </c>
      <c r="K7" s="351">
        <v>-13.5</v>
      </c>
    </row>
    <row r="8" spans="2:12" ht="11.25" customHeight="1" thickTop="1" thickBot="1">
      <c r="B8" s="257" t="s">
        <v>374</v>
      </c>
      <c r="C8" s="351">
        <v>-1.8</v>
      </c>
      <c r="D8" s="351">
        <v>-3.4</v>
      </c>
      <c r="E8" s="351">
        <v>-2.4</v>
      </c>
      <c r="F8" s="351">
        <v>-3.3</v>
      </c>
      <c r="G8" s="351">
        <v>-6.1</v>
      </c>
      <c r="H8" s="352">
        <v>-3.3</v>
      </c>
      <c r="I8" s="352">
        <v>-4.5999999999999996</v>
      </c>
      <c r="J8" s="351">
        <v>-1.2</v>
      </c>
      <c r="K8" s="351">
        <v>-3.7</v>
      </c>
    </row>
    <row r="9" spans="2:12" ht="11.25" customHeight="1" thickTop="1" thickBot="1">
      <c r="B9" s="432" t="s">
        <v>64</v>
      </c>
      <c r="C9" s="353">
        <v>0.4</v>
      </c>
      <c r="D9" s="353">
        <v>-0.9</v>
      </c>
      <c r="E9" s="353">
        <v>-1.1000000000000001</v>
      </c>
      <c r="F9" s="353">
        <v>-0.3</v>
      </c>
      <c r="G9" s="353">
        <v>-0.9</v>
      </c>
      <c r="H9" s="354">
        <v>-0.3</v>
      </c>
      <c r="I9" s="354">
        <v>-0.2</v>
      </c>
      <c r="J9" s="353">
        <v>-0.2</v>
      </c>
      <c r="K9" s="353">
        <v>-0.4</v>
      </c>
    </row>
    <row r="10" spans="2:12" ht="11.25" customHeight="1" thickTop="1" thickBot="1">
      <c r="B10" s="432" t="s">
        <v>65</v>
      </c>
      <c r="C10" s="353">
        <v>-2.1</v>
      </c>
      <c r="D10" s="353">
        <v>-1.8</v>
      </c>
      <c r="E10" s="353">
        <v>-1.2</v>
      </c>
      <c r="F10" s="353">
        <v>-2.2999999999999998</v>
      </c>
      <c r="G10" s="353">
        <v>-4.3</v>
      </c>
      <c r="H10" s="354">
        <v>-4.2</v>
      </c>
      <c r="I10" s="354">
        <v>-2.4</v>
      </c>
      <c r="J10" s="353">
        <v>-2.4</v>
      </c>
      <c r="K10" s="353">
        <v>-2.9</v>
      </c>
    </row>
    <row r="11" spans="2:12" ht="11.25" customHeight="1" thickTop="1" thickBot="1">
      <c r="B11" s="432" t="s">
        <v>66</v>
      </c>
      <c r="C11" s="353">
        <v>-0.1</v>
      </c>
      <c r="D11" s="353">
        <v>-0.7</v>
      </c>
      <c r="E11" s="353">
        <v>-0.2</v>
      </c>
      <c r="F11" s="353">
        <v>-0.7</v>
      </c>
      <c r="G11" s="353">
        <v>-0.9</v>
      </c>
      <c r="H11" s="354">
        <v>1.2</v>
      </c>
      <c r="I11" s="354">
        <v>-2.1</v>
      </c>
      <c r="J11" s="353">
        <v>1.5</v>
      </c>
      <c r="K11" s="353">
        <v>-0.4</v>
      </c>
    </row>
    <row r="12" spans="2:12" ht="11.25" customHeight="1" thickTop="1" thickBot="1">
      <c r="B12" s="257" t="s">
        <v>67</v>
      </c>
      <c r="C12" s="351">
        <v>0</v>
      </c>
      <c r="D12" s="351">
        <v>0.1</v>
      </c>
      <c r="E12" s="351">
        <v>0</v>
      </c>
      <c r="F12" s="351">
        <v>-0.2</v>
      </c>
      <c r="G12" s="351">
        <v>0</v>
      </c>
      <c r="H12" s="352">
        <v>0</v>
      </c>
      <c r="I12" s="352">
        <v>0</v>
      </c>
      <c r="J12" s="351">
        <v>0</v>
      </c>
      <c r="K12" s="351">
        <v>0</v>
      </c>
    </row>
    <row r="13" spans="2:12" ht="11.25" customHeight="1" thickTop="1" thickBot="1">
      <c r="B13" s="257" t="s">
        <v>375</v>
      </c>
      <c r="C13" s="351">
        <v>-12.2</v>
      </c>
      <c r="D13" s="351">
        <v>-15.8</v>
      </c>
      <c r="E13" s="351">
        <v>-13.3</v>
      </c>
      <c r="F13" s="351">
        <v>-4.5</v>
      </c>
      <c r="G13" s="351">
        <v>0.9</v>
      </c>
      <c r="H13" s="352">
        <v>-17</v>
      </c>
      <c r="I13" s="352">
        <v>-28.3</v>
      </c>
      <c r="J13" s="351">
        <v>-19.2</v>
      </c>
      <c r="K13" s="351">
        <v>-14.4</v>
      </c>
    </row>
    <row r="14" spans="2:12" ht="11.25" customHeight="1" thickTop="1" thickBot="1">
      <c r="B14" s="432" t="s">
        <v>68</v>
      </c>
      <c r="C14" s="353">
        <v>-7.9</v>
      </c>
      <c r="D14" s="353">
        <v>-8.6999999999999993</v>
      </c>
      <c r="E14" s="353">
        <v>-6.1</v>
      </c>
      <c r="F14" s="353">
        <v>1.3</v>
      </c>
      <c r="G14" s="353">
        <v>0</v>
      </c>
      <c r="H14" s="354">
        <v>-10</v>
      </c>
      <c r="I14" s="354">
        <v>-18.100000000000001</v>
      </c>
      <c r="J14" s="353">
        <v>-9.5</v>
      </c>
      <c r="K14" s="353">
        <v>-8.1999999999999993</v>
      </c>
    </row>
    <row r="15" spans="2:12" ht="11.25" customHeight="1" thickTop="1" thickBot="1">
      <c r="B15" s="432" t="s">
        <v>69</v>
      </c>
      <c r="C15" s="353">
        <v>-1.6</v>
      </c>
      <c r="D15" s="353">
        <v>-2.2999999999999998</v>
      </c>
      <c r="E15" s="353">
        <v>1.3</v>
      </c>
      <c r="F15" s="353">
        <v>-4.8</v>
      </c>
      <c r="G15" s="353">
        <v>-0.1</v>
      </c>
      <c r="H15" s="354">
        <v>-6.5</v>
      </c>
      <c r="I15" s="354">
        <v>-5</v>
      </c>
      <c r="J15" s="353">
        <v>-8</v>
      </c>
      <c r="K15" s="353">
        <v>-3.8</v>
      </c>
    </row>
    <row r="16" spans="2:12" ht="11.25" customHeight="1" thickTop="1" thickBot="1">
      <c r="B16" s="432" t="s">
        <v>70</v>
      </c>
      <c r="C16" s="353">
        <v>-2.7</v>
      </c>
      <c r="D16" s="353">
        <v>-4.8</v>
      </c>
      <c r="E16" s="353">
        <v>-2.6</v>
      </c>
      <c r="F16" s="353">
        <v>-1</v>
      </c>
      <c r="G16" s="353">
        <v>1.1000000000000001</v>
      </c>
      <c r="H16" s="354">
        <v>-0.8</v>
      </c>
      <c r="I16" s="354">
        <v>-5.0999999999999996</v>
      </c>
      <c r="J16" s="353">
        <v>-1.7</v>
      </c>
      <c r="K16" s="353">
        <v>-2.4</v>
      </c>
    </row>
    <row r="17" spans="2:11" ht="11.25" customHeight="1" thickTop="1" thickBot="1">
      <c r="B17" s="432" t="s">
        <v>71</v>
      </c>
      <c r="C17" s="355"/>
      <c r="D17" s="355"/>
      <c r="E17" s="353">
        <v>6</v>
      </c>
      <c r="F17" s="355"/>
      <c r="G17" s="355"/>
      <c r="H17" s="356"/>
      <c r="I17" s="356"/>
      <c r="J17" s="355"/>
      <c r="K17" s="355"/>
    </row>
    <row r="18" spans="2:11" ht="11.25" customHeight="1" thickTop="1" thickBot="1">
      <c r="B18" s="431" t="s">
        <v>72</v>
      </c>
      <c r="C18" s="357">
        <v>-1.3</v>
      </c>
      <c r="D18" s="357">
        <v>1.6</v>
      </c>
      <c r="E18" s="357">
        <v>5.5</v>
      </c>
      <c r="F18" s="357">
        <v>-0.7</v>
      </c>
      <c r="G18" s="357">
        <v>-14.6</v>
      </c>
      <c r="H18" s="358">
        <v>7.2</v>
      </c>
      <c r="I18" s="358">
        <v>17.600000000000001</v>
      </c>
      <c r="J18" s="357">
        <v>3</v>
      </c>
      <c r="K18" s="357">
        <v>4.5999999999999996</v>
      </c>
    </row>
    <row r="19" spans="2:11" ht="11.25" customHeight="1" thickTop="1">
      <c r="B19" s="89" t="s">
        <v>73</v>
      </c>
    </row>
    <row r="20" spans="2:11">
      <c r="B20" s="15"/>
    </row>
  </sheetData>
  <mergeCells count="5">
    <mergeCell ref="B3:K3"/>
    <mergeCell ref="B5:B6"/>
    <mergeCell ref="C5:F5"/>
    <mergeCell ref="G5:J5"/>
    <mergeCell ref="B1:K1"/>
  </mergeCells>
  <hyperlinks>
    <hyperlink ref="B1:K1" location="Contents_en!B4" display="I. Balance of payments of the Republic of Moldova in Quarter I, 2023 (preliminary data)" xr:uid="{F2F76BD0-6B7F-48EC-AC93-9AEAB2A698A7}"/>
    <hyperlink ref="B1:L1" location="Contents!B4" display="I. Balance of payments of the Republic of Moldova in Quarter I, 2023 (preliminary data)" xr:uid="{1BAD6E72-C134-46D7-B479-DA6609B91942}"/>
  </hyperlinks>
  <pageMargins left="0.7" right="0.7" top="0.75" bottom="0.75" header="0.3" footer="0.3"/>
  <pageSetup paperSize="9" orientation="portrait" horizontalDpi="300" verticalDpi="30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9F4E4-527D-49BB-81FD-7D5DF8C85519}">
  <dimension ref="B1:L40"/>
  <sheetViews>
    <sheetView showGridLines="0" showRowColHeaders="0" zoomScaleNormal="100" workbookViewId="0"/>
  </sheetViews>
  <sheetFormatPr defaultRowHeight="11.25" customHeight="1"/>
  <cols>
    <col min="1" max="1" width="5.7109375" style="167" customWidth="1"/>
    <col min="2" max="2" width="25.42578125" style="167" customWidth="1"/>
    <col min="3" max="3" width="27.7109375" style="167" customWidth="1"/>
    <col min="4" max="4" width="27.140625" style="167" customWidth="1"/>
    <col min="5" max="5" width="8.28515625" style="167" customWidth="1"/>
    <col min="6" max="6" width="6.5703125" style="167" customWidth="1"/>
    <col min="7" max="16384" width="9.140625" style="167"/>
  </cols>
  <sheetData>
    <row r="1" spans="2:12" s="576" customFormat="1" ht="15.75">
      <c r="B1" s="628" t="s">
        <v>87</v>
      </c>
      <c r="C1" s="628"/>
      <c r="D1" s="628"/>
      <c r="E1" s="628"/>
      <c r="F1" s="628"/>
      <c r="G1" s="577"/>
      <c r="H1" s="577"/>
      <c r="I1" s="577"/>
      <c r="J1" s="577"/>
      <c r="K1" s="618"/>
      <c r="L1" s="618"/>
    </row>
    <row r="3" spans="2:12" ht="45" customHeight="1">
      <c r="B3" s="756" t="s">
        <v>494</v>
      </c>
      <c r="C3" s="756"/>
      <c r="D3" s="756"/>
      <c r="E3" s="756"/>
      <c r="F3" s="756"/>
    </row>
    <row r="4" spans="2:12" ht="5.0999999999999996" customHeight="1">
      <c r="B4" s="755"/>
      <c r="C4" s="755"/>
      <c r="D4" s="755"/>
      <c r="E4" s="755"/>
      <c r="F4" s="755"/>
    </row>
    <row r="5" spans="2:12" ht="15" customHeight="1">
      <c r="B5" s="642" t="s">
        <v>378</v>
      </c>
      <c r="C5" s="642"/>
      <c r="D5" s="642"/>
      <c r="E5" s="642"/>
      <c r="F5" s="642"/>
    </row>
    <row r="31" spans="2:11" s="170" customFormat="1" ht="12" customHeight="1">
      <c r="B31" s="168"/>
      <c r="C31" s="169" t="s">
        <v>376</v>
      </c>
      <c r="D31" s="169" t="s">
        <v>377</v>
      </c>
    </row>
    <row r="32" spans="2:11" s="172" customFormat="1" ht="11.25" hidden="1" customHeight="1">
      <c r="B32" s="361" t="s">
        <v>312</v>
      </c>
      <c r="C32" s="359">
        <v>-50.212751999999995</v>
      </c>
      <c r="D32" s="359">
        <v>405.83</v>
      </c>
      <c r="E32" s="171"/>
      <c r="F32" s="170"/>
      <c r="G32" s="170"/>
      <c r="H32" s="170"/>
      <c r="I32" s="170"/>
      <c r="J32" s="170"/>
      <c r="K32" s="170"/>
    </row>
    <row r="33" spans="2:11" ht="11.25" customHeight="1">
      <c r="B33" s="516" t="s">
        <v>111</v>
      </c>
      <c r="C33" s="360">
        <v>18.11</v>
      </c>
      <c r="D33" s="360">
        <v>143.49</v>
      </c>
      <c r="F33" s="170"/>
      <c r="G33" s="170"/>
      <c r="H33" s="170"/>
      <c r="I33" s="170"/>
      <c r="J33" s="170"/>
      <c r="K33" s="170"/>
    </row>
    <row r="34" spans="2:11" ht="11.25" customHeight="1">
      <c r="B34" s="173" t="s">
        <v>372</v>
      </c>
      <c r="C34" s="360">
        <v>0.12000000000000001</v>
      </c>
      <c r="D34" s="360">
        <v>-0.43</v>
      </c>
      <c r="F34" s="170"/>
      <c r="G34" s="170"/>
      <c r="H34" s="170"/>
      <c r="I34" s="170"/>
      <c r="J34" s="170"/>
      <c r="K34" s="170"/>
    </row>
    <row r="35" spans="2:11" ht="11.25" customHeight="1">
      <c r="B35" s="173" t="s">
        <v>68</v>
      </c>
      <c r="C35" s="360">
        <v>-278.36</v>
      </c>
      <c r="D35" s="360">
        <v>-1.4399999999999995</v>
      </c>
      <c r="F35" s="170"/>
      <c r="G35" s="170"/>
      <c r="H35" s="170"/>
      <c r="I35" s="170"/>
      <c r="J35" s="170"/>
      <c r="K35" s="170"/>
    </row>
    <row r="36" spans="2:11" ht="11.25" customHeight="1">
      <c r="B36" s="173" t="s">
        <v>69</v>
      </c>
      <c r="C36" s="360">
        <v>36.88000000000001</v>
      </c>
      <c r="D36" s="360">
        <v>164.45999999999998</v>
      </c>
      <c r="F36" s="170"/>
      <c r="G36" s="170"/>
      <c r="H36" s="170"/>
      <c r="I36" s="170"/>
      <c r="J36" s="170"/>
      <c r="K36" s="170"/>
    </row>
    <row r="37" spans="2:11" ht="11.25" customHeight="1">
      <c r="B37" s="173" t="s">
        <v>373</v>
      </c>
      <c r="C37" s="360">
        <v>17.470000000000002</v>
      </c>
      <c r="D37" s="360">
        <v>99.75</v>
      </c>
      <c r="F37" s="170"/>
      <c r="G37" s="170"/>
      <c r="H37" s="170"/>
      <c r="I37" s="170"/>
      <c r="J37" s="170"/>
      <c r="K37" s="170"/>
    </row>
    <row r="38" spans="2:11" ht="11.25" customHeight="1">
      <c r="B38" s="173" t="s">
        <v>36</v>
      </c>
      <c r="C38" s="360">
        <v>155.56724800000001</v>
      </c>
      <c r="D38" s="339"/>
      <c r="F38" s="170"/>
      <c r="G38" s="170"/>
      <c r="H38" s="170"/>
      <c r="I38" s="170"/>
      <c r="J38" s="170"/>
      <c r="K38" s="170"/>
    </row>
    <row r="39" spans="2:11" s="172" customFormat="1" ht="11.25" customHeight="1">
      <c r="B39" s="167"/>
      <c r="C39" s="167"/>
      <c r="D39" s="167"/>
    </row>
    <row r="40" spans="2:11" ht="11.25" customHeight="1">
      <c r="C40" s="174"/>
      <c r="D40" s="174"/>
    </row>
  </sheetData>
  <mergeCells count="4">
    <mergeCell ref="B5:F5"/>
    <mergeCell ref="B1:F1"/>
    <mergeCell ref="B4:F4"/>
    <mergeCell ref="B3:F3"/>
  </mergeCells>
  <hyperlinks>
    <hyperlink ref="B1:F1" location="Contents!B4" display="I. Balance of payments of the Republic of Moldova in Quarter I, 2023 (preliminary data)" xr:uid="{DAFD2329-8B60-4988-9F7E-B56B10BD4D87}"/>
  </hyperlinks>
  <pageMargins left="0.7" right="0.7" top="0.75" bottom="0.75" header="0.3" footer="0.3"/>
  <pageSetup paperSize="32767" orientation="portrait" r:id="rId1"/>
  <headerFooter differentOddEven="1">
    <oddHeader>&amp;R&amp;"permiansanstypeface,Regular"&amp;12SP-3&amp;8
&amp;L&amp;1 </oddHeader>
    <oddFooter>&amp;C&amp;"permiansanstypeface,Regular"&amp;8Atenţie! Se interzice deţinerea, sustragerea, alterarea, multiplicarea, distrugerea sau folosirea  acestui document fără a dispune de drept de acces autorizat.&amp;L&amp;1 </oddFooter>
    <evenHeader>&amp;R&amp;"permiansanstypeface,Regular"&amp;12SP-3&amp;8
&amp;L&amp;1 </evenHeader>
    <evenFooter>&amp;C&amp;"permiansanstypeface,Regular"&amp;8Atenţie! Se interzice deţinerea, sustragerea, alterarea, multiplicarea, distrugerea sau folosirea  acestui document fără a dispune de drept de acces autorizat.&amp;L&amp;1 </evenFooter>
  </headerFooter>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D99B7-4488-45FF-95BC-A7DC356C8A99}">
  <dimension ref="B1:P29"/>
  <sheetViews>
    <sheetView showGridLines="0" showRowColHeaders="0" zoomScaleNormal="100" workbookViewId="0"/>
  </sheetViews>
  <sheetFormatPr defaultRowHeight="15"/>
  <cols>
    <col min="1" max="1" width="5.7109375" customWidth="1"/>
    <col min="2" max="2" width="31.7109375" customWidth="1"/>
    <col min="3" max="16" width="6" customWidth="1"/>
  </cols>
  <sheetData>
    <row r="1" spans="2:16" s="576" customFormat="1" ht="15.75">
      <c r="B1" s="628" t="s">
        <v>87</v>
      </c>
      <c r="C1" s="628"/>
      <c r="D1" s="628"/>
      <c r="E1" s="628"/>
      <c r="F1" s="628"/>
      <c r="G1" s="628"/>
      <c r="H1" s="628"/>
      <c r="I1" s="628"/>
      <c r="J1" s="628"/>
      <c r="K1" s="628"/>
      <c r="L1" s="628"/>
      <c r="M1" s="706"/>
      <c r="N1" s="706"/>
      <c r="O1" s="578"/>
      <c r="P1" s="578"/>
    </row>
    <row r="3" spans="2:16">
      <c r="B3" s="647" t="s">
        <v>97</v>
      </c>
      <c r="C3" s="647"/>
      <c r="D3" s="647"/>
      <c r="E3" s="647"/>
      <c r="F3" s="647"/>
      <c r="G3" s="647"/>
      <c r="H3" s="647"/>
      <c r="I3" s="647"/>
      <c r="J3" s="647"/>
      <c r="K3" s="647"/>
      <c r="L3" s="647"/>
      <c r="M3" s="647"/>
      <c r="N3" s="647"/>
      <c r="O3" s="647"/>
      <c r="P3" s="647"/>
    </row>
    <row r="4" spans="2:16" ht="5.0999999999999996" customHeight="1" thickBot="1">
      <c r="B4" s="175"/>
      <c r="C4" s="9"/>
      <c r="D4" s="9"/>
      <c r="E4" s="9"/>
      <c r="F4" s="9"/>
      <c r="G4" s="9"/>
      <c r="H4" s="9"/>
      <c r="I4" s="9"/>
      <c r="J4" s="9"/>
      <c r="K4" s="9"/>
      <c r="L4" s="9"/>
      <c r="M4" s="9"/>
      <c r="N4" s="9"/>
    </row>
    <row r="5" spans="2:16" ht="11.25" customHeight="1" thickTop="1">
      <c r="B5" s="757"/>
      <c r="C5" s="633">
        <v>2021</v>
      </c>
      <c r="D5" s="634"/>
      <c r="E5" s="634"/>
      <c r="F5" s="646"/>
      <c r="G5" s="645">
        <v>2022</v>
      </c>
      <c r="H5" s="634"/>
      <c r="I5" s="634"/>
      <c r="J5" s="634"/>
      <c r="K5" s="634"/>
      <c r="L5" s="634"/>
      <c r="M5" s="634"/>
      <c r="N5" s="634"/>
      <c r="O5" s="633">
        <v>2023</v>
      </c>
      <c r="P5" s="634"/>
    </row>
    <row r="6" spans="2:16" ht="11.25" customHeight="1">
      <c r="B6" s="758"/>
      <c r="C6" s="760" t="s">
        <v>3</v>
      </c>
      <c r="D6" s="761"/>
      <c r="E6" s="761" t="s">
        <v>4</v>
      </c>
      <c r="F6" s="762"/>
      <c r="G6" s="763" t="s">
        <v>1</v>
      </c>
      <c r="H6" s="644"/>
      <c r="I6" s="644" t="s">
        <v>2</v>
      </c>
      <c r="J6" s="644"/>
      <c r="K6" s="644" t="s">
        <v>3</v>
      </c>
      <c r="L6" s="644"/>
      <c r="M6" s="644" t="s">
        <v>4</v>
      </c>
      <c r="N6" s="644"/>
      <c r="O6" s="760" t="s">
        <v>1</v>
      </c>
      <c r="P6" s="761"/>
    </row>
    <row r="7" spans="2:16" ht="11.25" customHeight="1">
      <c r="B7" s="758"/>
      <c r="C7" s="479" t="s">
        <v>98</v>
      </c>
      <c r="D7" s="479" t="s">
        <v>99</v>
      </c>
      <c r="E7" s="479" t="s">
        <v>98</v>
      </c>
      <c r="F7" s="479" t="s">
        <v>99</v>
      </c>
      <c r="G7" s="479" t="s">
        <v>98</v>
      </c>
      <c r="H7" s="479" t="s">
        <v>99</v>
      </c>
      <c r="I7" s="479" t="s">
        <v>100</v>
      </c>
      <c r="J7" s="479" t="s">
        <v>101</v>
      </c>
      <c r="K7" s="479" t="s">
        <v>98</v>
      </c>
      <c r="L7" s="479" t="s">
        <v>99</v>
      </c>
      <c r="M7" s="479" t="s">
        <v>98</v>
      </c>
      <c r="N7" s="479" t="s">
        <v>99</v>
      </c>
      <c r="O7" s="479" t="s">
        <v>98</v>
      </c>
      <c r="P7" s="479" t="s">
        <v>99</v>
      </c>
    </row>
    <row r="8" spans="2:16" ht="11.25" customHeight="1" thickBot="1">
      <c r="B8" s="759"/>
      <c r="C8" s="704" t="s">
        <v>355</v>
      </c>
      <c r="D8" s="704"/>
      <c r="E8" s="704"/>
      <c r="F8" s="704"/>
      <c r="G8" s="704"/>
      <c r="H8" s="704"/>
      <c r="I8" s="704"/>
      <c r="J8" s="704"/>
      <c r="K8" s="704"/>
      <c r="L8" s="704"/>
      <c r="M8" s="704"/>
      <c r="N8" s="704"/>
      <c r="O8" s="704"/>
      <c r="P8" s="704"/>
    </row>
    <row r="9" spans="2:16" ht="11.25" customHeight="1" thickTop="1" thickBot="1">
      <c r="B9" s="24" t="s">
        <v>69</v>
      </c>
      <c r="C9" s="102">
        <v>109.41</v>
      </c>
      <c r="D9" s="102">
        <v>153.54</v>
      </c>
      <c r="E9" s="102">
        <v>347.53</v>
      </c>
      <c r="F9" s="102">
        <v>157.13999999999999</v>
      </c>
      <c r="G9" s="102">
        <v>68.88</v>
      </c>
      <c r="H9" s="102">
        <v>103.66</v>
      </c>
      <c r="I9" s="102">
        <v>330.68</v>
      </c>
      <c r="J9" s="102">
        <v>109.86</v>
      </c>
      <c r="K9" s="102">
        <v>369.05</v>
      </c>
      <c r="L9" s="102">
        <v>114.17</v>
      </c>
      <c r="M9" s="102">
        <v>437.2</v>
      </c>
      <c r="N9" s="102">
        <v>97.77</v>
      </c>
      <c r="O9" s="102">
        <v>254.81</v>
      </c>
      <c r="P9" s="102">
        <v>90.35</v>
      </c>
    </row>
    <row r="10" spans="2:16" ht="11.25" customHeight="1" thickTop="1" thickBot="1">
      <c r="B10" s="345" t="s">
        <v>102</v>
      </c>
      <c r="C10" s="433"/>
      <c r="D10" s="427">
        <v>12.76</v>
      </c>
      <c r="E10" s="433"/>
      <c r="F10" s="427">
        <v>7.92</v>
      </c>
      <c r="G10" s="433"/>
      <c r="H10" s="427">
        <v>6.25</v>
      </c>
      <c r="I10" s="370"/>
      <c r="J10" s="103">
        <v>8.41</v>
      </c>
      <c r="K10" s="370"/>
      <c r="L10" s="103">
        <v>3.84</v>
      </c>
      <c r="M10" s="433"/>
      <c r="N10" s="427">
        <v>5.67</v>
      </c>
      <c r="O10" s="433"/>
      <c r="P10" s="427"/>
    </row>
    <row r="11" spans="2:16" ht="11.25" customHeight="1" thickTop="1" thickBot="1">
      <c r="B11" s="362" t="s">
        <v>379</v>
      </c>
      <c r="C11" s="434"/>
      <c r="D11" s="435">
        <v>12.76</v>
      </c>
      <c r="E11" s="434"/>
      <c r="F11" s="435">
        <v>7.92</v>
      </c>
      <c r="G11" s="434"/>
      <c r="H11" s="435">
        <v>6.25</v>
      </c>
      <c r="I11" s="436"/>
      <c r="J11" s="437">
        <v>8.41</v>
      </c>
      <c r="K11" s="436"/>
      <c r="L11" s="437">
        <v>3.84</v>
      </c>
      <c r="M11" s="434"/>
      <c r="N11" s="435">
        <v>5.67</v>
      </c>
      <c r="O11" s="434"/>
      <c r="P11" s="435"/>
    </row>
    <row r="12" spans="2:16" ht="11.25" customHeight="1" thickTop="1" thickBot="1">
      <c r="B12" s="345" t="s">
        <v>103</v>
      </c>
      <c r="C12" s="103">
        <v>25.4</v>
      </c>
      <c r="D12" s="103">
        <v>45.96</v>
      </c>
      <c r="E12" s="103">
        <v>183.5</v>
      </c>
      <c r="F12" s="103">
        <v>23.46</v>
      </c>
      <c r="G12" s="103">
        <v>24.93</v>
      </c>
      <c r="H12" s="103">
        <v>32.36</v>
      </c>
      <c r="I12" s="103">
        <v>181.96</v>
      </c>
      <c r="J12" s="103">
        <v>24.6</v>
      </c>
      <c r="K12" s="103">
        <v>277.44</v>
      </c>
      <c r="L12" s="103">
        <v>26.88</v>
      </c>
      <c r="M12" s="103">
        <v>315.01</v>
      </c>
      <c r="N12" s="103">
        <v>31.94</v>
      </c>
      <c r="O12" s="103">
        <v>184.42</v>
      </c>
      <c r="P12" s="103">
        <v>26.35</v>
      </c>
    </row>
    <row r="13" spans="2:16" ht="11.25" customHeight="1" thickTop="1" thickBot="1">
      <c r="B13" s="362" t="s">
        <v>380</v>
      </c>
      <c r="C13" s="437">
        <v>25.4</v>
      </c>
      <c r="D13" s="437">
        <v>45.96</v>
      </c>
      <c r="E13" s="435">
        <v>183.5</v>
      </c>
      <c r="F13" s="435">
        <v>23.46</v>
      </c>
      <c r="G13" s="428">
        <v>24.93</v>
      </c>
      <c r="H13" s="428">
        <v>32.36</v>
      </c>
      <c r="I13" s="364">
        <v>181.96</v>
      </c>
      <c r="J13" s="364">
        <v>24.6</v>
      </c>
      <c r="K13" s="364">
        <v>277.44</v>
      </c>
      <c r="L13" s="364">
        <v>26.88</v>
      </c>
      <c r="M13" s="428">
        <v>315.01</v>
      </c>
      <c r="N13" s="428">
        <v>31.94</v>
      </c>
      <c r="O13" s="437">
        <v>184.42</v>
      </c>
      <c r="P13" s="437">
        <v>26.35</v>
      </c>
    </row>
    <row r="14" spans="2:16" ht="11.25" customHeight="1" thickTop="1" thickBot="1">
      <c r="B14" s="345" t="s">
        <v>104</v>
      </c>
      <c r="C14" s="103">
        <v>8.84</v>
      </c>
      <c r="D14" s="103">
        <v>2.64</v>
      </c>
      <c r="E14" s="103">
        <v>36.39</v>
      </c>
      <c r="F14" s="103">
        <v>7.44</v>
      </c>
      <c r="G14" s="103">
        <v>8.98</v>
      </c>
      <c r="H14" s="103">
        <v>3.16</v>
      </c>
      <c r="I14" s="103">
        <v>57.31</v>
      </c>
      <c r="J14" s="103">
        <v>10.07</v>
      </c>
      <c r="K14" s="103">
        <v>30.97</v>
      </c>
      <c r="L14" s="103">
        <v>29.13</v>
      </c>
      <c r="M14" s="103">
        <v>71.34</v>
      </c>
      <c r="N14" s="103">
        <v>10.85</v>
      </c>
      <c r="O14" s="103">
        <v>5.36</v>
      </c>
      <c r="P14" s="103">
        <v>5.63</v>
      </c>
    </row>
    <row r="15" spans="2:16" ht="11.25" customHeight="1" thickTop="1" thickBot="1">
      <c r="B15" s="362" t="s">
        <v>381</v>
      </c>
      <c r="C15" s="434"/>
      <c r="D15" s="434"/>
      <c r="E15" s="434"/>
      <c r="F15" s="434"/>
      <c r="G15" s="434"/>
      <c r="H15" s="434"/>
      <c r="I15" s="437">
        <v>26.3</v>
      </c>
      <c r="J15" s="436"/>
      <c r="K15" s="436"/>
      <c r="L15" s="437">
        <v>25.6</v>
      </c>
      <c r="M15" s="435">
        <v>0.1</v>
      </c>
      <c r="N15" s="435">
        <v>0.1</v>
      </c>
      <c r="O15" s="434"/>
      <c r="P15" s="434"/>
    </row>
    <row r="16" spans="2:16" ht="11.25" customHeight="1" thickTop="1" thickBot="1">
      <c r="B16" s="362" t="s">
        <v>379</v>
      </c>
      <c r="C16" s="435">
        <v>8.84</v>
      </c>
      <c r="D16" s="435">
        <v>2.64</v>
      </c>
      <c r="E16" s="435">
        <v>36.39</v>
      </c>
      <c r="F16" s="435">
        <v>7.44</v>
      </c>
      <c r="G16" s="435">
        <v>8.98</v>
      </c>
      <c r="H16" s="435">
        <v>3.16</v>
      </c>
      <c r="I16" s="437">
        <v>31.01</v>
      </c>
      <c r="J16" s="437">
        <v>10.07</v>
      </c>
      <c r="K16" s="437">
        <v>30.97</v>
      </c>
      <c r="L16" s="437">
        <v>3.53</v>
      </c>
      <c r="M16" s="435">
        <v>71.239999999999995</v>
      </c>
      <c r="N16" s="435">
        <v>10.75</v>
      </c>
      <c r="O16" s="435">
        <v>5.36</v>
      </c>
      <c r="P16" s="435">
        <v>5.63</v>
      </c>
    </row>
    <row r="17" spans="2:16" ht="22.5" customHeight="1" thickTop="1" thickBot="1">
      <c r="B17" s="345" t="s">
        <v>105</v>
      </c>
      <c r="C17" s="103">
        <v>32.78</v>
      </c>
      <c r="D17" s="103">
        <v>58.28</v>
      </c>
      <c r="E17" s="103">
        <v>68.790000000000006</v>
      </c>
      <c r="F17" s="103">
        <v>56.58</v>
      </c>
      <c r="G17" s="103">
        <v>22.12</v>
      </c>
      <c r="H17" s="103">
        <v>40.49</v>
      </c>
      <c r="I17" s="103">
        <v>48.69</v>
      </c>
      <c r="J17" s="103">
        <v>47.72</v>
      </c>
      <c r="K17" s="103">
        <v>21.6</v>
      </c>
      <c r="L17" s="103">
        <v>26.72</v>
      </c>
      <c r="M17" s="103">
        <v>21.43</v>
      </c>
      <c r="N17" s="103">
        <v>24.46</v>
      </c>
      <c r="O17" s="103">
        <v>33.08</v>
      </c>
      <c r="P17" s="103">
        <v>20.329999999999998</v>
      </c>
    </row>
    <row r="18" spans="2:16" ht="11.25" customHeight="1" thickTop="1" thickBot="1">
      <c r="B18" s="362" t="s">
        <v>381</v>
      </c>
      <c r="C18" s="435">
        <v>6.67</v>
      </c>
      <c r="D18" s="435">
        <v>2.9</v>
      </c>
      <c r="E18" s="435">
        <v>8.48</v>
      </c>
      <c r="F18" s="435">
        <v>5.35</v>
      </c>
      <c r="G18" s="435">
        <v>0.87</v>
      </c>
      <c r="H18" s="435">
        <v>0.45</v>
      </c>
      <c r="I18" s="437">
        <v>3.77</v>
      </c>
      <c r="J18" s="437">
        <v>7.95</v>
      </c>
      <c r="K18" s="437">
        <v>1.74</v>
      </c>
      <c r="L18" s="437">
        <v>0.45</v>
      </c>
      <c r="M18" s="435">
        <v>1.21</v>
      </c>
      <c r="N18" s="435">
        <v>0.75</v>
      </c>
      <c r="O18" s="435">
        <v>2.2999999999999998</v>
      </c>
      <c r="P18" s="435">
        <v>1.59</v>
      </c>
    </row>
    <row r="19" spans="2:16" ht="11.25" customHeight="1" thickTop="1" thickBot="1">
      <c r="B19" s="362" t="s">
        <v>379</v>
      </c>
      <c r="C19" s="435">
        <v>26.11</v>
      </c>
      <c r="D19" s="435">
        <v>55.38</v>
      </c>
      <c r="E19" s="435">
        <v>60.31</v>
      </c>
      <c r="F19" s="435">
        <v>51.23</v>
      </c>
      <c r="G19" s="435">
        <v>21.25</v>
      </c>
      <c r="H19" s="435">
        <v>40.04</v>
      </c>
      <c r="I19" s="437">
        <v>44.92</v>
      </c>
      <c r="J19" s="437">
        <v>39.770000000000003</v>
      </c>
      <c r="K19" s="437">
        <v>19.86</v>
      </c>
      <c r="L19" s="437">
        <v>26.27</v>
      </c>
      <c r="M19" s="435">
        <v>20.22</v>
      </c>
      <c r="N19" s="435">
        <v>23.71</v>
      </c>
      <c r="O19" s="435">
        <v>30.78</v>
      </c>
      <c r="P19" s="435">
        <v>18.739999999999998</v>
      </c>
    </row>
    <row r="20" spans="2:16" ht="11.25" customHeight="1" thickTop="1" thickBot="1">
      <c r="B20" s="345" t="s">
        <v>106</v>
      </c>
      <c r="C20" s="103">
        <v>42.39</v>
      </c>
      <c r="D20" s="103">
        <v>33.9</v>
      </c>
      <c r="E20" s="103">
        <v>58.85</v>
      </c>
      <c r="F20" s="103">
        <v>61.74</v>
      </c>
      <c r="G20" s="103">
        <v>12.85</v>
      </c>
      <c r="H20" s="103">
        <v>21.4</v>
      </c>
      <c r="I20" s="103">
        <v>42.72</v>
      </c>
      <c r="J20" s="103">
        <v>19.059999999999999</v>
      </c>
      <c r="K20" s="103">
        <v>39.04</v>
      </c>
      <c r="L20" s="103">
        <v>27.6</v>
      </c>
      <c r="M20" s="103">
        <v>29.42</v>
      </c>
      <c r="N20" s="103">
        <v>24.85</v>
      </c>
      <c r="O20" s="103">
        <v>31.95</v>
      </c>
      <c r="P20" s="103">
        <v>38.04</v>
      </c>
    </row>
    <row r="21" spans="2:16" ht="11.25" customHeight="1" thickTop="1" thickBot="1">
      <c r="B21" s="362" t="s">
        <v>381</v>
      </c>
      <c r="C21" s="434"/>
      <c r="D21" s="434"/>
      <c r="E21" s="434"/>
      <c r="F21" s="434"/>
      <c r="G21" s="434"/>
      <c r="H21" s="434"/>
      <c r="I21" s="437">
        <v>0.02</v>
      </c>
      <c r="J21" s="436"/>
      <c r="K21" s="436"/>
      <c r="L21" s="436"/>
      <c r="M21" s="434"/>
      <c r="N21" s="434"/>
      <c r="O21" s="434">
        <v>0.06</v>
      </c>
      <c r="P21" s="434"/>
    </row>
    <row r="22" spans="2:16" ht="11.25" customHeight="1" thickTop="1" thickBot="1">
      <c r="B22" s="363" t="s">
        <v>379</v>
      </c>
      <c r="C22" s="438">
        <v>42.39</v>
      </c>
      <c r="D22" s="438">
        <v>33.9</v>
      </c>
      <c r="E22" s="438">
        <v>58.85</v>
      </c>
      <c r="F22" s="438">
        <v>61.74</v>
      </c>
      <c r="G22" s="438">
        <v>12.85</v>
      </c>
      <c r="H22" s="438">
        <v>21.4</v>
      </c>
      <c r="I22" s="439">
        <v>42.7</v>
      </c>
      <c r="J22" s="439">
        <v>19.059999999999999</v>
      </c>
      <c r="K22" s="439">
        <v>39.04</v>
      </c>
      <c r="L22" s="439">
        <v>27.6</v>
      </c>
      <c r="M22" s="438">
        <v>29.42</v>
      </c>
      <c r="N22" s="438">
        <v>24.85</v>
      </c>
      <c r="O22" s="438">
        <v>31.89</v>
      </c>
      <c r="P22" s="438">
        <v>38.04</v>
      </c>
    </row>
    <row r="23" spans="2:16" ht="11.25" customHeight="1" thickTop="1">
      <c r="B23" s="178" t="s">
        <v>21</v>
      </c>
    </row>
    <row r="24" spans="2:16" ht="11.25" customHeight="1"/>
    <row r="25" spans="2:16" ht="11.25" customHeight="1"/>
    <row r="26" spans="2:16" ht="11.25" customHeight="1"/>
    <row r="27" spans="2:16" ht="11.25" customHeight="1"/>
    <row r="28" spans="2:16" ht="11.25" customHeight="1"/>
    <row r="29" spans="2:16" ht="11.25" customHeight="1"/>
  </sheetData>
  <mergeCells count="14">
    <mergeCell ref="B1:N1"/>
    <mergeCell ref="B3:P3"/>
    <mergeCell ref="B5:B8"/>
    <mergeCell ref="C5:F5"/>
    <mergeCell ref="G5:N5"/>
    <mergeCell ref="C8:P8"/>
    <mergeCell ref="O5:P5"/>
    <mergeCell ref="C6:D6"/>
    <mergeCell ref="E6:F6"/>
    <mergeCell ref="G6:H6"/>
    <mergeCell ref="I6:J6"/>
    <mergeCell ref="K6:L6"/>
    <mergeCell ref="M6:N6"/>
    <mergeCell ref="O6:P6"/>
  </mergeCells>
  <hyperlinks>
    <hyperlink ref="B1:L1" location="Contents_en!B4" display="I. Balance of payments of the Republic of Moldova in Quarter I, 2023 (preliminary data)" xr:uid="{ACB5DD40-E006-4117-9104-AD47C097C825}"/>
    <hyperlink ref="B1:N1" location="Contents!B4" display="I. Balance of payments of the Republic of Moldova in Quarter I, 2023 (preliminary data)" xr:uid="{B0C0A6D6-4204-4855-B623-A6158DF39E15}"/>
  </hyperlinks>
  <pageMargins left="0.7" right="0.7" top="0.75" bottom="0.75" header="0.3" footer="0.3"/>
  <pageSetup paperSize="9" orientation="portrait" horizontalDpi="300" verticalDpi="0" r:id="rId1"/>
  <headerFooter differentOddEven="1">
    <oddHeader>&amp;L&amp;1 </oddHeader>
    <oddFooter>&amp;L&amp;1 </oddFooter>
    <evenHeader>&amp;L&amp;1 </evenHeader>
    <evenFooter>&amp;L&amp;1 </evenFooter>
  </headerFooter>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A613E-E4C4-4461-879A-BDB6A9F80688}">
  <dimension ref="B1:L34"/>
  <sheetViews>
    <sheetView showGridLines="0" showRowColHeaders="0" zoomScaleNormal="100" workbookViewId="0"/>
  </sheetViews>
  <sheetFormatPr defaultRowHeight="11.25" customHeight="1"/>
  <cols>
    <col min="1" max="1" width="5.7109375" style="142" customWidth="1"/>
    <col min="2" max="2" width="23.5703125" style="142" customWidth="1"/>
    <col min="3" max="3" width="9.140625" style="142" customWidth="1"/>
    <col min="4" max="6" width="9.140625" style="142"/>
    <col min="7" max="7" width="9.7109375" style="142" customWidth="1"/>
    <col min="8" max="8" width="8.7109375" style="142" customWidth="1"/>
    <col min="9" max="9" width="9.140625" style="142" customWidth="1"/>
    <col min="10" max="16384" width="9.140625" style="142"/>
  </cols>
  <sheetData>
    <row r="1" spans="2:12" s="576" customFormat="1" ht="15.75">
      <c r="B1" s="628" t="s">
        <v>87</v>
      </c>
      <c r="C1" s="628"/>
      <c r="D1" s="628"/>
      <c r="E1" s="628"/>
      <c r="F1" s="628"/>
      <c r="G1" s="628"/>
      <c r="H1" s="628"/>
      <c r="I1" s="628"/>
      <c r="J1" s="628"/>
      <c r="K1" s="619"/>
      <c r="L1" s="619"/>
    </row>
    <row r="3" spans="2:12" ht="30" customHeight="1">
      <c r="B3" s="766" t="s">
        <v>495</v>
      </c>
      <c r="C3" s="767"/>
      <c r="D3" s="767"/>
      <c r="E3" s="767"/>
      <c r="F3" s="767"/>
      <c r="G3" s="767"/>
      <c r="H3" s="767"/>
      <c r="I3" s="767"/>
    </row>
    <row r="4" spans="2:12" ht="5.0999999999999996" customHeight="1">
      <c r="B4" s="179"/>
      <c r="C4" s="179"/>
      <c r="D4" s="179"/>
      <c r="E4" s="179"/>
      <c r="F4" s="179"/>
      <c r="G4" s="179"/>
      <c r="H4" s="179"/>
      <c r="I4" s="179"/>
    </row>
    <row r="5" spans="2:12" ht="15" customHeight="1">
      <c r="B5" s="764" t="s">
        <v>107</v>
      </c>
      <c r="C5" s="764"/>
      <c r="D5" s="764"/>
      <c r="E5" s="764"/>
      <c r="F5" s="764"/>
      <c r="G5" s="764"/>
      <c r="H5" s="764"/>
      <c r="I5" s="765"/>
    </row>
    <row r="6" spans="2:12" ht="11.25" customHeight="1">
      <c r="B6" s="180"/>
    </row>
    <row r="15" spans="2:12" ht="11.25" customHeight="1">
      <c r="E15" s="181"/>
    </row>
    <row r="16" spans="2:12" ht="11.25" customHeight="1">
      <c r="E16" s="181"/>
    </row>
    <row r="17" spans="2:5" ht="11.25" customHeight="1">
      <c r="E17" s="181"/>
    </row>
    <row r="18" spans="2:5" ht="11.25" customHeight="1">
      <c r="E18" s="182"/>
    </row>
    <row r="19" spans="2:5" ht="11.25" customHeight="1">
      <c r="E19" s="182"/>
    </row>
    <row r="20" spans="2:5" ht="11.25" customHeight="1">
      <c r="E20" s="183"/>
    </row>
    <row r="21" spans="2:5" ht="11.25" customHeight="1">
      <c r="E21" s="184"/>
    </row>
    <row r="26" spans="2:5" ht="11.25" customHeight="1">
      <c r="B26" s="125" t="s">
        <v>387</v>
      </c>
      <c r="C26" s="185">
        <v>0.80700000000000005</v>
      </c>
      <c r="E26" s="186"/>
    </row>
    <row r="27" spans="2:5" ht="11.25" customHeight="1">
      <c r="B27" s="125" t="s">
        <v>383</v>
      </c>
      <c r="C27" s="185">
        <v>0.151</v>
      </c>
      <c r="E27" s="186"/>
    </row>
    <row r="28" spans="2:5" ht="11.25" customHeight="1">
      <c r="B28" s="125" t="s">
        <v>384</v>
      </c>
      <c r="C28" s="185">
        <v>3.5999999999999997E-2</v>
      </c>
      <c r="E28" s="186"/>
    </row>
    <row r="29" spans="2:5" ht="11.25" customHeight="1">
      <c r="B29" s="399" t="s">
        <v>385</v>
      </c>
      <c r="C29" s="185">
        <v>3.0000000000000001E-3</v>
      </c>
      <c r="E29" s="186"/>
    </row>
    <row r="30" spans="2:5" ht="11.25" customHeight="1">
      <c r="B30" s="90" t="s">
        <v>386</v>
      </c>
      <c r="C30" s="185">
        <v>3.0000000000000001E-3</v>
      </c>
      <c r="E30" s="186"/>
    </row>
    <row r="31" spans="2:5" ht="11.25" hidden="1" customHeight="1">
      <c r="B31" s="187" t="s">
        <v>108</v>
      </c>
      <c r="C31" s="188">
        <v>1</v>
      </c>
      <c r="E31" s="186"/>
    </row>
    <row r="32" spans="2:5" ht="11.25" customHeight="1">
      <c r="C32" s="186"/>
    </row>
    <row r="34" spans="2:4" s="189" customFormat="1" ht="11.25" customHeight="1">
      <c r="B34" s="142"/>
      <c r="C34" s="142"/>
      <c r="D34" s="142"/>
    </row>
  </sheetData>
  <mergeCells count="3">
    <mergeCell ref="B5:I5"/>
    <mergeCell ref="B3:I3"/>
    <mergeCell ref="B1:J1"/>
  </mergeCells>
  <hyperlinks>
    <hyperlink ref="B1:I1" location="Contents_en!B4" display="I. Balance of payments of the Republic of Moldova in Quarter I, 2023 (preliminary data)" xr:uid="{3EDE1C2A-296C-42D3-A16E-87077ADC4E7D}"/>
    <hyperlink ref="B1:L1" location="Contents!B4" display="I. Balance of payments of the Republic of Moldova in Quarter I, 2023 (preliminary data)" xr:uid="{735809B5-2542-4CBB-B39A-BF2E2D837216}"/>
  </hyperlinks>
  <pageMargins left="0.7" right="0.7" top="0.75" bottom="0.75" header="0.3" footer="0.3"/>
  <pageSetup paperSize="32767" orientation="portrait" r:id="rId1"/>
  <headerFooter differentOddEven="1">
    <oddHeader>&amp;L&amp;1 </oddHeader>
    <oddFooter>&amp;L&amp;1 </oddFooter>
    <evenHeader>&amp;L&amp;1 </evenHeader>
    <evenFooter>&amp;L&amp;1 </evenFooter>
  </headerFooter>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992EC-C407-40A6-8198-9C9A740D9EBF}">
  <dimension ref="B1:M15"/>
  <sheetViews>
    <sheetView showGridLines="0" showRowColHeaders="0" zoomScaleNormal="100" workbookViewId="0"/>
  </sheetViews>
  <sheetFormatPr defaultRowHeight="15"/>
  <cols>
    <col min="1" max="1" width="5.7109375" customWidth="1"/>
    <col min="2" max="2" width="35" customWidth="1"/>
    <col min="3" max="12" width="7.28515625" customWidth="1"/>
  </cols>
  <sheetData>
    <row r="1" spans="2:13" s="576" customFormat="1" ht="15.75">
      <c r="B1" s="628" t="s">
        <v>87</v>
      </c>
      <c r="C1" s="628"/>
      <c r="D1" s="628"/>
      <c r="E1" s="628"/>
      <c r="F1" s="628"/>
      <c r="G1" s="628"/>
      <c r="H1" s="628"/>
      <c r="I1" s="628"/>
      <c r="J1" s="628"/>
      <c r="K1" s="628"/>
      <c r="L1" s="628"/>
    </row>
    <row r="2" spans="2:13" ht="11.25" customHeight="1"/>
    <row r="3" spans="2:13">
      <c r="B3" s="647" t="s">
        <v>496</v>
      </c>
      <c r="C3" s="647"/>
      <c r="D3" s="647"/>
      <c r="E3" s="647"/>
      <c r="F3" s="647"/>
      <c r="G3" s="647"/>
      <c r="H3" s="647"/>
    </row>
    <row r="4" spans="2:13" ht="5.0999999999999996" customHeight="1" thickBot="1">
      <c r="B4" s="46"/>
    </row>
    <row r="5" spans="2:13" ht="11.25" customHeight="1" thickTop="1">
      <c r="B5" s="771"/>
      <c r="C5" s="633">
        <v>2022</v>
      </c>
      <c r="D5" s="634"/>
      <c r="E5" s="634"/>
      <c r="F5" s="634"/>
      <c r="G5" s="634"/>
      <c r="H5" s="634"/>
      <c r="I5" s="634"/>
      <c r="J5" s="774"/>
      <c r="K5" s="634">
        <v>2023</v>
      </c>
      <c r="L5" s="634"/>
    </row>
    <row r="6" spans="2:13" ht="11.25" customHeight="1">
      <c r="B6" s="772"/>
      <c r="C6" s="679" t="s">
        <v>1</v>
      </c>
      <c r="D6" s="644"/>
      <c r="E6" s="644" t="s">
        <v>2</v>
      </c>
      <c r="F6" s="644"/>
      <c r="G6" s="644" t="s">
        <v>3</v>
      </c>
      <c r="H6" s="644"/>
      <c r="I6" s="644" t="s">
        <v>4</v>
      </c>
      <c r="J6" s="769"/>
      <c r="K6" s="770" t="s">
        <v>1</v>
      </c>
      <c r="L6" s="770"/>
    </row>
    <row r="7" spans="2:13" ht="11.25" customHeight="1" thickBot="1">
      <c r="B7" s="773"/>
      <c r="C7" s="382" t="s">
        <v>109</v>
      </c>
      <c r="D7" s="383" t="s">
        <v>110</v>
      </c>
      <c r="E7" s="382" t="s">
        <v>109</v>
      </c>
      <c r="F7" s="383" t="s">
        <v>110</v>
      </c>
      <c r="G7" s="382" t="s">
        <v>109</v>
      </c>
      <c r="H7" s="383" t="s">
        <v>110</v>
      </c>
      <c r="I7" s="382" t="s">
        <v>109</v>
      </c>
      <c r="J7" s="518" t="s">
        <v>110</v>
      </c>
      <c r="K7" s="383" t="s">
        <v>109</v>
      </c>
      <c r="L7" s="383" t="s">
        <v>110</v>
      </c>
    </row>
    <row r="8" spans="2:13" ht="11.25" customHeight="1" thickTop="1" thickBot="1">
      <c r="B8" s="24" t="s">
        <v>111</v>
      </c>
      <c r="C8" s="35">
        <v>263.89</v>
      </c>
      <c r="D8" s="35">
        <v>76.91</v>
      </c>
      <c r="E8" s="35">
        <v>220.01</v>
      </c>
      <c r="F8" s="35">
        <v>106.54</v>
      </c>
      <c r="G8" s="24">
        <v>252.14</v>
      </c>
      <c r="H8" s="24">
        <v>62.46</v>
      </c>
      <c r="I8" s="24">
        <v>204.85</v>
      </c>
      <c r="J8" s="24">
        <v>158.32</v>
      </c>
      <c r="K8" s="35">
        <v>195.46</v>
      </c>
      <c r="L8" s="35">
        <v>70.08</v>
      </c>
    </row>
    <row r="9" spans="2:13" ht="11.25" customHeight="1" thickTop="1" thickBot="1">
      <c r="B9" s="345" t="s">
        <v>388</v>
      </c>
      <c r="C9" s="48">
        <v>18.170000000000002</v>
      </c>
      <c r="D9" s="48">
        <v>31.59</v>
      </c>
      <c r="E9" s="48">
        <v>19.98</v>
      </c>
      <c r="F9" s="48">
        <v>27.12</v>
      </c>
      <c r="G9" s="49">
        <v>23.9</v>
      </c>
      <c r="H9" s="49">
        <v>30.73</v>
      </c>
      <c r="I9" s="49">
        <v>11.57</v>
      </c>
      <c r="J9" s="49">
        <v>39.56</v>
      </c>
      <c r="K9" s="48">
        <v>8.59</v>
      </c>
      <c r="L9" s="48">
        <v>26.7</v>
      </c>
      <c r="M9" s="328"/>
    </row>
    <row r="10" spans="2:13" ht="11.25" customHeight="1" thickTop="1" thickBot="1">
      <c r="B10" s="345" t="s">
        <v>389</v>
      </c>
      <c r="C10" s="48">
        <v>245.72</v>
      </c>
      <c r="D10" s="48">
        <v>45.32</v>
      </c>
      <c r="E10" s="48">
        <v>200.03</v>
      </c>
      <c r="F10" s="48">
        <v>79.42</v>
      </c>
      <c r="G10" s="49">
        <v>228.24</v>
      </c>
      <c r="H10" s="49">
        <v>31.73</v>
      </c>
      <c r="I10" s="49">
        <v>193.28</v>
      </c>
      <c r="J10" s="49">
        <v>118.76</v>
      </c>
      <c r="K10" s="48">
        <v>186.87</v>
      </c>
      <c r="L10" s="48">
        <v>43.38</v>
      </c>
    </row>
    <row r="11" spans="2:13" ht="11.25" customHeight="1" thickTop="1" thickBot="1">
      <c r="B11" s="362" t="s">
        <v>64</v>
      </c>
      <c r="C11" s="191">
        <v>62.65</v>
      </c>
      <c r="D11" s="191">
        <v>24.61</v>
      </c>
      <c r="E11" s="191">
        <v>18.96</v>
      </c>
      <c r="F11" s="191">
        <v>1.53</v>
      </c>
      <c r="G11" s="176">
        <v>27.22</v>
      </c>
      <c r="H11" s="176">
        <v>7.25</v>
      </c>
      <c r="I11" s="176">
        <v>47.53</v>
      </c>
      <c r="J11" s="176">
        <v>20.34</v>
      </c>
      <c r="K11" s="191">
        <v>41.68</v>
      </c>
      <c r="L11" s="191">
        <v>16.190000000000001</v>
      </c>
    </row>
    <row r="12" spans="2:13" ht="11.25" customHeight="1" thickTop="1" thickBot="1">
      <c r="B12" s="362" t="s">
        <v>112</v>
      </c>
      <c r="C12" s="191">
        <v>132.12</v>
      </c>
      <c r="D12" s="193"/>
      <c r="E12" s="191">
        <v>143.69999999999999</v>
      </c>
      <c r="F12" s="192"/>
      <c r="G12" s="176">
        <v>97.7</v>
      </c>
      <c r="H12" s="194"/>
      <c r="I12" s="176">
        <v>94.83</v>
      </c>
      <c r="J12" s="194"/>
      <c r="K12" s="191">
        <v>98.8</v>
      </c>
      <c r="L12" s="192"/>
    </row>
    <row r="13" spans="2:13" ht="11.25" customHeight="1" thickTop="1" thickBot="1">
      <c r="B13" s="363" t="s">
        <v>113</v>
      </c>
      <c r="C13" s="195">
        <v>50.95</v>
      </c>
      <c r="D13" s="195">
        <v>20.71</v>
      </c>
      <c r="E13" s="195">
        <v>37.369999999999997</v>
      </c>
      <c r="F13" s="195">
        <v>77.89</v>
      </c>
      <c r="G13" s="177">
        <v>103.32</v>
      </c>
      <c r="H13" s="177">
        <v>24.48</v>
      </c>
      <c r="I13" s="177">
        <v>50.92</v>
      </c>
      <c r="J13" s="177">
        <v>98.42</v>
      </c>
      <c r="K13" s="195">
        <v>46.39</v>
      </c>
      <c r="L13" s="195">
        <v>27.19</v>
      </c>
    </row>
    <row r="14" spans="2:13" s="517" customFormat="1" ht="22.5" customHeight="1" thickTop="1">
      <c r="B14" s="768" t="s">
        <v>114</v>
      </c>
      <c r="C14" s="768"/>
      <c r="D14" s="768"/>
      <c r="E14" s="768"/>
      <c r="F14" s="768"/>
      <c r="G14" s="768"/>
      <c r="H14" s="768"/>
      <c r="I14" s="768"/>
      <c r="J14" s="768"/>
      <c r="K14" s="768"/>
      <c r="L14" s="768"/>
    </row>
    <row r="15" spans="2:13" ht="11.25" customHeight="1">
      <c r="B15" s="15"/>
    </row>
  </sheetData>
  <mergeCells count="11">
    <mergeCell ref="B14:L14"/>
    <mergeCell ref="B1:L1"/>
    <mergeCell ref="K5:L5"/>
    <mergeCell ref="C6:D6"/>
    <mergeCell ref="E6:F6"/>
    <mergeCell ref="G6:H6"/>
    <mergeCell ref="I6:J6"/>
    <mergeCell ref="K6:L6"/>
    <mergeCell ref="B5:B7"/>
    <mergeCell ref="C5:J5"/>
    <mergeCell ref="B3:H3"/>
  </mergeCells>
  <hyperlinks>
    <hyperlink ref="B1:H1" location="Contents_en!B4" display="I. Balance of payments of the Republic of Moldova in Quarter I, 2023 (preliminary data)" xr:uid="{636F2E96-EA83-4DCF-8AA2-E5D3716304C4}"/>
    <hyperlink ref="B1:L1" location="Contents!B4" display="I. Balance of payments of the Republic of Moldova in Quarter I, 2023 (preliminary data)" xr:uid="{D1407630-14CA-48D7-B7DD-617322FCE666}"/>
  </hyperlinks>
  <pageMargins left="0.7" right="0.7" top="0.75" bottom="0.75" header="0.3" footer="0.3"/>
  <pageSetup paperSize="9" orientation="portrait" horizontalDpi="300" verticalDpi="0" r:id="rId1"/>
  <headerFooter differentOddEven="1">
    <oddHeader>&amp;L&amp;1 </oddHeader>
    <oddFooter>&amp;L&amp;1 </oddFooter>
    <evenHeader>&amp;L&amp;1 </evenHeader>
    <evenFooter>&amp;L&amp;1 </even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L20"/>
  <sheetViews>
    <sheetView showGridLines="0" showRowColHeaders="0" zoomScaleNormal="100" workbookViewId="0"/>
  </sheetViews>
  <sheetFormatPr defaultRowHeight="15"/>
  <cols>
    <col min="1" max="1" width="5.7109375" customWidth="1"/>
    <col min="2" max="2" width="37.7109375" customWidth="1"/>
    <col min="3" max="11" width="7.7109375" customWidth="1"/>
  </cols>
  <sheetData>
    <row r="1" spans="2:12" s="576" customFormat="1" ht="15.75">
      <c r="B1" s="628" t="s">
        <v>87</v>
      </c>
      <c r="C1" s="628"/>
      <c r="D1" s="628"/>
      <c r="E1" s="628"/>
      <c r="F1" s="628"/>
      <c r="G1" s="628"/>
      <c r="H1" s="628"/>
      <c r="I1" s="628"/>
      <c r="J1" s="628"/>
      <c r="K1" s="628"/>
      <c r="L1" s="619"/>
    </row>
    <row r="2" spans="2:12" ht="11.25" customHeight="1">
      <c r="B2" s="104"/>
      <c r="C2" s="104"/>
      <c r="D2" s="104"/>
      <c r="E2" s="104"/>
      <c r="F2" s="104"/>
      <c r="G2" s="104"/>
      <c r="H2" s="104"/>
      <c r="I2" s="104"/>
      <c r="J2" s="104"/>
      <c r="K2" s="104"/>
    </row>
    <row r="3" spans="2:12" ht="15" customHeight="1">
      <c r="B3" s="635" t="s">
        <v>83</v>
      </c>
      <c r="C3" s="635"/>
      <c r="D3" s="635"/>
      <c r="E3" s="635"/>
      <c r="F3" s="635"/>
      <c r="G3" s="635"/>
      <c r="H3" s="635"/>
      <c r="I3" s="635"/>
      <c r="J3" s="635"/>
      <c r="K3" s="635"/>
    </row>
    <row r="4" spans="2:12" ht="5.0999999999999996" customHeight="1" thickBot="1">
      <c r="B4" s="58"/>
    </row>
    <row r="5" spans="2:12" ht="11.25" customHeight="1" thickTop="1">
      <c r="B5" s="631"/>
      <c r="C5" s="633">
        <v>2021</v>
      </c>
      <c r="D5" s="634"/>
      <c r="E5" s="634"/>
      <c r="F5" s="634"/>
      <c r="G5" s="633">
        <v>2022</v>
      </c>
      <c r="H5" s="634"/>
      <c r="I5" s="634"/>
      <c r="J5" s="634"/>
      <c r="K5" s="377">
        <v>2023</v>
      </c>
    </row>
    <row r="6" spans="2:12" ht="11.25" customHeight="1" thickBot="1">
      <c r="B6" s="632"/>
      <c r="C6" s="190" t="s">
        <v>1</v>
      </c>
      <c r="D6" s="12" t="s">
        <v>2</v>
      </c>
      <c r="E6" s="12" t="s">
        <v>3</v>
      </c>
      <c r="F6" s="12" t="s">
        <v>4</v>
      </c>
      <c r="G6" s="190" t="s">
        <v>1</v>
      </c>
      <c r="H6" s="12" t="s">
        <v>2</v>
      </c>
      <c r="I6" s="12" t="s">
        <v>3</v>
      </c>
      <c r="J6" s="12" t="s">
        <v>4</v>
      </c>
      <c r="K6" s="496" t="s">
        <v>1</v>
      </c>
    </row>
    <row r="7" spans="2:12" ht="11.25" customHeight="1" thickTop="1" thickBot="1">
      <c r="B7" s="13" t="s">
        <v>9</v>
      </c>
      <c r="C7" s="101">
        <v>48074</v>
      </c>
      <c r="D7" s="101">
        <v>56985</v>
      </c>
      <c r="E7" s="101">
        <v>70075</v>
      </c>
      <c r="F7" s="101">
        <v>66736</v>
      </c>
      <c r="G7" s="101">
        <v>55260</v>
      </c>
      <c r="H7" s="101">
        <v>65026</v>
      </c>
      <c r="I7" s="101">
        <v>78897</v>
      </c>
      <c r="J7" s="101">
        <v>75025</v>
      </c>
      <c r="K7" s="340">
        <v>63676</v>
      </c>
    </row>
    <row r="8" spans="2:12" ht="11.25" customHeight="1" thickTop="1" thickBot="1">
      <c r="B8" s="13" t="s">
        <v>10</v>
      </c>
      <c r="C8" s="101">
        <v>2748</v>
      </c>
      <c r="D8" s="101">
        <v>3197</v>
      </c>
      <c r="E8" s="101">
        <v>3936</v>
      </c>
      <c r="F8" s="101">
        <v>3792</v>
      </c>
      <c r="G8" s="101">
        <v>3054</v>
      </c>
      <c r="H8" s="101">
        <v>3454</v>
      </c>
      <c r="I8" s="101">
        <v>4084</v>
      </c>
      <c r="J8" s="101">
        <v>3877</v>
      </c>
      <c r="K8" s="340">
        <v>3379</v>
      </c>
    </row>
    <row r="9" spans="2:12" ht="11.25" customHeight="1" thickTop="1" thickBot="1">
      <c r="B9" s="13" t="s">
        <v>11</v>
      </c>
      <c r="C9" s="13">
        <v>108.7</v>
      </c>
      <c r="D9" s="13">
        <v>116.8</v>
      </c>
      <c r="E9" s="13">
        <v>111.7</v>
      </c>
      <c r="F9" s="13">
        <v>118.3</v>
      </c>
      <c r="G9" s="13">
        <v>101.2</v>
      </c>
      <c r="H9" s="13">
        <v>99.8</v>
      </c>
      <c r="I9" s="13">
        <v>90.5</v>
      </c>
      <c r="J9" s="13">
        <v>91.3</v>
      </c>
      <c r="K9" s="341">
        <v>97.6</v>
      </c>
    </row>
    <row r="10" spans="2:12" ht="11.25" customHeight="1" thickTop="1" thickBot="1">
      <c r="B10" s="13" t="s">
        <v>12</v>
      </c>
      <c r="C10" s="13">
        <v>89.3</v>
      </c>
      <c r="D10" s="13">
        <v>118.1</v>
      </c>
      <c r="E10" s="13">
        <v>125.9</v>
      </c>
      <c r="F10" s="13">
        <v>134.69999999999999</v>
      </c>
      <c r="G10" s="13">
        <v>142.69999999999999</v>
      </c>
      <c r="H10" s="13">
        <v>175.9</v>
      </c>
      <c r="I10" s="13">
        <v>112.5</v>
      </c>
      <c r="J10" s="13">
        <v>95.7</v>
      </c>
      <c r="K10" s="342">
        <v>106.9</v>
      </c>
    </row>
    <row r="11" spans="2:12" ht="11.25" customHeight="1" thickTop="1" thickBot="1">
      <c r="B11" s="13" t="s">
        <v>13</v>
      </c>
      <c r="C11" s="13">
        <v>113.6</v>
      </c>
      <c r="D11" s="13">
        <v>110.6</v>
      </c>
      <c r="E11" s="13">
        <v>108.1</v>
      </c>
      <c r="F11" s="13">
        <v>105.9</v>
      </c>
      <c r="G11" s="13">
        <v>108.7</v>
      </c>
      <c r="H11" s="13">
        <v>107.9</v>
      </c>
      <c r="I11" s="13">
        <v>113.5</v>
      </c>
      <c r="J11" s="13">
        <v>106.1</v>
      </c>
      <c r="K11" s="342">
        <v>94.4</v>
      </c>
    </row>
    <row r="12" spans="2:12" ht="11.25" customHeight="1" thickTop="1" thickBot="1">
      <c r="B12" s="13" t="s">
        <v>14</v>
      </c>
      <c r="C12" s="13">
        <v>109.2</v>
      </c>
      <c r="D12" s="13">
        <v>143.80000000000001</v>
      </c>
      <c r="E12" s="13">
        <v>109.1</v>
      </c>
      <c r="F12" s="13">
        <v>109.2</v>
      </c>
      <c r="G12" s="13">
        <v>103.4</v>
      </c>
      <c r="H12" s="13">
        <v>114.5</v>
      </c>
      <c r="I12" s="13">
        <v>112.4</v>
      </c>
      <c r="J12" s="13">
        <v>107.5</v>
      </c>
      <c r="K12" s="342">
        <v>107.7</v>
      </c>
    </row>
    <row r="13" spans="2:12" ht="11.25" customHeight="1" thickTop="1" thickBot="1">
      <c r="B13" s="13" t="s">
        <v>15</v>
      </c>
      <c r="C13" s="13">
        <v>104.1</v>
      </c>
      <c r="D13" s="13">
        <v>116</v>
      </c>
      <c r="E13" s="13">
        <v>115.1</v>
      </c>
      <c r="F13" s="13">
        <v>121.6</v>
      </c>
      <c r="G13" s="13">
        <v>127.1</v>
      </c>
      <c r="H13" s="13">
        <v>117.6</v>
      </c>
      <c r="I13" s="13">
        <v>117.4</v>
      </c>
      <c r="J13" s="13">
        <v>109.9</v>
      </c>
      <c r="K13" s="342">
        <v>105.1</v>
      </c>
    </row>
    <row r="14" spans="2:12" ht="11.25" customHeight="1" thickTop="1" thickBot="1">
      <c r="B14" s="13" t="s">
        <v>16</v>
      </c>
      <c r="C14" s="13">
        <v>109.1</v>
      </c>
      <c r="D14" s="13">
        <v>95.3</v>
      </c>
      <c r="E14" s="13">
        <v>93.9</v>
      </c>
      <c r="F14" s="13">
        <v>87.1</v>
      </c>
      <c r="G14" s="13">
        <v>85.5</v>
      </c>
      <c r="H14" s="13">
        <v>91.8</v>
      </c>
      <c r="I14" s="13">
        <v>96.7</v>
      </c>
      <c r="J14" s="13">
        <v>96.5</v>
      </c>
      <c r="K14" s="342">
        <v>89.8</v>
      </c>
    </row>
    <row r="15" spans="2:12" ht="11.25" customHeight="1" thickTop="1" thickBot="1">
      <c r="B15" s="13" t="s">
        <v>17</v>
      </c>
      <c r="C15" s="13">
        <v>17.4924</v>
      </c>
      <c r="D15" s="13">
        <v>17.827000000000002</v>
      </c>
      <c r="E15" s="13">
        <v>17.804200000000002</v>
      </c>
      <c r="F15" s="13">
        <v>17.600300000000001</v>
      </c>
      <c r="G15" s="13">
        <v>18.0944</v>
      </c>
      <c r="H15" s="13">
        <v>18.8261</v>
      </c>
      <c r="I15" s="13">
        <v>19.320499999999999</v>
      </c>
      <c r="J15" s="13">
        <v>19.353300000000001</v>
      </c>
      <c r="K15" s="341">
        <v>18.845300000000002</v>
      </c>
    </row>
    <row r="16" spans="2:12" ht="11.25" customHeight="1" thickTop="1" thickBot="1">
      <c r="B16" s="13" t="s">
        <v>18</v>
      </c>
      <c r="C16" s="13">
        <v>-12.5</v>
      </c>
      <c r="D16" s="13">
        <v>-15.8</v>
      </c>
      <c r="E16" s="13">
        <v>-11.5</v>
      </c>
      <c r="F16" s="13">
        <v>-10.6</v>
      </c>
      <c r="G16" s="13">
        <v>-18.7</v>
      </c>
      <c r="H16" s="13">
        <v>-13.3</v>
      </c>
      <c r="I16" s="13">
        <v>-15.4</v>
      </c>
      <c r="J16" s="13">
        <v>-15.9</v>
      </c>
      <c r="K16" s="341">
        <v>-16.100000000000001</v>
      </c>
    </row>
    <row r="17" spans="2:11" ht="11.25" customHeight="1" thickTop="1" thickBot="1">
      <c r="B17" s="13" t="s">
        <v>19</v>
      </c>
      <c r="C17" s="13">
        <v>17.100000000000001</v>
      </c>
      <c r="D17" s="13">
        <v>16.3</v>
      </c>
      <c r="E17" s="13">
        <v>13.3</v>
      </c>
      <c r="F17" s="13">
        <v>14.4</v>
      </c>
      <c r="G17" s="13">
        <v>13.7</v>
      </c>
      <c r="H17" s="13">
        <v>15.2</v>
      </c>
      <c r="I17" s="13">
        <v>13.1</v>
      </c>
      <c r="J17" s="13">
        <v>13.1</v>
      </c>
      <c r="K17" s="341">
        <v>13.7</v>
      </c>
    </row>
    <row r="18" spans="2:11" ht="11.25" customHeight="1" thickTop="1" thickBot="1">
      <c r="B18" s="14" t="s">
        <v>20</v>
      </c>
      <c r="C18" s="14">
        <v>2.1</v>
      </c>
      <c r="D18" s="14">
        <v>2.9</v>
      </c>
      <c r="E18" s="14">
        <v>2.4</v>
      </c>
      <c r="F18" s="14">
        <v>3.8</v>
      </c>
      <c r="G18" s="14">
        <v>6.6</v>
      </c>
      <c r="H18" s="14">
        <v>3.5</v>
      </c>
      <c r="I18" s="14">
        <v>4.8</v>
      </c>
      <c r="J18" s="14">
        <v>1.9</v>
      </c>
      <c r="K18" s="343">
        <v>4.2</v>
      </c>
    </row>
    <row r="19" spans="2:11" ht="11.25" customHeight="1" thickTop="1">
      <c r="B19" s="15" t="s">
        <v>291</v>
      </c>
    </row>
    <row r="20" spans="2:11" ht="11.25" customHeight="1">
      <c r="B20" s="15"/>
    </row>
  </sheetData>
  <mergeCells count="5">
    <mergeCell ref="B5:B6"/>
    <mergeCell ref="C5:F5"/>
    <mergeCell ref="G5:J5"/>
    <mergeCell ref="B1:K1"/>
    <mergeCell ref="B3:K3"/>
  </mergeCells>
  <hyperlinks>
    <hyperlink ref="B1:K1" location="Contents_en!B4" display="I. Balance of payments of the Republic of Moldova in Quarter I, 2023 (preliminary data)" xr:uid="{D85EE6E5-6CA8-4E56-AA02-39B32183B5D6}"/>
    <hyperlink ref="B1:L1" location="Contents!B4" display="I. Balance of payments of the Republic of Moldova in Quarter I, 2023 (preliminary data)" xr:uid="{5958FFC6-6CEF-4AFE-B4CC-15F53F3E7C01}"/>
  </hyperlinks>
  <pageMargins left="0.7" right="0.7" top="0.75" bottom="0.75" header="0.3" footer="0.3"/>
  <pageSetup paperSize="9" orientation="portrait" horizontalDpi="300" r:id="rId1"/>
  <headerFooter differentOddEven="1">
    <oddHeader>&amp;L&amp;1 </oddHeader>
    <oddFooter>&amp;L&amp;1 </oddFooter>
    <evenHeader>&amp;L&amp;1 </evenHeader>
    <evenFooter>&amp;L&amp;1 </evenFooter>
  </headerFooter>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F0DE9-8232-4FAE-A99D-8040AA52F7EB}">
  <dimension ref="B1:M19"/>
  <sheetViews>
    <sheetView showGridLines="0" showRowColHeaders="0" zoomScaleNormal="100" workbookViewId="0"/>
  </sheetViews>
  <sheetFormatPr defaultRowHeight="15"/>
  <cols>
    <col min="1" max="1" width="5.7109375" customWidth="1"/>
    <col min="2" max="2" width="39.5703125" customWidth="1"/>
    <col min="3" max="3" width="8.140625" bestFit="1" customWidth="1"/>
    <col min="4" max="11" width="7.5703125" customWidth="1"/>
    <col min="12" max="12" width="10.42578125" customWidth="1"/>
  </cols>
  <sheetData>
    <row r="1" spans="2:13" s="576" customFormat="1" ht="15.75">
      <c r="B1" s="628" t="s">
        <v>115</v>
      </c>
      <c r="C1" s="628"/>
      <c r="D1" s="628"/>
      <c r="E1" s="628"/>
      <c r="F1" s="628"/>
      <c r="G1" s="628"/>
      <c r="H1" s="628"/>
      <c r="I1" s="628"/>
      <c r="J1" s="628"/>
      <c r="K1" s="628"/>
      <c r="L1" s="628"/>
    </row>
    <row r="3" spans="2:13">
      <c r="B3" s="647" t="s">
        <v>116</v>
      </c>
      <c r="C3" s="647"/>
      <c r="D3" s="647"/>
      <c r="E3" s="647"/>
      <c r="F3" s="647"/>
      <c r="G3" s="647"/>
      <c r="H3" s="647"/>
      <c r="I3" s="647"/>
      <c r="J3" s="647"/>
      <c r="K3" s="647"/>
      <c r="L3" s="647"/>
    </row>
    <row r="4" spans="2:13" ht="5.0999999999999996" customHeight="1" thickBot="1">
      <c r="B4" s="46"/>
    </row>
    <row r="5" spans="2:13" ht="23.25" thickTop="1">
      <c r="B5" s="775"/>
      <c r="C5" s="376" t="s">
        <v>298</v>
      </c>
      <c r="D5" s="376" t="s">
        <v>299</v>
      </c>
      <c r="E5" s="376" t="s">
        <v>300</v>
      </c>
      <c r="F5" s="376" t="s">
        <v>301</v>
      </c>
      <c r="G5" s="376" t="s">
        <v>302</v>
      </c>
      <c r="H5" s="376" t="s">
        <v>303</v>
      </c>
      <c r="I5" s="376" t="s">
        <v>304</v>
      </c>
      <c r="J5" s="376" t="s">
        <v>305</v>
      </c>
      <c r="K5" s="376" t="s">
        <v>306</v>
      </c>
      <c r="L5" s="376" t="s">
        <v>391</v>
      </c>
    </row>
    <row r="6" spans="2:13" ht="11.25" customHeight="1" thickBot="1">
      <c r="B6" s="776"/>
      <c r="C6" s="680" t="s">
        <v>326</v>
      </c>
      <c r="D6" s="681"/>
      <c r="E6" s="681"/>
      <c r="F6" s="681"/>
      <c r="G6" s="681"/>
      <c r="H6" s="681"/>
      <c r="I6" s="681"/>
      <c r="J6" s="681"/>
      <c r="K6" s="681"/>
      <c r="L6" s="382" t="s">
        <v>55</v>
      </c>
    </row>
    <row r="7" spans="2:13" ht="11.25" customHeight="1" thickTop="1" thickBot="1">
      <c r="B7" s="24" t="s">
        <v>255</v>
      </c>
      <c r="C7" s="520" t="s">
        <v>235</v>
      </c>
      <c r="D7" s="520">
        <v>-5101.71</v>
      </c>
      <c r="E7" s="520">
        <v>-5199.49</v>
      </c>
      <c r="F7" s="520">
        <v>-5218.42</v>
      </c>
      <c r="G7" s="520">
        <v>-5628.61</v>
      </c>
      <c r="H7" s="520">
        <v>-5720.57</v>
      </c>
      <c r="I7" s="520">
        <v>-5673.92</v>
      </c>
      <c r="J7" s="520">
        <v>-6041.22</v>
      </c>
      <c r="K7" s="520">
        <v>-6437.84</v>
      </c>
      <c r="L7" s="521">
        <v>106.6</v>
      </c>
    </row>
    <row r="8" spans="2:13" ht="11.25" customHeight="1" thickTop="1" thickBot="1">
      <c r="B8" s="862" t="s">
        <v>388</v>
      </c>
      <c r="C8" s="522">
        <v>5974.3</v>
      </c>
      <c r="D8" s="522">
        <v>5999.9</v>
      </c>
      <c r="E8" s="522">
        <v>6231.01</v>
      </c>
      <c r="F8" s="522">
        <v>6448.98</v>
      </c>
      <c r="G8" s="522">
        <v>6056.83</v>
      </c>
      <c r="H8" s="522">
        <v>5874.48</v>
      </c>
      <c r="I8" s="522">
        <v>6187.45</v>
      </c>
      <c r="J8" s="522">
        <v>6472.65</v>
      </c>
      <c r="K8" s="522">
        <v>6720.99</v>
      </c>
      <c r="L8" s="523">
        <v>103.8</v>
      </c>
    </row>
    <row r="9" spans="2:13" ht="11.25" customHeight="1" thickTop="1" thickBot="1">
      <c r="B9" s="862" t="s">
        <v>389</v>
      </c>
      <c r="C9" s="522">
        <v>10782.6</v>
      </c>
      <c r="D9" s="522">
        <v>11101.61</v>
      </c>
      <c r="E9" s="522">
        <v>11430.5</v>
      </c>
      <c r="F9" s="522">
        <v>11667.4</v>
      </c>
      <c r="G9" s="522">
        <v>11685.44</v>
      </c>
      <c r="H9" s="522">
        <v>11595.05</v>
      </c>
      <c r="I9" s="522">
        <v>11861.37</v>
      </c>
      <c r="J9" s="522">
        <v>12513.87</v>
      </c>
      <c r="K9" s="522">
        <v>13158.83</v>
      </c>
      <c r="L9" s="523">
        <v>105.2</v>
      </c>
      <c r="M9" s="328"/>
    </row>
    <row r="10" spans="2:13" ht="11.25" customHeight="1" thickTop="1" thickBot="1">
      <c r="B10" s="507" t="s">
        <v>256</v>
      </c>
      <c r="C10" s="524">
        <v>3707.68</v>
      </c>
      <c r="D10" s="524">
        <v>3774.38</v>
      </c>
      <c r="E10" s="524">
        <v>3961.82</v>
      </c>
      <c r="F10" s="524">
        <v>3901.88</v>
      </c>
      <c r="G10" s="524">
        <v>3432.43</v>
      </c>
      <c r="H10" s="524">
        <v>3616.39</v>
      </c>
      <c r="I10" s="524">
        <v>4227.54</v>
      </c>
      <c r="J10" s="524">
        <v>4474.17</v>
      </c>
      <c r="K10" s="524">
        <v>4679.3500000000004</v>
      </c>
      <c r="L10" s="525">
        <v>104.6</v>
      </c>
    </row>
    <row r="11" spans="2:13" ht="11.25" customHeight="1" thickTop="1" thickBot="1">
      <c r="B11" s="507" t="s">
        <v>257</v>
      </c>
      <c r="C11" s="524">
        <v>4599.0200000000004</v>
      </c>
      <c r="D11" s="524">
        <v>4685.05</v>
      </c>
      <c r="E11" s="524">
        <v>4787.8500000000004</v>
      </c>
      <c r="F11" s="524">
        <v>4801.4799999999996</v>
      </c>
      <c r="G11" s="524">
        <v>4893.7299999999996</v>
      </c>
      <c r="H11" s="524">
        <v>4804.42</v>
      </c>
      <c r="I11" s="524">
        <v>4892.16</v>
      </c>
      <c r="J11" s="524">
        <v>4926.3999999999996</v>
      </c>
      <c r="K11" s="524">
        <v>5212.42</v>
      </c>
      <c r="L11" s="525">
        <v>105.8</v>
      </c>
    </row>
    <row r="12" spans="2:13" ht="11.25" customHeight="1" thickTop="1" thickBot="1">
      <c r="B12" s="507" t="s">
        <v>258</v>
      </c>
      <c r="C12" s="524">
        <v>4060.16</v>
      </c>
      <c r="D12" s="524">
        <v>4170.0600000000004</v>
      </c>
      <c r="E12" s="524">
        <v>4078.41</v>
      </c>
      <c r="F12" s="524">
        <v>4203.62</v>
      </c>
      <c r="G12" s="524">
        <v>4119.38</v>
      </c>
      <c r="H12" s="524">
        <v>4195.57</v>
      </c>
      <c r="I12" s="524">
        <v>4253.45</v>
      </c>
      <c r="J12" s="524">
        <v>4834.37</v>
      </c>
      <c r="K12" s="524" t="s">
        <v>228</v>
      </c>
      <c r="L12" s="525">
        <v>104.9</v>
      </c>
    </row>
    <row r="13" spans="2:13" ht="11.25" customHeight="1" thickTop="1" thickBot="1">
      <c r="B13" s="440"/>
      <c r="C13" s="777" t="s">
        <v>55</v>
      </c>
      <c r="D13" s="777"/>
      <c r="E13" s="777"/>
      <c r="F13" s="777"/>
      <c r="G13" s="777"/>
      <c r="H13" s="777"/>
      <c r="I13" s="777"/>
      <c r="J13" s="777"/>
      <c r="K13" s="777"/>
      <c r="L13" s="526" t="s">
        <v>143</v>
      </c>
    </row>
    <row r="14" spans="2:13" ht="11.25" customHeight="1" thickTop="1" thickBot="1">
      <c r="B14" s="24" t="s">
        <v>259</v>
      </c>
      <c r="C14" s="527">
        <v>-40.5</v>
      </c>
      <c r="D14" s="527">
        <v>-40.299999999999997</v>
      </c>
      <c r="E14" s="527">
        <v>-39.6</v>
      </c>
      <c r="F14" s="527">
        <v>-38.1</v>
      </c>
      <c r="G14" s="527">
        <v>-40.299999999999997</v>
      </c>
      <c r="H14" s="527">
        <v>-40.200000000000003</v>
      </c>
      <c r="I14" s="527">
        <v>-39.4</v>
      </c>
      <c r="J14" s="527">
        <v>-41.6</v>
      </c>
      <c r="K14" s="527">
        <v>-43.5</v>
      </c>
      <c r="L14" s="528">
        <v>-1.9</v>
      </c>
    </row>
    <row r="15" spans="2:13" ht="11.25" customHeight="1" thickTop="1" thickBot="1">
      <c r="B15" s="507" t="s">
        <v>260</v>
      </c>
      <c r="C15" s="529">
        <v>55.4</v>
      </c>
      <c r="D15" s="529">
        <v>54</v>
      </c>
      <c r="E15" s="529">
        <v>54.5</v>
      </c>
      <c r="F15" s="529">
        <v>55.3</v>
      </c>
      <c r="G15" s="529">
        <v>51.8</v>
      </c>
      <c r="H15" s="529">
        <v>50.7</v>
      </c>
      <c r="I15" s="529">
        <v>52.2</v>
      </c>
      <c r="J15" s="529">
        <v>51.7</v>
      </c>
      <c r="K15" s="529">
        <v>51.1</v>
      </c>
      <c r="L15" s="530">
        <v>-0.6</v>
      </c>
    </row>
    <row r="16" spans="2:13" ht="11.25" customHeight="1" thickTop="1" thickBot="1">
      <c r="B16" s="507" t="s">
        <v>261</v>
      </c>
      <c r="C16" s="529">
        <v>42.7</v>
      </c>
      <c r="D16" s="529">
        <v>42.2</v>
      </c>
      <c r="E16" s="529">
        <v>41.9</v>
      </c>
      <c r="F16" s="529">
        <v>41.2</v>
      </c>
      <c r="G16" s="529">
        <v>41.9</v>
      </c>
      <c r="H16" s="529">
        <v>41.4</v>
      </c>
      <c r="I16" s="529">
        <v>41.2</v>
      </c>
      <c r="J16" s="529">
        <v>39.4</v>
      </c>
      <c r="K16" s="529">
        <v>39.6</v>
      </c>
      <c r="L16" s="530">
        <v>0.2</v>
      </c>
    </row>
    <row r="17" spans="2:12" ht="22.5" customHeight="1" thickTop="1" thickBot="1">
      <c r="B17" s="532" t="s">
        <v>262</v>
      </c>
      <c r="C17" s="406">
        <v>37.700000000000003</v>
      </c>
      <c r="D17" s="406">
        <v>37.6</v>
      </c>
      <c r="E17" s="406">
        <v>35.700000000000003</v>
      </c>
      <c r="F17" s="406">
        <v>36</v>
      </c>
      <c r="G17" s="406">
        <v>35.299999999999997</v>
      </c>
      <c r="H17" s="406">
        <v>36.200000000000003</v>
      </c>
      <c r="I17" s="406">
        <v>35.9</v>
      </c>
      <c r="J17" s="406">
        <v>38.6</v>
      </c>
      <c r="K17" s="406">
        <v>38.5</v>
      </c>
      <c r="L17" s="531">
        <v>-0.1</v>
      </c>
    </row>
    <row r="18" spans="2:12" ht="11.25" customHeight="1" thickTop="1">
      <c r="B18" s="15" t="s">
        <v>390</v>
      </c>
    </row>
    <row r="19" spans="2:12" ht="11.25" customHeight="1">
      <c r="B19" s="15"/>
    </row>
  </sheetData>
  <mergeCells count="5">
    <mergeCell ref="B3:L3"/>
    <mergeCell ref="B5:B6"/>
    <mergeCell ref="C6:K6"/>
    <mergeCell ref="C13:K13"/>
    <mergeCell ref="B1:L1"/>
  </mergeCells>
  <hyperlinks>
    <hyperlink ref="B1:L1" location="Contents!B34" display="II. International investment position at 03/31/2023 (preliminary data)" xr:uid="{33510125-624B-4D1F-839E-DB6A552202F4}"/>
  </hyperlinks>
  <pageMargins left="0.7" right="0.7" top="0.75" bottom="0.75" header="0.3" footer="0.3"/>
  <pageSetup paperSize="9" orientation="portrait" horizontalDpi="300" r:id="rId1"/>
  <headerFooter differentOddEven="1">
    <oddHeader>&amp;L&amp;1 </oddHeader>
    <oddFooter>&amp;L&amp;1 </oddFooter>
    <evenHeader>&amp;L&amp;1 </evenHeader>
    <evenFooter>&amp;L&amp;1 </evenFooter>
  </headerFooter>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ABDDE-25C7-433B-B097-CBA0DD486A2E}">
  <dimension ref="B1:L20"/>
  <sheetViews>
    <sheetView showGridLines="0" showRowColHeaders="0" zoomScaleNormal="100" workbookViewId="0"/>
  </sheetViews>
  <sheetFormatPr defaultRowHeight="15"/>
  <cols>
    <col min="1" max="1" width="5.7109375" customWidth="1"/>
    <col min="2" max="2" width="30.85546875" customWidth="1"/>
    <col min="3" max="3" width="10" customWidth="1"/>
    <col min="4" max="4" width="10.7109375" customWidth="1"/>
    <col min="5" max="5" width="12.7109375" customWidth="1"/>
    <col min="6" max="6" width="9.85546875" customWidth="1"/>
    <col min="7" max="7" width="11.7109375" customWidth="1"/>
    <col min="8" max="8" width="9.140625" customWidth="1"/>
    <col min="9" max="9" width="11" customWidth="1"/>
  </cols>
  <sheetData>
    <row r="1" spans="2:12" s="576" customFormat="1" ht="15.75">
      <c r="B1" s="628" t="s">
        <v>115</v>
      </c>
      <c r="C1" s="628"/>
      <c r="D1" s="628"/>
      <c r="E1" s="628"/>
      <c r="F1" s="628"/>
      <c r="G1" s="628"/>
      <c r="H1" s="628"/>
      <c r="I1" s="628"/>
      <c r="J1" s="577"/>
      <c r="K1" s="618"/>
      <c r="L1" s="618"/>
    </row>
    <row r="3" spans="2:12" ht="15" customHeight="1">
      <c r="B3" s="647" t="s">
        <v>229</v>
      </c>
      <c r="C3" s="647"/>
      <c r="D3" s="647"/>
      <c r="E3" s="647"/>
      <c r="F3" s="647"/>
      <c r="G3" s="647"/>
      <c r="H3" s="647"/>
      <c r="I3" s="647"/>
      <c r="J3" s="46"/>
    </row>
    <row r="4" spans="2:12" ht="5.0999999999999996" customHeight="1" thickBot="1">
      <c r="B4" s="175"/>
    </row>
    <row r="5" spans="2:12" ht="11.25" customHeight="1" thickTop="1">
      <c r="B5" s="780"/>
      <c r="C5" s="781" t="s">
        <v>509</v>
      </c>
      <c r="D5" s="781" t="s">
        <v>392</v>
      </c>
      <c r="E5" s="783"/>
      <c r="F5" s="783"/>
      <c r="G5" s="783"/>
      <c r="H5" s="784"/>
      <c r="I5" s="781" t="s">
        <v>508</v>
      </c>
      <c r="J5" s="328"/>
    </row>
    <row r="6" spans="2:12" ht="22.5" customHeight="1" thickBot="1">
      <c r="B6" s="708"/>
      <c r="C6" s="782"/>
      <c r="D6" s="596" t="s">
        <v>395</v>
      </c>
      <c r="E6" s="596" t="s">
        <v>400</v>
      </c>
      <c r="F6" s="596" t="s">
        <v>396</v>
      </c>
      <c r="G6" s="596" t="s">
        <v>394</v>
      </c>
      <c r="H6" s="597" t="s">
        <v>393</v>
      </c>
      <c r="I6" s="782"/>
    </row>
    <row r="7" spans="2:12" ht="11.25" customHeight="1" thickTop="1" thickBot="1">
      <c r="B7" s="198" t="s">
        <v>118</v>
      </c>
      <c r="C7" s="198">
        <v>-6041.22</v>
      </c>
      <c r="D7" s="198">
        <v>-396.62</v>
      </c>
      <c r="E7" s="198">
        <v>-456.04</v>
      </c>
      <c r="F7" s="198">
        <v>-115.22</v>
      </c>
      <c r="G7" s="198">
        <v>-94.55</v>
      </c>
      <c r="H7" s="199">
        <v>269.19</v>
      </c>
      <c r="I7" s="198">
        <v>-6437.84</v>
      </c>
    </row>
    <row r="8" spans="2:12" ht="11.25" customHeight="1" thickTop="1" thickBot="1">
      <c r="B8" s="35" t="s">
        <v>397</v>
      </c>
      <c r="C8" s="200">
        <v>6472.65</v>
      </c>
      <c r="D8" s="200">
        <v>248.34</v>
      </c>
      <c r="E8" s="200">
        <v>-50.21</v>
      </c>
      <c r="F8" s="200">
        <v>15.33</v>
      </c>
      <c r="G8" s="200">
        <v>42.5</v>
      </c>
      <c r="H8" s="201">
        <v>240.72</v>
      </c>
      <c r="I8" s="200">
        <v>6720.99</v>
      </c>
    </row>
    <row r="9" spans="2:12" ht="11.25" customHeight="1" thickTop="1" thickBot="1">
      <c r="B9" s="372" t="s">
        <v>111</v>
      </c>
      <c r="C9" s="202">
        <v>404.4</v>
      </c>
      <c r="D9" s="202">
        <v>18.22</v>
      </c>
      <c r="E9" s="202">
        <v>18.11</v>
      </c>
      <c r="F9" s="203"/>
      <c r="G9" s="202">
        <v>0.11</v>
      </c>
      <c r="H9" s="204"/>
      <c r="I9" s="202">
        <v>422.62</v>
      </c>
    </row>
    <row r="10" spans="2:12" ht="11.25" customHeight="1" thickTop="1" thickBot="1">
      <c r="B10" s="372" t="s">
        <v>119</v>
      </c>
      <c r="C10" s="202">
        <v>13.83</v>
      </c>
      <c r="D10" s="202">
        <v>0.12</v>
      </c>
      <c r="E10" s="202">
        <v>0.12</v>
      </c>
      <c r="F10" s="202"/>
      <c r="G10" s="202"/>
      <c r="H10" s="204"/>
      <c r="I10" s="202">
        <v>13.95</v>
      </c>
    </row>
    <row r="11" spans="2:12" ht="11.25" customHeight="1" thickTop="1" thickBot="1">
      <c r="B11" s="372" t="s">
        <v>120</v>
      </c>
      <c r="C11" s="202">
        <v>4</v>
      </c>
      <c r="D11" s="203"/>
      <c r="E11" s="203"/>
      <c r="F11" s="203"/>
      <c r="G11" s="203"/>
      <c r="H11" s="204"/>
      <c r="I11" s="202">
        <v>4</v>
      </c>
    </row>
    <row r="12" spans="2:12" ht="11.25" customHeight="1" thickTop="1" thickBot="1">
      <c r="B12" s="372" t="s">
        <v>121</v>
      </c>
      <c r="C12" s="202">
        <v>1576.25</v>
      </c>
      <c r="D12" s="202">
        <v>24.82</v>
      </c>
      <c r="E12" s="202">
        <v>-224.01</v>
      </c>
      <c r="F12" s="203"/>
      <c r="G12" s="202">
        <v>8.11</v>
      </c>
      <c r="H12" s="196">
        <v>240.72</v>
      </c>
      <c r="I12" s="202">
        <v>1601.07</v>
      </c>
    </row>
    <row r="13" spans="2:12" ht="11.25" customHeight="1" thickTop="1" thickBot="1">
      <c r="B13" s="372" t="s">
        <v>122</v>
      </c>
      <c r="C13" s="202">
        <v>4474.17</v>
      </c>
      <c r="D13" s="202">
        <v>205.18</v>
      </c>
      <c r="E13" s="202">
        <v>155.57</v>
      </c>
      <c r="F13" s="202">
        <v>15.33</v>
      </c>
      <c r="G13" s="202">
        <v>34.28</v>
      </c>
      <c r="H13" s="204"/>
      <c r="I13" s="202">
        <v>4679.3500000000004</v>
      </c>
    </row>
    <row r="14" spans="2:12" ht="11.25" customHeight="1" thickTop="1" thickBot="1">
      <c r="B14" s="373" t="s">
        <v>389</v>
      </c>
      <c r="C14" s="200">
        <v>12513.87</v>
      </c>
      <c r="D14" s="200">
        <v>644.96</v>
      </c>
      <c r="E14" s="200">
        <v>405.83</v>
      </c>
      <c r="F14" s="200">
        <v>130.55000000000001</v>
      </c>
      <c r="G14" s="200">
        <v>137.05000000000001</v>
      </c>
      <c r="H14" s="201">
        <v>-28.47</v>
      </c>
      <c r="I14" s="200">
        <v>13158.83</v>
      </c>
    </row>
    <row r="15" spans="2:12" ht="11.25" customHeight="1" thickTop="1" thickBot="1">
      <c r="B15" s="372" t="s">
        <v>111</v>
      </c>
      <c r="C15" s="202">
        <v>4926.3999999999996</v>
      </c>
      <c r="D15" s="202">
        <v>286.02</v>
      </c>
      <c r="E15" s="202">
        <v>143.49</v>
      </c>
      <c r="F15" s="202">
        <v>130.55000000000001</v>
      </c>
      <c r="G15" s="202">
        <v>40.799999999999997</v>
      </c>
      <c r="H15" s="196">
        <v>-28.82</v>
      </c>
      <c r="I15" s="202">
        <v>5212.42</v>
      </c>
    </row>
    <row r="16" spans="2:12" ht="11.25" customHeight="1" thickTop="1" thickBot="1">
      <c r="B16" s="372" t="s">
        <v>119</v>
      </c>
      <c r="C16" s="202">
        <v>24.67</v>
      </c>
      <c r="D16" s="202">
        <v>-0.17</v>
      </c>
      <c r="E16" s="202">
        <v>-0.2</v>
      </c>
      <c r="F16" s="203"/>
      <c r="G16" s="202">
        <v>0.03</v>
      </c>
      <c r="H16" s="204"/>
      <c r="I16" s="202">
        <v>24.5</v>
      </c>
    </row>
    <row r="17" spans="2:9" ht="11.25" customHeight="1" thickTop="1" thickBot="1">
      <c r="B17" s="372" t="s">
        <v>120</v>
      </c>
      <c r="C17" s="202">
        <v>4.59</v>
      </c>
      <c r="D17" s="202">
        <v>0.62</v>
      </c>
      <c r="E17" s="202">
        <v>0.62</v>
      </c>
      <c r="F17" s="203"/>
      <c r="G17" s="203"/>
      <c r="H17" s="204"/>
      <c r="I17" s="202">
        <v>5.21</v>
      </c>
    </row>
    <row r="18" spans="2:9" ht="11.25" customHeight="1" thickTop="1" thickBot="1">
      <c r="B18" s="374" t="s">
        <v>121</v>
      </c>
      <c r="C18" s="205">
        <v>7558.21</v>
      </c>
      <c r="D18" s="92">
        <v>358.49</v>
      </c>
      <c r="E18" s="205">
        <v>261.92</v>
      </c>
      <c r="F18" s="206"/>
      <c r="G18" s="92">
        <v>96.22</v>
      </c>
      <c r="H18" s="14">
        <v>0.35</v>
      </c>
      <c r="I18" s="205">
        <v>7916.7</v>
      </c>
    </row>
    <row r="19" spans="2:9" s="142" customFormat="1" ht="11.25" customHeight="1" thickTop="1">
      <c r="B19" s="768" t="s">
        <v>398</v>
      </c>
      <c r="C19" s="778"/>
      <c r="D19" s="778"/>
      <c r="E19" s="778"/>
      <c r="F19" s="778"/>
      <c r="G19" s="778"/>
      <c r="H19" s="778"/>
      <c r="I19" s="778"/>
    </row>
    <row r="20" spans="2:9" ht="11.25" customHeight="1">
      <c r="B20" s="779" t="s">
        <v>399</v>
      </c>
      <c r="C20" s="779"/>
      <c r="D20" s="779"/>
      <c r="E20" s="779"/>
      <c r="F20" s="779"/>
      <c r="G20" s="779"/>
      <c r="H20" s="779"/>
      <c r="I20" s="779"/>
    </row>
  </sheetData>
  <mergeCells count="8">
    <mergeCell ref="B1:I1"/>
    <mergeCell ref="B3:I3"/>
    <mergeCell ref="B19:I19"/>
    <mergeCell ref="B20:I20"/>
    <mergeCell ref="B5:B6"/>
    <mergeCell ref="C5:C6"/>
    <mergeCell ref="D5:H5"/>
    <mergeCell ref="I5:I6"/>
  </mergeCells>
  <hyperlinks>
    <hyperlink ref="B1:I1" location="Contents!B34" display="II. International investment position at 03/31/2023 (preliminary data)" xr:uid="{199FD691-72DE-4A9A-B87A-642F3BCB97F4}"/>
  </hyperlinks>
  <pageMargins left="0.7" right="0.7" top="0.75" bottom="0.75" header="0.3" footer="0.3"/>
  <pageSetup paperSize="9" orientation="portrait" horizontalDpi="300" verticalDpi="0" r:id="rId1"/>
  <headerFooter differentOddEven="1">
    <oddHeader>&amp;L&amp;1 </oddHeader>
    <oddFooter>&amp;L&amp;1 </oddFooter>
    <evenHeader>&amp;L&amp;1 </evenHeader>
    <evenFooter>&amp;L&amp;1 </evenFooter>
  </headerFooter>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102AC-8FCD-487D-993F-EF6861AF98CF}">
  <dimension ref="B1:L38"/>
  <sheetViews>
    <sheetView showGridLines="0" showRowColHeaders="0" zoomScaleNormal="100" workbookViewId="0"/>
  </sheetViews>
  <sheetFormatPr defaultRowHeight="15"/>
  <cols>
    <col min="1" max="1" width="5.7109375" style="207" customWidth="1"/>
    <col min="2" max="2" width="28.28515625" style="207" customWidth="1"/>
    <col min="3" max="11" width="8.5703125" style="207" customWidth="1"/>
    <col min="12" max="16384" width="9.140625" style="207"/>
  </cols>
  <sheetData>
    <row r="1" spans="2:12" s="576" customFormat="1" ht="15.75">
      <c r="B1" s="628" t="s">
        <v>115</v>
      </c>
      <c r="C1" s="628"/>
      <c r="D1" s="628"/>
      <c r="E1" s="628"/>
      <c r="F1" s="628"/>
      <c r="G1" s="628"/>
      <c r="H1" s="628"/>
      <c r="I1" s="628"/>
      <c r="J1" s="628"/>
      <c r="K1" s="628"/>
      <c r="L1" s="618"/>
    </row>
    <row r="2" spans="2:12" ht="12" customHeight="1"/>
    <row r="3" spans="2:12" s="208" customFormat="1" ht="50.25" customHeight="1">
      <c r="B3" s="657" t="s">
        <v>497</v>
      </c>
      <c r="C3" s="657"/>
      <c r="D3" s="657"/>
      <c r="E3" s="657"/>
      <c r="F3" s="657"/>
      <c r="G3" s="657"/>
      <c r="H3" s="657"/>
      <c r="I3" s="657"/>
      <c r="J3" s="657"/>
      <c r="K3" s="657"/>
    </row>
    <row r="4" spans="2:12" s="208" customFormat="1" ht="5.0999999999999996" customHeight="1">
      <c r="B4" s="209"/>
      <c r="C4" s="209"/>
      <c r="D4" s="209"/>
      <c r="E4" s="209"/>
      <c r="F4" s="209"/>
      <c r="G4" s="209"/>
      <c r="H4" s="209"/>
      <c r="I4" s="209"/>
      <c r="J4" s="209"/>
      <c r="K4" s="209"/>
    </row>
    <row r="5" spans="2:12" s="208" customFormat="1" ht="15" customHeight="1">
      <c r="B5" s="788" t="s">
        <v>123</v>
      </c>
      <c r="C5" s="788"/>
      <c r="D5" s="788"/>
      <c r="E5" s="788"/>
      <c r="F5" s="788"/>
      <c r="G5" s="788"/>
      <c r="H5" s="788"/>
      <c r="I5" s="788"/>
      <c r="J5" s="788"/>
      <c r="K5" s="788"/>
    </row>
    <row r="6" spans="2:12" ht="11.25" customHeight="1">
      <c r="B6" s="210"/>
    </row>
    <row r="7" spans="2:12" ht="11.25" customHeight="1">
      <c r="B7" s="210"/>
    </row>
    <row r="8" spans="2:12" ht="11.25" customHeight="1">
      <c r="B8" s="210"/>
    </row>
    <row r="9" spans="2:12" ht="11.25" customHeight="1">
      <c r="B9" s="210"/>
      <c r="F9" s="211"/>
      <c r="G9" s="211"/>
      <c r="H9" s="211"/>
      <c r="I9" s="211"/>
      <c r="J9" s="211"/>
      <c r="K9" s="211"/>
    </row>
    <row r="10" spans="2:12" ht="11.25" customHeight="1">
      <c r="B10" s="210"/>
    </row>
    <row r="11" spans="2:12" ht="11.25" customHeight="1">
      <c r="B11" s="210"/>
    </row>
    <row r="12" spans="2:12" ht="11.25" customHeight="1">
      <c r="B12" s="210"/>
    </row>
    <row r="13" spans="2:12" ht="11.25" customHeight="1">
      <c r="B13" s="210"/>
    </row>
    <row r="14" spans="2:12" ht="11.25" customHeight="1">
      <c r="B14" s="210"/>
    </row>
    <row r="15" spans="2:12" ht="11.25" customHeight="1">
      <c r="B15" s="210"/>
    </row>
    <row r="16" spans="2:12" ht="11.25" customHeight="1">
      <c r="B16" s="210"/>
    </row>
    <row r="17" spans="2:11" ht="11.25" customHeight="1">
      <c r="B17" s="210"/>
    </row>
    <row r="18" spans="2:11" ht="11.25" customHeight="1">
      <c r="B18" s="210"/>
    </row>
    <row r="19" spans="2:11" ht="11.25" customHeight="1">
      <c r="B19" s="210"/>
    </row>
    <row r="20" spans="2:11" ht="11.25" customHeight="1">
      <c r="B20" s="210"/>
    </row>
    <row r="21" spans="2:11" ht="11.25" customHeight="1">
      <c r="B21" s="210"/>
    </row>
    <row r="22" spans="2:11" ht="11.25" customHeight="1">
      <c r="B22" s="210"/>
    </row>
    <row r="23" spans="2:11" ht="11.25" customHeight="1">
      <c r="B23" s="210"/>
    </row>
    <row r="24" spans="2:11" ht="11.25" customHeight="1">
      <c r="B24" s="210"/>
    </row>
    <row r="25" spans="2:11" ht="11.25" customHeight="1">
      <c r="B25" s="210"/>
    </row>
    <row r="26" spans="2:11" ht="11.25" customHeight="1">
      <c r="B26" s="210"/>
    </row>
    <row r="27" spans="2:11" ht="11.25" customHeight="1">
      <c r="B27" s="210"/>
    </row>
    <row r="28" spans="2:11" ht="11.25" customHeight="1">
      <c r="B28" s="210"/>
    </row>
    <row r="29" spans="2:11" ht="11.25" customHeight="1">
      <c r="B29" s="210"/>
    </row>
    <row r="30" spans="2:11" ht="11.25" customHeight="1">
      <c r="B30" s="785"/>
      <c r="C30" s="641">
        <v>2021</v>
      </c>
      <c r="D30" s="787"/>
      <c r="E30" s="787"/>
      <c r="F30" s="787"/>
      <c r="G30" s="789">
        <v>2022</v>
      </c>
      <c r="H30" s="790"/>
      <c r="I30" s="790"/>
      <c r="J30" s="791"/>
      <c r="K30" s="19">
        <v>2023</v>
      </c>
    </row>
    <row r="31" spans="2:11" ht="11.25" customHeight="1">
      <c r="B31" s="786"/>
      <c r="C31" s="19" t="s">
        <v>1</v>
      </c>
      <c r="D31" s="19" t="s">
        <v>2</v>
      </c>
      <c r="E31" s="19" t="s">
        <v>3</v>
      </c>
      <c r="F31" s="19" t="s">
        <v>4</v>
      </c>
      <c r="G31" s="19" t="s">
        <v>1</v>
      </c>
      <c r="H31" s="19" t="s">
        <v>2</v>
      </c>
      <c r="I31" s="19" t="s">
        <v>3</v>
      </c>
      <c r="J31" s="19" t="s">
        <v>4</v>
      </c>
      <c r="K31" s="19" t="s">
        <v>1</v>
      </c>
    </row>
    <row r="32" spans="2:11" ht="11.25" customHeight="1">
      <c r="B32" s="212" t="s">
        <v>102</v>
      </c>
      <c r="C32" s="213">
        <v>30.149818022565135</v>
      </c>
      <c r="D32" s="213">
        <v>28.931801715458111</v>
      </c>
      <c r="E32" s="213">
        <v>27.623777061632527</v>
      </c>
      <c r="F32" s="213">
        <v>27.848675914249682</v>
      </c>
      <c r="G32" s="213">
        <v>23.946410724722909</v>
      </c>
      <c r="H32" s="213">
        <v>24.884866433823841</v>
      </c>
      <c r="I32" s="213">
        <v>28.926939083689877</v>
      </c>
      <c r="J32" s="213">
        <v>30.402774598990202</v>
      </c>
      <c r="K32" s="213">
        <v>31.194657512855645</v>
      </c>
    </row>
    <row r="33" spans="2:11" ht="11.25" customHeight="1">
      <c r="B33" s="212" t="s">
        <v>103</v>
      </c>
      <c r="C33" s="213">
        <v>-18.527514975134672</v>
      </c>
      <c r="D33" s="213">
        <v>-18.253030534649202</v>
      </c>
      <c r="E33" s="213">
        <v>-17.185059368691398</v>
      </c>
      <c r="F33" s="213">
        <v>-19.048047224811302</v>
      </c>
      <c r="G33" s="213">
        <v>-18.316417671268844</v>
      </c>
      <c r="H33" s="213">
        <v>-18.305604805965871</v>
      </c>
      <c r="I33" s="213">
        <v>-18.804464053550845</v>
      </c>
      <c r="J33" s="213">
        <v>-21.866305250008963</v>
      </c>
      <c r="K33" s="213">
        <v>-22.877001523006317</v>
      </c>
    </row>
    <row r="34" spans="2:11" ht="11.25" customHeight="1">
      <c r="B34" s="212" t="s">
        <v>401</v>
      </c>
      <c r="C34" s="213">
        <v>2.9258844659288923</v>
      </c>
      <c r="D34" s="213">
        <v>3.216700236637505</v>
      </c>
      <c r="E34" s="213">
        <v>3.8923076792533178</v>
      </c>
      <c r="F34" s="213">
        <v>3.9329641610468409</v>
      </c>
      <c r="G34" s="213">
        <v>3.1856101335153313</v>
      </c>
      <c r="H34" s="213">
        <v>1.8429097673163979</v>
      </c>
      <c r="I34" s="213">
        <v>-3.8238684478014151E-2</v>
      </c>
      <c r="J34" s="213">
        <v>-0.66779816184885032</v>
      </c>
      <c r="K34" s="213">
        <v>-0.42398116420414639</v>
      </c>
    </row>
    <row r="35" spans="2:11" ht="11.25" customHeight="1">
      <c r="B35" s="212" t="s">
        <v>402</v>
      </c>
      <c r="C35" s="213">
        <v>-55.025013124102195</v>
      </c>
      <c r="D35" s="213">
        <v>-54.240406688192934</v>
      </c>
      <c r="E35" s="213">
        <v>-53.932651184656933</v>
      </c>
      <c r="F35" s="213">
        <v>-50.782029351024356</v>
      </c>
      <c r="G35" s="213">
        <v>-49.182748313978152</v>
      </c>
      <c r="H35" s="213">
        <v>-48.607017317099903</v>
      </c>
      <c r="I35" s="213">
        <v>-49.532097551750844</v>
      </c>
      <c r="J35" s="213">
        <v>-49.515368940043629</v>
      </c>
      <c r="K35" s="213">
        <v>-51.412853686614923</v>
      </c>
    </row>
    <row r="36" spans="2:11" ht="11.25" customHeight="1">
      <c r="B36" s="212" t="s">
        <v>403</v>
      </c>
      <c r="C36" s="213">
        <v>-40.47682561074285</v>
      </c>
      <c r="D36" s="213">
        <v>-40.334935270746527</v>
      </c>
      <c r="E36" s="213">
        <v>-39.601625812462487</v>
      </c>
      <c r="F36" s="213">
        <v>-38.148436500539141</v>
      </c>
      <c r="G36" s="213">
        <v>-40.267145127008753</v>
      </c>
      <c r="H36" s="213">
        <v>-40.184845921925536</v>
      </c>
      <c r="I36" s="213">
        <v>-39.447861206089826</v>
      </c>
      <c r="J36" s="213">
        <v>-41.646697752911237</v>
      </c>
      <c r="K36" s="213">
        <v>-43.519178860969738</v>
      </c>
    </row>
    <row r="37" spans="2:11" ht="11.25" customHeight="1">
      <c r="C37" s="214"/>
      <c r="D37" s="214"/>
      <c r="E37" s="214"/>
      <c r="F37" s="214"/>
      <c r="G37" s="214"/>
      <c r="H37" s="214"/>
      <c r="I37" s="214"/>
      <c r="J37" s="214"/>
      <c r="K37" s="214"/>
    </row>
    <row r="38" spans="2:11" ht="11.25" customHeight="1"/>
  </sheetData>
  <mergeCells count="6">
    <mergeCell ref="B30:B31"/>
    <mergeCell ref="C30:F30"/>
    <mergeCell ref="B1:K1"/>
    <mergeCell ref="B3:K3"/>
    <mergeCell ref="B5:K5"/>
    <mergeCell ref="G30:J30"/>
  </mergeCells>
  <hyperlinks>
    <hyperlink ref="B1:K1" location="Contents!B34" display="II. International investment position at 03/31/2023 (preliminary data)" xr:uid="{7CB48FC8-DB43-45FC-B9EE-ADAE597DB51D}"/>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F5FB8-EE00-4671-8645-3CE63E5EDD8B}">
  <dimension ref="B1:L37"/>
  <sheetViews>
    <sheetView showGridLines="0" showRowColHeaders="0" zoomScaleNormal="100" workbookViewId="0"/>
  </sheetViews>
  <sheetFormatPr defaultRowHeight="12.75"/>
  <cols>
    <col min="1" max="1" width="5.7109375" style="215" customWidth="1"/>
    <col min="2" max="2" width="9" style="216" customWidth="1"/>
    <col min="3" max="3" width="40.5703125" style="216" customWidth="1"/>
    <col min="4" max="12" width="6.140625" style="215" customWidth="1"/>
    <col min="13" max="16384" width="9.140625" style="215"/>
  </cols>
  <sheetData>
    <row r="1" spans="2:12" s="576" customFormat="1" ht="15.75">
      <c r="B1" s="628" t="s">
        <v>115</v>
      </c>
      <c r="C1" s="628"/>
      <c r="D1" s="628"/>
      <c r="E1" s="628"/>
      <c r="F1" s="628"/>
      <c r="G1" s="628"/>
      <c r="H1" s="628"/>
      <c r="I1" s="628"/>
      <c r="J1" s="628"/>
      <c r="K1" s="628"/>
      <c r="L1" s="628"/>
    </row>
    <row r="3" spans="2:12" ht="30" customHeight="1">
      <c r="B3" s="794" t="s">
        <v>498</v>
      </c>
      <c r="C3" s="794"/>
      <c r="D3" s="794"/>
      <c r="E3" s="794"/>
      <c r="F3" s="794"/>
      <c r="G3" s="794"/>
      <c r="H3" s="794"/>
      <c r="I3" s="794"/>
      <c r="J3" s="794"/>
      <c r="K3" s="794"/>
      <c r="L3" s="794"/>
    </row>
    <row r="4" spans="2:12" ht="5.0999999999999996" customHeight="1"/>
    <row r="5" spans="2:12" ht="15">
      <c r="B5" s="788" t="s">
        <v>124</v>
      </c>
      <c r="C5" s="788"/>
      <c r="D5" s="788"/>
      <c r="E5" s="788"/>
      <c r="F5" s="788"/>
      <c r="G5" s="788"/>
      <c r="H5" s="788"/>
      <c r="I5" s="788"/>
      <c r="J5" s="788"/>
      <c r="K5" s="788"/>
      <c r="L5" s="805"/>
    </row>
    <row r="26" spans="2:12">
      <c r="B26" s="795"/>
      <c r="C26" s="796"/>
    </row>
    <row r="27" spans="2:12">
      <c r="B27" s="217"/>
      <c r="C27" s="217"/>
      <c r="D27" s="218"/>
    </row>
    <row r="28" spans="2:12" ht="11.25" customHeight="1">
      <c r="B28" s="792" t="s">
        <v>388</v>
      </c>
      <c r="C28" s="797"/>
      <c r="D28" s="799">
        <v>2021</v>
      </c>
      <c r="E28" s="800"/>
      <c r="F28" s="800"/>
      <c r="G28" s="801"/>
      <c r="H28" s="802">
        <v>2022</v>
      </c>
      <c r="I28" s="803"/>
      <c r="J28" s="803"/>
      <c r="K28" s="804"/>
      <c r="L28" s="78">
        <v>2023</v>
      </c>
    </row>
    <row r="29" spans="2:12" ht="11.25" customHeight="1">
      <c r="B29" s="793"/>
      <c r="C29" s="798"/>
      <c r="D29" s="219" t="s">
        <v>1</v>
      </c>
      <c r="E29" s="78" t="s">
        <v>2</v>
      </c>
      <c r="F29" s="78" t="s">
        <v>3</v>
      </c>
      <c r="G29" s="219" t="s">
        <v>4</v>
      </c>
      <c r="H29" s="219" t="s">
        <v>1</v>
      </c>
      <c r="I29" s="78" t="s">
        <v>2</v>
      </c>
      <c r="J29" s="78" t="s">
        <v>3</v>
      </c>
      <c r="K29" s="78" t="s">
        <v>4</v>
      </c>
      <c r="L29" s="78" t="s">
        <v>1</v>
      </c>
    </row>
    <row r="30" spans="2:12" ht="11.25" customHeight="1">
      <c r="B30" s="793"/>
      <c r="C30" s="173" t="s">
        <v>111</v>
      </c>
      <c r="D30" s="220">
        <v>5.8</v>
      </c>
      <c r="E30" s="220">
        <v>5.5</v>
      </c>
      <c r="F30" s="220">
        <v>5.3</v>
      </c>
      <c r="G30" s="220">
        <v>5.4</v>
      </c>
      <c r="H30" s="220">
        <v>6</v>
      </c>
      <c r="I30" s="220">
        <v>6.3</v>
      </c>
      <c r="J30" s="220">
        <v>6.1</v>
      </c>
      <c r="K30" s="220">
        <v>6.2</v>
      </c>
      <c r="L30" s="220">
        <v>6.3</v>
      </c>
    </row>
    <row r="31" spans="2:12" ht="11.25" customHeight="1">
      <c r="B31" s="793"/>
      <c r="C31" s="173" t="s">
        <v>67</v>
      </c>
      <c r="D31" s="220">
        <v>0.30000000000000004</v>
      </c>
      <c r="E31" s="220">
        <v>0.4</v>
      </c>
      <c r="F31" s="220">
        <v>0.30000000000000004</v>
      </c>
      <c r="G31" s="220">
        <v>0.2</v>
      </c>
      <c r="H31" s="220">
        <v>0.19999999999999998</v>
      </c>
      <c r="I31" s="220">
        <v>0.3</v>
      </c>
      <c r="J31" s="220">
        <v>0.3</v>
      </c>
      <c r="K31" s="220">
        <v>0.3</v>
      </c>
      <c r="L31" s="220">
        <v>0.3</v>
      </c>
    </row>
    <row r="32" spans="2:12" ht="11.25" customHeight="1">
      <c r="B32" s="793"/>
      <c r="C32" s="173" t="s">
        <v>121</v>
      </c>
      <c r="D32" s="220">
        <v>31.8</v>
      </c>
      <c r="E32" s="220">
        <v>31.2</v>
      </c>
      <c r="F32" s="220">
        <v>30.8</v>
      </c>
      <c r="G32" s="220">
        <v>33.9</v>
      </c>
      <c r="H32" s="220">
        <v>37.1</v>
      </c>
      <c r="I32" s="220">
        <v>31.8</v>
      </c>
      <c r="J32" s="220">
        <v>25.3</v>
      </c>
      <c r="K32" s="220">
        <v>24.4</v>
      </c>
      <c r="L32" s="220">
        <v>23.8</v>
      </c>
    </row>
    <row r="33" spans="2:12" ht="11.25" customHeight="1">
      <c r="B33" s="793"/>
      <c r="C33" s="173" t="s">
        <v>36</v>
      </c>
      <c r="D33" s="220">
        <v>62.1</v>
      </c>
      <c r="E33" s="220">
        <v>62.9</v>
      </c>
      <c r="F33" s="220">
        <v>63.6</v>
      </c>
      <c r="G33" s="220">
        <v>60.5</v>
      </c>
      <c r="H33" s="220">
        <v>56.7</v>
      </c>
      <c r="I33" s="220">
        <v>61.6</v>
      </c>
      <c r="J33" s="220">
        <v>68.3</v>
      </c>
      <c r="K33" s="220">
        <v>69.099999999999994</v>
      </c>
      <c r="L33" s="220">
        <v>69.599999999999994</v>
      </c>
    </row>
    <row r="34" spans="2:12" ht="11.25" customHeight="1">
      <c r="B34" s="792" t="s">
        <v>404</v>
      </c>
      <c r="C34" s="173" t="s">
        <v>121</v>
      </c>
      <c r="D34" s="375">
        <v>-57.1</v>
      </c>
      <c r="E34" s="375">
        <v>-57.5</v>
      </c>
      <c r="F34" s="375">
        <v>-57.9</v>
      </c>
      <c r="G34" s="375">
        <v>-58.6</v>
      </c>
      <c r="H34" s="375">
        <v>-57.9</v>
      </c>
      <c r="I34" s="375">
        <v>-58.3</v>
      </c>
      <c r="J34" s="375">
        <v>-58.5</v>
      </c>
      <c r="K34" s="375">
        <v>-60.4</v>
      </c>
      <c r="L34" s="375">
        <v>-60.2</v>
      </c>
    </row>
    <row r="35" spans="2:12" ht="11.25" customHeight="1">
      <c r="B35" s="793"/>
      <c r="C35" s="173" t="s">
        <v>111</v>
      </c>
      <c r="D35" s="375">
        <v>-42.7</v>
      </c>
      <c r="E35" s="375">
        <v>-42.2</v>
      </c>
      <c r="F35" s="375">
        <v>-41.9</v>
      </c>
      <c r="G35" s="375">
        <v>-41.2</v>
      </c>
      <c r="H35" s="375">
        <v>-41.9</v>
      </c>
      <c r="I35" s="375">
        <v>-41.3</v>
      </c>
      <c r="J35" s="375">
        <v>-41.2</v>
      </c>
      <c r="K35" s="375">
        <v>-39.4</v>
      </c>
      <c r="L35" s="375">
        <v>-39.6</v>
      </c>
    </row>
    <row r="36" spans="2:12" ht="11.25" customHeight="1">
      <c r="B36" s="793"/>
      <c r="C36" s="173" t="s">
        <v>67</v>
      </c>
      <c r="D36" s="375">
        <v>-0.19999999999999998</v>
      </c>
      <c r="E36" s="375">
        <v>-0.3</v>
      </c>
      <c r="F36" s="375">
        <v>-0.19999999999999998</v>
      </c>
      <c r="G36" s="375">
        <v>-0.2</v>
      </c>
      <c r="H36" s="375">
        <v>-0.2</v>
      </c>
      <c r="I36" s="375">
        <v>-0.3</v>
      </c>
      <c r="J36" s="375">
        <v>-0.3</v>
      </c>
      <c r="K36" s="375">
        <v>-0.2</v>
      </c>
      <c r="L36" s="375">
        <v>-0.2</v>
      </c>
    </row>
    <row r="37" spans="2:12" ht="11.25" customHeight="1">
      <c r="B37" s="217"/>
      <c r="C37" s="217"/>
      <c r="D37" s="218"/>
    </row>
  </sheetData>
  <mergeCells count="9">
    <mergeCell ref="B34:B36"/>
    <mergeCell ref="B1:L1"/>
    <mergeCell ref="B3:L3"/>
    <mergeCell ref="B26:C26"/>
    <mergeCell ref="B28:B33"/>
    <mergeCell ref="C28:C29"/>
    <mergeCell ref="D28:G28"/>
    <mergeCell ref="H28:K28"/>
    <mergeCell ref="B5:L5"/>
  </mergeCells>
  <hyperlinks>
    <hyperlink ref="B1:L1" location="Contents!B34" display="II. International investment position at 03/31/2023 (preliminary data)" xr:uid="{19F032B2-2C49-422A-9A7B-EA7227E48DF5}"/>
  </hyperlinks>
  <pageMargins left="0.75" right="0.75" top="1" bottom="1" header="0.5" footer="0.5"/>
  <pageSetup paperSize="9" orientation="portrait" r:id="rId1"/>
  <headerFooter differentOddEven="1" alignWithMargins="0">
    <oddHeader>&amp;L&amp;1 </oddHeader>
    <oddFooter>&amp;L&amp;1 </oddFooter>
    <evenHeader>&amp;L&amp;1 </evenHeader>
    <evenFooter>&amp;L&amp;1 </evenFooter>
  </headerFooter>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274E7-23C0-4AAE-9F16-C9E482F734D2}">
  <dimension ref="B1:O36"/>
  <sheetViews>
    <sheetView showGridLines="0" showRowColHeaders="0" zoomScaleNormal="100" workbookViewId="0"/>
  </sheetViews>
  <sheetFormatPr defaultRowHeight="11.25" customHeight="1"/>
  <cols>
    <col min="1" max="1" width="5.7109375" style="222" customWidth="1"/>
    <col min="2" max="2" width="37.5703125" style="222" customWidth="1"/>
    <col min="3" max="11" width="8.140625" style="222" customWidth="1"/>
    <col min="12" max="252" width="9.140625" style="222"/>
    <col min="253" max="253" width="30.140625" style="222" customWidth="1"/>
    <col min="254" max="508" width="9.140625" style="222"/>
    <col min="509" max="509" width="30.140625" style="222" customWidth="1"/>
    <col min="510" max="764" width="9.140625" style="222"/>
    <col min="765" max="765" width="30.140625" style="222" customWidth="1"/>
    <col min="766" max="1020" width="9.140625" style="222"/>
    <col min="1021" max="1021" width="30.140625" style="222" customWidth="1"/>
    <col min="1022" max="1276" width="9.140625" style="222"/>
    <col min="1277" max="1277" width="30.140625" style="222" customWidth="1"/>
    <col min="1278" max="1532" width="9.140625" style="222"/>
    <col min="1533" max="1533" width="30.140625" style="222" customWidth="1"/>
    <col min="1534" max="1788" width="9.140625" style="222"/>
    <col min="1789" max="1789" width="30.140625" style="222" customWidth="1"/>
    <col min="1790" max="2044" width="9.140625" style="222"/>
    <col min="2045" max="2045" width="30.140625" style="222" customWidth="1"/>
    <col min="2046" max="2300" width="9.140625" style="222"/>
    <col min="2301" max="2301" width="30.140625" style="222" customWidth="1"/>
    <col min="2302" max="2556" width="9.140625" style="222"/>
    <col min="2557" max="2557" width="30.140625" style="222" customWidth="1"/>
    <col min="2558" max="2812" width="9.140625" style="222"/>
    <col min="2813" max="2813" width="30.140625" style="222" customWidth="1"/>
    <col min="2814" max="3068" width="9.140625" style="222"/>
    <col min="3069" max="3069" width="30.140625" style="222" customWidth="1"/>
    <col min="3070" max="3324" width="9.140625" style="222"/>
    <col min="3325" max="3325" width="30.140625" style="222" customWidth="1"/>
    <col min="3326" max="3580" width="9.140625" style="222"/>
    <col min="3581" max="3581" width="30.140625" style="222" customWidth="1"/>
    <col min="3582" max="3836" width="9.140625" style="222"/>
    <col min="3837" max="3837" width="30.140625" style="222" customWidth="1"/>
    <col min="3838" max="4092" width="9.140625" style="222"/>
    <col min="4093" max="4093" width="30.140625" style="222" customWidth="1"/>
    <col min="4094" max="4348" width="9.140625" style="222"/>
    <col min="4349" max="4349" width="30.140625" style="222" customWidth="1"/>
    <col min="4350" max="4604" width="9.140625" style="222"/>
    <col min="4605" max="4605" width="30.140625" style="222" customWidth="1"/>
    <col min="4606" max="4860" width="9.140625" style="222"/>
    <col min="4861" max="4861" width="30.140625" style="222" customWidth="1"/>
    <col min="4862" max="5116" width="9.140625" style="222"/>
    <col min="5117" max="5117" width="30.140625" style="222" customWidth="1"/>
    <col min="5118" max="5372" width="9.140625" style="222"/>
    <col min="5373" max="5373" width="30.140625" style="222" customWidth="1"/>
    <col min="5374" max="5628" width="9.140625" style="222"/>
    <col min="5629" max="5629" width="30.140625" style="222" customWidth="1"/>
    <col min="5630" max="5884" width="9.140625" style="222"/>
    <col min="5885" max="5885" width="30.140625" style="222" customWidth="1"/>
    <col min="5886" max="6140" width="9.140625" style="222"/>
    <col min="6141" max="6141" width="30.140625" style="222" customWidth="1"/>
    <col min="6142" max="6396" width="9.140625" style="222"/>
    <col min="6397" max="6397" width="30.140625" style="222" customWidth="1"/>
    <col min="6398" max="6652" width="9.140625" style="222"/>
    <col min="6653" max="6653" width="30.140625" style="222" customWidth="1"/>
    <col min="6654" max="6908" width="9.140625" style="222"/>
    <col min="6909" max="6909" width="30.140625" style="222" customWidth="1"/>
    <col min="6910" max="7164" width="9.140625" style="222"/>
    <col min="7165" max="7165" width="30.140625" style="222" customWidth="1"/>
    <col min="7166" max="7420" width="9.140625" style="222"/>
    <col min="7421" max="7421" width="30.140625" style="222" customWidth="1"/>
    <col min="7422" max="7676" width="9.140625" style="222"/>
    <col min="7677" max="7677" width="30.140625" style="222" customWidth="1"/>
    <col min="7678" max="7932" width="9.140625" style="222"/>
    <col min="7933" max="7933" width="30.140625" style="222" customWidth="1"/>
    <col min="7934" max="8188" width="9.140625" style="222"/>
    <col min="8189" max="8189" width="30.140625" style="222" customWidth="1"/>
    <col min="8190" max="8444" width="9.140625" style="222"/>
    <col min="8445" max="8445" width="30.140625" style="222" customWidth="1"/>
    <col min="8446" max="8700" width="9.140625" style="222"/>
    <col min="8701" max="8701" width="30.140625" style="222" customWidth="1"/>
    <col min="8702" max="8956" width="9.140625" style="222"/>
    <col min="8957" max="8957" width="30.140625" style="222" customWidth="1"/>
    <col min="8958" max="9212" width="9.140625" style="222"/>
    <col min="9213" max="9213" width="30.140625" style="222" customWidth="1"/>
    <col min="9214" max="9468" width="9.140625" style="222"/>
    <col min="9469" max="9469" width="30.140625" style="222" customWidth="1"/>
    <col min="9470" max="9724" width="9.140625" style="222"/>
    <col min="9725" max="9725" width="30.140625" style="222" customWidth="1"/>
    <col min="9726" max="9980" width="9.140625" style="222"/>
    <col min="9981" max="9981" width="30.140625" style="222" customWidth="1"/>
    <col min="9982" max="10236" width="9.140625" style="222"/>
    <col min="10237" max="10237" width="30.140625" style="222" customWidth="1"/>
    <col min="10238" max="10492" width="9.140625" style="222"/>
    <col min="10493" max="10493" width="30.140625" style="222" customWidth="1"/>
    <col min="10494" max="10748" width="9.140625" style="222"/>
    <col min="10749" max="10749" width="30.140625" style="222" customWidth="1"/>
    <col min="10750" max="11004" width="9.140625" style="222"/>
    <col min="11005" max="11005" width="30.140625" style="222" customWidth="1"/>
    <col min="11006" max="11260" width="9.140625" style="222"/>
    <col min="11261" max="11261" width="30.140625" style="222" customWidth="1"/>
    <col min="11262" max="11516" width="9.140625" style="222"/>
    <col min="11517" max="11517" width="30.140625" style="222" customWidth="1"/>
    <col min="11518" max="11772" width="9.140625" style="222"/>
    <col min="11773" max="11773" width="30.140625" style="222" customWidth="1"/>
    <col min="11774" max="12028" width="9.140625" style="222"/>
    <col min="12029" max="12029" width="30.140625" style="222" customWidth="1"/>
    <col min="12030" max="12284" width="9.140625" style="222"/>
    <col min="12285" max="12285" width="30.140625" style="222" customWidth="1"/>
    <col min="12286" max="12540" width="9.140625" style="222"/>
    <col min="12541" max="12541" width="30.140625" style="222" customWidth="1"/>
    <col min="12542" max="12796" width="9.140625" style="222"/>
    <col min="12797" max="12797" width="30.140625" style="222" customWidth="1"/>
    <col min="12798" max="13052" width="9.140625" style="222"/>
    <col min="13053" max="13053" width="30.140625" style="222" customWidth="1"/>
    <col min="13054" max="13308" width="9.140625" style="222"/>
    <col min="13309" max="13309" width="30.140625" style="222" customWidth="1"/>
    <col min="13310" max="13564" width="9.140625" style="222"/>
    <col min="13565" max="13565" width="30.140625" style="222" customWidth="1"/>
    <col min="13566" max="13820" width="9.140625" style="222"/>
    <col min="13821" max="13821" width="30.140625" style="222" customWidth="1"/>
    <col min="13822" max="14076" width="9.140625" style="222"/>
    <col min="14077" max="14077" width="30.140625" style="222" customWidth="1"/>
    <col min="14078" max="14332" width="9.140625" style="222"/>
    <col min="14333" max="14333" width="30.140625" style="222" customWidth="1"/>
    <col min="14334" max="14588" width="9.140625" style="222"/>
    <col min="14589" max="14589" width="30.140625" style="222" customWidth="1"/>
    <col min="14590" max="14844" width="9.140625" style="222"/>
    <col min="14845" max="14845" width="30.140625" style="222" customWidth="1"/>
    <col min="14846" max="15100" width="9.140625" style="222"/>
    <col min="15101" max="15101" width="30.140625" style="222" customWidth="1"/>
    <col min="15102" max="15356" width="9.140625" style="222"/>
    <col min="15357" max="15357" width="30.140625" style="222" customWidth="1"/>
    <col min="15358" max="15612" width="9.140625" style="222"/>
    <col min="15613" max="15613" width="30.140625" style="222" customWidth="1"/>
    <col min="15614" max="15868" width="9.140625" style="222"/>
    <col min="15869" max="15869" width="30.140625" style="222" customWidth="1"/>
    <col min="15870" max="16124" width="9.140625" style="222"/>
    <col min="16125" max="16125" width="30.140625" style="222" customWidth="1"/>
    <col min="16126" max="16384" width="9.140625" style="222"/>
  </cols>
  <sheetData>
    <row r="1" spans="2:15" s="576" customFormat="1" ht="15.75">
      <c r="B1" s="628" t="s">
        <v>115</v>
      </c>
      <c r="C1" s="628"/>
      <c r="D1" s="628"/>
      <c r="E1" s="628"/>
      <c r="F1" s="628"/>
      <c r="G1" s="628"/>
      <c r="H1" s="628"/>
      <c r="I1" s="628"/>
      <c r="J1" s="628"/>
      <c r="K1" s="628"/>
      <c r="L1" s="619"/>
    </row>
    <row r="2" spans="2:15" ht="15" customHeight="1">
      <c r="B2" s="221"/>
    </row>
    <row r="3" spans="2:15" ht="30.75" customHeight="1">
      <c r="B3" s="807" t="s">
        <v>276</v>
      </c>
      <c r="C3" s="807"/>
      <c r="D3" s="807"/>
      <c r="E3" s="807"/>
      <c r="F3" s="807"/>
      <c r="G3" s="807"/>
      <c r="H3" s="807"/>
      <c r="I3" s="807"/>
      <c r="J3" s="807"/>
      <c r="K3" s="807"/>
    </row>
    <row r="4" spans="2:15" ht="5.0999999999999996" customHeight="1">
      <c r="B4" s="221"/>
    </row>
    <row r="5" spans="2:15" ht="15" customHeight="1">
      <c r="B5" s="806" t="s">
        <v>267</v>
      </c>
      <c r="C5" s="806"/>
      <c r="D5" s="806"/>
      <c r="E5" s="806"/>
      <c r="F5" s="806"/>
      <c r="G5" s="806"/>
      <c r="H5" s="806"/>
      <c r="I5" s="806"/>
      <c r="J5" s="806"/>
      <c r="K5" s="806"/>
    </row>
    <row r="6" spans="2:15" ht="11.25" customHeight="1">
      <c r="G6" s="223"/>
      <c r="H6" s="223"/>
      <c r="I6" s="223"/>
      <c r="J6" s="223"/>
      <c r="K6" s="223"/>
      <c r="L6" s="223"/>
      <c r="M6" s="224"/>
      <c r="N6" s="224"/>
      <c r="O6" s="224"/>
    </row>
    <row r="7" spans="2:15" ht="11.25" customHeight="1">
      <c r="G7" s="223"/>
      <c r="H7" s="223"/>
      <c r="I7" s="223"/>
      <c r="J7" s="223"/>
      <c r="K7" s="223"/>
      <c r="L7" s="223"/>
      <c r="M7" s="224"/>
      <c r="N7" s="224"/>
      <c r="O7" s="224"/>
    </row>
    <row r="8" spans="2:15" ht="11.25" customHeight="1">
      <c r="G8" s="223"/>
      <c r="H8" s="223"/>
      <c r="I8" s="223"/>
      <c r="J8" s="223"/>
      <c r="K8" s="223"/>
      <c r="L8" s="223"/>
      <c r="M8" s="224"/>
      <c r="N8" s="224"/>
      <c r="O8" s="224"/>
    </row>
    <row r="9" spans="2:15" ht="11.25" customHeight="1">
      <c r="G9" s="223"/>
      <c r="H9" s="223"/>
      <c r="I9" s="223"/>
      <c r="J9" s="223"/>
      <c r="K9" s="223"/>
      <c r="L9" s="223"/>
      <c r="M9" s="224"/>
      <c r="N9" s="224"/>
      <c r="O9" s="224"/>
    </row>
    <row r="10" spans="2:15" ht="11.25" customHeight="1">
      <c r="G10" s="223"/>
      <c r="H10" s="223"/>
      <c r="I10" s="223"/>
      <c r="J10" s="223"/>
      <c r="K10" s="223"/>
      <c r="L10" s="223"/>
      <c r="M10" s="224"/>
      <c r="N10" s="224"/>
      <c r="O10" s="224"/>
    </row>
    <row r="11" spans="2:15" ht="11.25" customHeight="1">
      <c r="G11" s="223"/>
      <c r="H11" s="223"/>
      <c r="I11" s="223"/>
      <c r="J11" s="223"/>
      <c r="K11" s="223"/>
      <c r="L11" s="223"/>
      <c r="M11" s="224"/>
      <c r="N11" s="224"/>
      <c r="O11" s="224"/>
    </row>
    <row r="12" spans="2:15" ht="11.25" customHeight="1">
      <c r="G12" s="223"/>
      <c r="H12" s="223"/>
      <c r="I12" s="223"/>
      <c r="J12" s="223"/>
      <c r="K12" s="223"/>
      <c r="L12" s="223"/>
      <c r="M12" s="224"/>
      <c r="N12" s="224"/>
      <c r="O12" s="224"/>
    </row>
    <row r="13" spans="2:15" ht="11.25" customHeight="1">
      <c r="G13" s="223"/>
      <c r="H13" s="223"/>
      <c r="I13" s="223"/>
      <c r="J13" s="223"/>
      <c r="K13" s="223"/>
      <c r="L13" s="223"/>
      <c r="M13" s="224"/>
      <c r="N13" s="224"/>
      <c r="O13" s="224"/>
    </row>
    <row r="14" spans="2:15" ht="11.25" customHeight="1">
      <c r="G14" s="223"/>
      <c r="H14" s="223"/>
      <c r="I14" s="223"/>
      <c r="J14" s="223"/>
      <c r="K14" s="223"/>
      <c r="L14" s="223"/>
      <c r="M14" s="224"/>
      <c r="N14" s="224"/>
      <c r="O14" s="224"/>
    </row>
    <row r="15" spans="2:15" ht="11.25" customHeight="1">
      <c r="G15" s="223"/>
      <c r="H15" s="223"/>
      <c r="I15" s="223"/>
      <c r="J15" s="223"/>
      <c r="K15" s="223"/>
      <c r="L15" s="223"/>
      <c r="M15" s="224"/>
      <c r="N15" s="224"/>
      <c r="O15" s="224"/>
    </row>
    <row r="16" spans="2:15" ht="11.25" customHeight="1">
      <c r="G16" s="223"/>
      <c r="H16" s="223"/>
      <c r="I16" s="223"/>
      <c r="J16" s="223"/>
      <c r="K16" s="223"/>
      <c r="L16" s="223"/>
      <c r="M16" s="224"/>
      <c r="N16" s="224"/>
      <c r="O16" s="224"/>
    </row>
    <row r="17" spans="2:15" ht="11.25" customHeight="1">
      <c r="G17" s="223"/>
      <c r="H17" s="223"/>
      <c r="I17" s="223"/>
      <c r="J17" s="223"/>
      <c r="K17" s="223"/>
      <c r="L17" s="223"/>
      <c r="M17" s="224"/>
      <c r="N17" s="224"/>
      <c r="O17" s="224"/>
    </row>
    <row r="18" spans="2:15" ht="11.25" customHeight="1">
      <c r="G18" s="223"/>
      <c r="H18" s="223"/>
      <c r="I18" s="223"/>
      <c r="J18" s="223"/>
      <c r="K18" s="223"/>
      <c r="L18" s="223"/>
      <c r="M18" s="224"/>
      <c r="N18" s="224"/>
      <c r="O18" s="224"/>
    </row>
    <row r="19" spans="2:15" ht="11.25" customHeight="1">
      <c r="G19" s="223"/>
      <c r="H19" s="223"/>
      <c r="I19" s="223"/>
      <c r="J19" s="223"/>
      <c r="K19" s="223"/>
      <c r="L19" s="223"/>
      <c r="M19" s="224"/>
      <c r="N19" s="224"/>
      <c r="O19" s="224"/>
    </row>
    <row r="20" spans="2:15" ht="11.25" customHeight="1">
      <c r="G20" s="223"/>
      <c r="H20" s="223"/>
      <c r="I20" s="223"/>
      <c r="J20" s="223"/>
      <c r="K20" s="223"/>
      <c r="L20" s="223"/>
      <c r="M20" s="224"/>
      <c r="N20" s="224"/>
      <c r="O20" s="224"/>
    </row>
    <row r="21" spans="2:15" ht="11.25" customHeight="1">
      <c r="G21" s="223"/>
      <c r="H21" s="223"/>
      <c r="I21" s="223"/>
      <c r="J21" s="223"/>
      <c r="K21" s="223"/>
      <c r="L21" s="223"/>
      <c r="M21" s="224"/>
      <c r="N21" s="224"/>
      <c r="O21" s="224"/>
    </row>
    <row r="22" spans="2:15" ht="11.25" customHeight="1">
      <c r="G22" s="223"/>
      <c r="H22" s="223"/>
      <c r="I22" s="223"/>
      <c r="J22" s="223"/>
      <c r="K22" s="223"/>
      <c r="L22" s="223"/>
      <c r="M22" s="224"/>
      <c r="N22" s="224"/>
      <c r="O22" s="224"/>
    </row>
    <row r="23" spans="2:15" ht="11.25" customHeight="1">
      <c r="G23" s="223"/>
      <c r="H23" s="223"/>
      <c r="I23" s="223"/>
      <c r="J23" s="223"/>
      <c r="K23" s="223"/>
      <c r="L23" s="223"/>
      <c r="M23" s="224"/>
      <c r="N23" s="224"/>
      <c r="O23" s="224"/>
    </row>
    <row r="24" spans="2:15" ht="11.25" customHeight="1">
      <c r="G24" s="223"/>
      <c r="H24" s="223"/>
      <c r="I24" s="223"/>
      <c r="J24" s="223"/>
      <c r="K24" s="223"/>
      <c r="L24" s="223"/>
      <c r="M24" s="224"/>
      <c r="N24" s="224"/>
      <c r="O24" s="224"/>
    </row>
    <row r="25" spans="2:15" ht="11.25" customHeight="1">
      <c r="G25" s="223"/>
      <c r="H25" s="223"/>
      <c r="I25" s="223"/>
      <c r="J25" s="223"/>
      <c r="K25" s="223"/>
      <c r="L25" s="223"/>
      <c r="M25" s="224"/>
      <c r="N25" s="224"/>
      <c r="O25" s="224"/>
    </row>
    <row r="26" spans="2:15" ht="11.25" customHeight="1">
      <c r="G26" s="223"/>
      <c r="H26" s="223"/>
      <c r="I26" s="223"/>
      <c r="J26" s="223"/>
      <c r="K26" s="223"/>
      <c r="L26" s="223"/>
      <c r="M26" s="224"/>
      <c r="N26" s="224"/>
      <c r="O26" s="224"/>
    </row>
    <row r="27" spans="2:15" ht="11.25" customHeight="1">
      <c r="G27" s="223"/>
      <c r="H27" s="223"/>
      <c r="I27" s="223"/>
      <c r="J27" s="223"/>
      <c r="K27" s="223"/>
      <c r="L27" s="223"/>
      <c r="M27" s="224"/>
      <c r="N27" s="224"/>
      <c r="O27" s="224"/>
    </row>
    <row r="28" spans="2:15" s="601" customFormat="1" ht="22.5" customHeight="1">
      <c r="B28" s="808" t="s">
        <v>511</v>
      </c>
      <c r="C28" s="808"/>
      <c r="D28" s="808"/>
      <c r="E28" s="808"/>
      <c r="F28" s="808"/>
      <c r="G28" s="808"/>
      <c r="H28" s="808"/>
      <c r="I28" s="808"/>
      <c r="J28" s="808"/>
      <c r="K28" s="808"/>
      <c r="L28" s="599"/>
      <c r="M28" s="600"/>
      <c r="N28" s="600"/>
      <c r="O28" s="600"/>
    </row>
    <row r="29" spans="2:15" ht="11.25" customHeight="1">
      <c r="G29" s="223"/>
      <c r="H29" s="223"/>
      <c r="I29" s="223"/>
      <c r="J29" s="223"/>
      <c r="K29" s="223"/>
      <c r="L29" s="223"/>
      <c r="M29" s="224"/>
      <c r="N29" s="224"/>
      <c r="O29" s="224"/>
    </row>
    <row r="30" spans="2:15" ht="22.5" customHeight="1">
      <c r="B30" s="535"/>
      <c r="C30" s="539" t="s">
        <v>298</v>
      </c>
      <c r="D30" s="539" t="s">
        <v>299</v>
      </c>
      <c r="E30" s="539" t="s">
        <v>300</v>
      </c>
      <c r="F30" s="540" t="s">
        <v>301</v>
      </c>
      <c r="G30" s="539" t="s">
        <v>302</v>
      </c>
      <c r="H30" s="539" t="s">
        <v>303</v>
      </c>
      <c r="I30" s="539" t="s">
        <v>304</v>
      </c>
      <c r="J30" s="540" t="s">
        <v>305</v>
      </c>
      <c r="K30" s="539" t="s">
        <v>306</v>
      </c>
    </row>
    <row r="31" spans="2:15" ht="11.25" customHeight="1">
      <c r="B31" s="536" t="s">
        <v>36</v>
      </c>
      <c r="C31" s="537">
        <v>3707.68</v>
      </c>
      <c r="D31" s="537">
        <v>3774.38</v>
      </c>
      <c r="E31" s="537">
        <v>3961.82</v>
      </c>
      <c r="F31" s="537">
        <v>3901.88</v>
      </c>
      <c r="G31" s="537">
        <v>3432.43</v>
      </c>
      <c r="H31" s="537">
        <v>3616.39</v>
      </c>
      <c r="I31" s="537">
        <v>4227.54</v>
      </c>
      <c r="J31" s="537">
        <v>4474.17</v>
      </c>
      <c r="K31" s="537">
        <v>4679.3500000000004</v>
      </c>
    </row>
    <row r="32" spans="2:15" s="225" customFormat="1" ht="11.25" customHeight="1">
      <c r="B32" s="536" t="s">
        <v>409</v>
      </c>
      <c r="C32" s="537">
        <v>1523.2950000000001</v>
      </c>
      <c r="D32" s="537">
        <v>1712.2125000000001</v>
      </c>
      <c r="E32" s="537">
        <v>1830.9050000000002</v>
      </c>
      <c r="F32" s="537">
        <v>1978.7175000000002</v>
      </c>
      <c r="G32" s="537">
        <v>2101.87</v>
      </c>
      <c r="H32" s="537">
        <v>2257.835</v>
      </c>
      <c r="I32" s="537">
        <v>2412.52</v>
      </c>
      <c r="J32" s="537">
        <v>2514.0699999999997</v>
      </c>
      <c r="K32" s="537">
        <v>2594.2525000000001</v>
      </c>
    </row>
    <row r="33" spans="2:11" ht="11.25" customHeight="1">
      <c r="B33" s="536" t="s">
        <v>405</v>
      </c>
      <c r="C33" s="537">
        <v>2143.36</v>
      </c>
      <c r="D33" s="537">
        <v>2288.6899999999996</v>
      </c>
      <c r="E33" s="538">
        <v>2385.96</v>
      </c>
      <c r="F33" s="538">
        <v>2496.7399999999998</v>
      </c>
      <c r="G33" s="538">
        <v>2513.4700000000007</v>
      </c>
      <c r="H33" s="538">
        <v>2466.3100000000004</v>
      </c>
      <c r="I33" s="537">
        <v>2586.06</v>
      </c>
      <c r="J33" s="537">
        <v>2614.81</v>
      </c>
      <c r="K33" s="537">
        <v>2743.39</v>
      </c>
    </row>
    <row r="34" spans="2:11" s="225" customFormat="1" ht="11.25" customHeight="1">
      <c r="B34" s="536" t="s">
        <v>406</v>
      </c>
      <c r="C34" s="537">
        <v>849.92953171073032</v>
      </c>
      <c r="D34" s="537">
        <v>896.06731384384295</v>
      </c>
      <c r="E34" s="537">
        <v>921.49795897569459</v>
      </c>
      <c r="F34" s="537">
        <v>936.5133106417511</v>
      </c>
      <c r="G34" s="537">
        <v>836.24490375116659</v>
      </c>
      <c r="H34" s="537">
        <v>823.31907371768057</v>
      </c>
      <c r="I34" s="537">
        <v>834.3079991816694</v>
      </c>
      <c r="J34" s="537">
        <v>950.4173213139228</v>
      </c>
      <c r="K34" s="537">
        <v>1047.5967358115377</v>
      </c>
    </row>
    <row r="35" spans="2:11" s="225" customFormat="1" ht="11.25" customHeight="1">
      <c r="B35" s="536" t="s">
        <v>407</v>
      </c>
      <c r="C35" s="537">
        <v>1623.0773829276827</v>
      </c>
      <c r="D35" s="537">
        <v>1705.6903284609607</v>
      </c>
      <c r="E35" s="537">
        <v>1778.3079897439236</v>
      </c>
      <c r="F35" s="537">
        <v>1850.9078276604375</v>
      </c>
      <c r="G35" s="537">
        <v>1846.188725937792</v>
      </c>
      <c r="H35" s="537">
        <v>1870.1427684294204</v>
      </c>
      <c r="I35" s="537">
        <v>1929.2239997954173</v>
      </c>
      <c r="J35" s="537">
        <v>2062.5853303284807</v>
      </c>
      <c r="K35" s="537">
        <v>2160.7456839528841</v>
      </c>
    </row>
    <row r="36" spans="2:11" s="225" customFormat="1" ht="11.25" customHeight="1">
      <c r="B36" s="536" t="s">
        <v>408</v>
      </c>
      <c r="C36" s="537">
        <v>2434.6160743915243</v>
      </c>
      <c r="D36" s="537">
        <v>2558.535492691441</v>
      </c>
      <c r="E36" s="537">
        <v>2667.4619846158853</v>
      </c>
      <c r="F36" s="537">
        <v>2776.3617414906562</v>
      </c>
      <c r="G36" s="537">
        <v>2769.2830889066881</v>
      </c>
      <c r="H36" s="537">
        <v>2805.2141526441305</v>
      </c>
      <c r="I36" s="537">
        <v>2893.8359996931258</v>
      </c>
      <c r="J36" s="537">
        <v>3093.8779954927213</v>
      </c>
      <c r="K36" s="537">
        <v>3241.1185259293261</v>
      </c>
    </row>
  </sheetData>
  <mergeCells count="4">
    <mergeCell ref="B5:K5"/>
    <mergeCell ref="B1:K1"/>
    <mergeCell ref="B3:K3"/>
    <mergeCell ref="B28:K28"/>
  </mergeCells>
  <hyperlinks>
    <hyperlink ref="B1:K1" location="Contents_en!B34" display="II. International investment position at 03/31/2023 (preliminary data)" xr:uid="{1ED89AB3-0353-4163-8FF9-82246F6EBDB8}"/>
    <hyperlink ref="B1:L1" location="Contents!B34" display="II. International investment position at 03/31/2023 (preliminary data)" xr:uid="{419459C5-B172-4A0B-9FD5-FDE299287DB6}"/>
  </hyperlinks>
  <pageMargins left="0.75" right="0.75" top="1" bottom="1" header="0.5" footer="0.5"/>
  <pageSetup paperSize="9" orientation="portrait" r:id="rId1"/>
  <headerFooter differentOddEven="1" alignWithMargins="0">
    <oddHeader>&amp;R&amp;"permiansanstypeface,Bold"&amp;12SP-3&amp;L&amp;1 </oddHeader>
    <oddFooter>&amp;C&amp;"PermianSansTypeface,Bold"&amp;8Confidenţial – BNM
Atenţie! Se interzice deţinerea, sustragerea, alterarea, multiplicarea, distrugerea sau folosirea acestui document fără a dispune de drept de acces autorizat!&amp;L&amp;1 </oddFooter>
    <evenHeader>&amp;R&amp;"permiansanstypeface,Bold"&amp;12SP-3&amp;L&amp;1 </evenHeader>
    <evenFooter>&amp;C&amp;"PermianSansTypeface,Bold"&amp;8Confidenţial – BNM
Atenţie! Se interzice deţinerea, sustragerea, alterarea, multiplicarea, distrugerea sau folosirea acestui document fără a dispune de drept de acces autorizat!&amp;L&amp;1 </evenFooter>
  </headerFooter>
  <drawing r:id="rId2"/>
  <legacyDrawing r:id="rId3"/>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14108-1BA6-46D8-961D-92153C24A8FF}">
  <dimension ref="B1:L36"/>
  <sheetViews>
    <sheetView showGridLines="0" showRowColHeaders="0" zoomScaleNormal="100" workbookViewId="0"/>
  </sheetViews>
  <sheetFormatPr defaultRowHeight="11.25"/>
  <cols>
    <col min="1" max="1" width="5.7109375" style="218" customWidth="1"/>
    <col min="2" max="2" width="36.5703125" style="218" customWidth="1"/>
    <col min="3" max="7" width="8.140625" style="227" customWidth="1"/>
    <col min="8" max="11" width="8.140625" style="218" customWidth="1"/>
    <col min="12" max="16384" width="9.140625" style="218"/>
  </cols>
  <sheetData>
    <row r="1" spans="2:12" s="576" customFormat="1" ht="15.75">
      <c r="B1" s="628" t="s">
        <v>115</v>
      </c>
      <c r="C1" s="628"/>
      <c r="D1" s="628"/>
      <c r="E1" s="628"/>
      <c r="F1" s="628"/>
      <c r="G1" s="628"/>
      <c r="H1" s="628"/>
      <c r="I1" s="628"/>
      <c r="J1" s="628"/>
      <c r="K1" s="628"/>
      <c r="L1" s="618"/>
    </row>
    <row r="3" spans="2:12" ht="30.75" customHeight="1">
      <c r="B3" s="813" t="s">
        <v>273</v>
      </c>
      <c r="C3" s="813"/>
      <c r="D3" s="813"/>
      <c r="E3" s="813"/>
      <c r="F3" s="813"/>
      <c r="G3" s="813"/>
      <c r="H3" s="813"/>
      <c r="I3" s="813"/>
      <c r="J3" s="813"/>
      <c r="K3" s="813"/>
    </row>
    <row r="4" spans="2:12" ht="5.0999999999999996" customHeight="1">
      <c r="B4" s="226"/>
    </row>
    <row r="5" spans="2:12" ht="15">
      <c r="B5" s="788" t="s">
        <v>503</v>
      </c>
      <c r="C5" s="788"/>
      <c r="D5" s="788"/>
      <c r="E5" s="788"/>
      <c r="F5" s="788"/>
      <c r="G5" s="788"/>
      <c r="H5" s="788"/>
      <c r="I5" s="788"/>
      <c r="J5" s="788"/>
      <c r="K5" s="788"/>
    </row>
    <row r="6" spans="2:12">
      <c r="B6" s="226"/>
    </row>
    <row r="7" spans="2:12">
      <c r="B7" s="226"/>
    </row>
    <row r="8" spans="2:12">
      <c r="B8" s="226"/>
      <c r="C8" s="228"/>
    </row>
    <row r="9" spans="2:12">
      <c r="B9" s="226"/>
    </row>
    <row r="10" spans="2:12">
      <c r="B10" s="226"/>
    </row>
    <row r="11" spans="2:12">
      <c r="B11" s="226"/>
    </row>
    <row r="12" spans="2:12">
      <c r="B12" s="226"/>
    </row>
    <row r="13" spans="2:12">
      <c r="B13" s="226"/>
    </row>
    <row r="14" spans="2:12">
      <c r="B14" s="226"/>
    </row>
    <row r="15" spans="2:12">
      <c r="B15" s="226"/>
    </row>
    <row r="16" spans="2:12">
      <c r="B16" s="226"/>
    </row>
    <row r="17" spans="2:12">
      <c r="B17" s="226"/>
    </row>
    <row r="18" spans="2:12">
      <c r="B18" s="226"/>
    </row>
    <row r="19" spans="2:12">
      <c r="B19" s="226"/>
    </row>
    <row r="20" spans="2:12">
      <c r="B20" s="226"/>
    </row>
    <row r="21" spans="2:12">
      <c r="B21" s="226"/>
    </row>
    <row r="22" spans="2:12">
      <c r="B22" s="226"/>
    </row>
    <row r="23" spans="2:12">
      <c r="B23" s="226"/>
    </row>
    <row r="24" spans="2:12">
      <c r="B24" s="226"/>
    </row>
    <row r="25" spans="2:12">
      <c r="B25" s="226"/>
    </row>
    <row r="26" spans="2:12">
      <c r="B26" s="226"/>
    </row>
    <row r="27" spans="2:12" ht="11.25" customHeight="1">
      <c r="B27" s="229" t="s">
        <v>230</v>
      </c>
    </row>
    <row r="28" spans="2:12">
      <c r="B28" s="226"/>
    </row>
    <row r="29" spans="2:12" s="231" customFormat="1" ht="11.25" customHeight="1">
      <c r="B29" s="809"/>
      <c r="C29" s="741">
        <v>2021</v>
      </c>
      <c r="D29" s="811"/>
      <c r="E29" s="811"/>
      <c r="F29" s="812"/>
      <c r="G29" s="741">
        <v>2022</v>
      </c>
      <c r="H29" s="742"/>
      <c r="I29" s="742"/>
      <c r="J29" s="743"/>
      <c r="K29" s="230">
        <v>2023</v>
      </c>
    </row>
    <row r="30" spans="2:12" s="231" customFormat="1">
      <c r="B30" s="810"/>
      <c r="C30" s="230" t="s">
        <v>1</v>
      </c>
      <c r="D30" s="230" t="s">
        <v>2</v>
      </c>
      <c r="E30" s="230" t="s">
        <v>3</v>
      </c>
      <c r="F30" s="230" t="s">
        <v>4</v>
      </c>
      <c r="G30" s="230" t="s">
        <v>1</v>
      </c>
      <c r="H30" s="230" t="s">
        <v>2</v>
      </c>
      <c r="I30" s="230" t="s">
        <v>3</v>
      </c>
      <c r="J30" s="230" t="s">
        <v>4</v>
      </c>
      <c r="K30" s="230" t="s">
        <v>1</v>
      </c>
    </row>
    <row r="31" spans="2:12">
      <c r="B31" s="232" t="s">
        <v>290</v>
      </c>
      <c r="C31" s="441">
        <v>2235.0300000000002</v>
      </c>
      <c r="D31" s="441">
        <v>2369.3000000000002</v>
      </c>
      <c r="E31" s="441">
        <v>2453.67</v>
      </c>
      <c r="F31" s="442">
        <v>2461.3707404390811</v>
      </c>
      <c r="G31" s="442">
        <v>2534.4319510544965</v>
      </c>
      <c r="H31" s="443">
        <v>2516.1327542775675</v>
      </c>
      <c r="I31" s="443">
        <v>2580.5308356950027</v>
      </c>
      <c r="J31" s="443">
        <v>2637.0439351924983</v>
      </c>
      <c r="K31" s="443">
        <v>2850.3797234744125</v>
      </c>
      <c r="L31" s="233"/>
    </row>
    <row r="32" spans="2:12" ht="11.25" customHeight="1">
      <c r="B32" s="234" t="s">
        <v>319</v>
      </c>
      <c r="C32" s="444">
        <v>358.26</v>
      </c>
      <c r="D32" s="441">
        <v>369.56</v>
      </c>
      <c r="E32" s="441">
        <v>397.71</v>
      </c>
      <c r="F32" s="442">
        <v>396.20292780824633</v>
      </c>
      <c r="G32" s="442">
        <v>400.32103285519764</v>
      </c>
      <c r="H32" s="443">
        <v>412.594575344725</v>
      </c>
      <c r="I32" s="443">
        <v>401.75393248127835</v>
      </c>
      <c r="J32" s="443">
        <v>396.87386213192997</v>
      </c>
      <c r="K32" s="443">
        <v>410.50398129932688</v>
      </c>
      <c r="L32" s="233"/>
    </row>
    <row r="33" spans="2:12">
      <c r="B33" s="232" t="s">
        <v>314</v>
      </c>
      <c r="C33" s="444">
        <v>86.77</v>
      </c>
      <c r="D33" s="441">
        <v>19.09</v>
      </c>
      <c r="E33" s="441">
        <v>33.43</v>
      </c>
      <c r="F33" s="442">
        <v>22.749017914549704</v>
      </c>
      <c r="G33" s="442">
        <v>17.354057836063728</v>
      </c>
      <c r="H33" s="443">
        <v>0.81448527217533406</v>
      </c>
      <c r="I33" s="443">
        <v>-5.2712023167877602</v>
      </c>
      <c r="J33" s="443">
        <v>-6.4232061974943093</v>
      </c>
      <c r="K33" s="443">
        <v>22.674196058531439</v>
      </c>
      <c r="L33" s="233"/>
    </row>
    <row r="34" spans="2:12">
      <c r="C34" s="235"/>
      <c r="D34" s="235"/>
      <c r="L34" s="233"/>
    </row>
    <row r="35" spans="2:12">
      <c r="C35" s="236"/>
      <c r="D35" s="236"/>
      <c r="E35" s="236"/>
      <c r="F35" s="236"/>
      <c r="G35" s="236"/>
      <c r="H35" s="236"/>
      <c r="I35" s="236"/>
      <c r="J35" s="236"/>
      <c r="L35" s="233"/>
    </row>
    <row r="36" spans="2:12">
      <c r="C36" s="237"/>
      <c r="D36" s="237"/>
      <c r="E36" s="237"/>
      <c r="F36" s="237"/>
      <c r="G36" s="237"/>
      <c r="H36" s="237"/>
      <c r="I36" s="237"/>
      <c r="J36" s="237"/>
    </row>
  </sheetData>
  <mergeCells count="6">
    <mergeCell ref="B29:B30"/>
    <mergeCell ref="C29:F29"/>
    <mergeCell ref="G29:J29"/>
    <mergeCell ref="B1:K1"/>
    <mergeCell ref="B3:K3"/>
    <mergeCell ref="B5:K5"/>
  </mergeCells>
  <conditionalFormatting sqref="C34:D34">
    <cfRule type="cellIs" dxfId="1" priority="1" operator="notBetween">
      <formula>-0.004</formula>
      <formula>0.004</formula>
    </cfRule>
  </conditionalFormatting>
  <hyperlinks>
    <hyperlink ref="B1:K1" location="Contents!B34" display="II. International investment position at 03/31/2023 (preliminary data)" xr:uid="{93B567EB-B7CE-4884-BBAB-F9D5E4141220}"/>
  </hyperlinks>
  <pageMargins left="0.75" right="0.75" top="1" bottom="1" header="0.5" footer="0.5"/>
  <pageSetup paperSize="9" orientation="portrait" r:id="rId1"/>
  <headerFooter differentOddEven="1" alignWithMargins="0">
    <oddHeader>&amp;L&amp;1 </oddHeader>
    <oddFooter>&amp;L&amp;1 </oddFooter>
    <evenHeader>&amp;L&amp;1 </evenHeader>
    <evenFooter>&amp;L&amp;1 </evenFooter>
  </headerFooter>
  <drawing r:id="rId2"/>
  <legacyDrawing r:id="rId3"/>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EC13B-846A-486F-BB2E-C741229B16BF}">
  <dimension ref="B1:N59"/>
  <sheetViews>
    <sheetView showGridLines="0" showRowColHeaders="0" zoomScaleNormal="100" zoomScaleSheetLayoutView="80" workbookViewId="0"/>
  </sheetViews>
  <sheetFormatPr defaultRowHeight="11.25"/>
  <cols>
    <col min="1" max="1" width="5.7109375" style="238" customWidth="1"/>
    <col min="2" max="2" width="48.42578125" style="238" customWidth="1"/>
    <col min="3" max="4" width="9.140625" style="238" customWidth="1"/>
    <col min="5" max="11" width="10" style="238" customWidth="1"/>
    <col min="12" max="26" width="9.140625" style="238" customWidth="1"/>
    <col min="27" max="16384" width="9.140625" style="238"/>
  </cols>
  <sheetData>
    <row r="1" spans="2:14" s="576" customFormat="1" ht="15.75">
      <c r="B1" s="628" t="s">
        <v>115</v>
      </c>
      <c r="C1" s="628"/>
      <c r="D1" s="628"/>
      <c r="E1" s="628"/>
      <c r="F1" s="628"/>
      <c r="G1" s="577"/>
      <c r="H1" s="577"/>
      <c r="I1" s="577"/>
      <c r="J1" s="577"/>
      <c r="K1" s="577"/>
      <c r="L1" s="577"/>
    </row>
    <row r="3" spans="2:14" ht="45" customHeight="1">
      <c r="B3" s="815" t="s">
        <v>504</v>
      </c>
      <c r="C3" s="815"/>
      <c r="D3" s="815"/>
      <c r="E3" s="815"/>
      <c r="F3" s="815"/>
      <c r="G3" s="320"/>
      <c r="N3" s="239"/>
    </row>
    <row r="4" spans="2:14" ht="5.0999999999999996" customHeight="1">
      <c r="G4" s="319"/>
    </row>
    <row r="5" spans="2:14" ht="30" customHeight="1">
      <c r="B5" s="814" t="s">
        <v>125</v>
      </c>
      <c r="C5" s="814"/>
      <c r="D5" s="814"/>
      <c r="E5" s="814"/>
      <c r="F5" s="814"/>
      <c r="G5" s="533"/>
      <c r="H5" s="534"/>
      <c r="I5" s="534"/>
      <c r="J5" s="534"/>
      <c r="K5" s="534"/>
      <c r="L5" s="218"/>
    </row>
    <row r="6" spans="2:14" ht="15">
      <c r="G6" s="319"/>
    </row>
    <row r="8" spans="2:14">
      <c r="J8" s="240"/>
    </row>
    <row r="32" spans="2:2">
      <c r="B32" s="229" t="s">
        <v>410</v>
      </c>
    </row>
    <row r="33" spans="2:8">
      <c r="D33" s="241"/>
      <c r="E33" s="241"/>
      <c r="F33" s="241"/>
      <c r="G33" s="241"/>
      <c r="H33" s="241"/>
    </row>
    <row r="34" spans="2:8">
      <c r="B34" s="242" t="s">
        <v>325</v>
      </c>
      <c r="C34" s="86">
        <v>4.0999999999999996</v>
      </c>
      <c r="E34" s="243"/>
    </row>
    <row r="35" spans="2:8">
      <c r="B35" s="242" t="s">
        <v>411</v>
      </c>
      <c r="C35" s="244">
        <v>34.6</v>
      </c>
      <c r="E35" s="245"/>
    </row>
    <row r="36" spans="2:8">
      <c r="B36" s="242" t="s">
        <v>412</v>
      </c>
      <c r="C36" s="244">
        <v>25.7</v>
      </c>
      <c r="E36" s="245"/>
    </row>
    <row r="37" spans="2:8">
      <c r="B37" s="242" t="s">
        <v>413</v>
      </c>
      <c r="C37" s="244">
        <v>20.399999999999999</v>
      </c>
      <c r="E37" s="245"/>
    </row>
    <row r="38" spans="2:8">
      <c r="B38" s="242" t="s">
        <v>414</v>
      </c>
      <c r="C38" s="244">
        <v>4.8</v>
      </c>
      <c r="E38" s="245"/>
    </row>
    <row r="39" spans="2:8">
      <c r="B39" s="242" t="s">
        <v>415</v>
      </c>
      <c r="C39" s="244">
        <v>3.2</v>
      </c>
      <c r="E39" s="245"/>
    </row>
    <row r="40" spans="2:8" ht="11.25" customHeight="1">
      <c r="B40" s="242" t="s">
        <v>416</v>
      </c>
      <c r="C40" s="244">
        <v>2.9</v>
      </c>
      <c r="E40" s="245"/>
    </row>
    <row r="41" spans="2:8">
      <c r="B41" s="242" t="s">
        <v>417</v>
      </c>
      <c r="C41" s="244">
        <v>2.2999999999999998</v>
      </c>
      <c r="E41" s="245"/>
    </row>
    <row r="42" spans="2:8">
      <c r="B42" s="242" t="s">
        <v>418</v>
      </c>
      <c r="C42" s="244">
        <v>2</v>
      </c>
      <c r="E42" s="245"/>
    </row>
    <row r="46" spans="2:8">
      <c r="C46" s="246"/>
    </row>
    <row r="47" spans="2:8">
      <c r="C47" s="247"/>
    </row>
    <row r="48" spans="2:8">
      <c r="C48" s="248"/>
    </row>
    <row r="49" spans="3:3">
      <c r="C49" s="248"/>
    </row>
    <row r="50" spans="3:3">
      <c r="C50" s="248"/>
    </row>
    <row r="51" spans="3:3">
      <c r="C51" s="248"/>
    </row>
    <row r="52" spans="3:3">
      <c r="C52" s="248"/>
    </row>
    <row r="53" spans="3:3">
      <c r="C53" s="248"/>
    </row>
    <row r="54" spans="3:3">
      <c r="C54" s="248"/>
    </row>
    <row r="55" spans="3:3">
      <c r="C55" s="248"/>
    </row>
    <row r="56" spans="3:3">
      <c r="C56" s="248"/>
    </row>
    <row r="57" spans="3:3">
      <c r="C57" s="248"/>
    </row>
    <row r="58" spans="3:3">
      <c r="C58" s="248"/>
    </row>
    <row r="59" spans="3:3">
      <c r="C59" s="248"/>
    </row>
  </sheetData>
  <mergeCells count="3">
    <mergeCell ref="B5:F5"/>
    <mergeCell ref="B1:F1"/>
    <mergeCell ref="B3:F3"/>
  </mergeCells>
  <hyperlinks>
    <hyperlink ref="B1:F1" location="Contents!B34" display="II. International investment position at 03/31/2023 (preliminary data)" xr:uid="{A602E8F3-561E-405B-92EA-C06B5F09D613}"/>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26CBE-8999-437D-B0B6-F72E2831E9C3}">
  <dimension ref="B1:M39"/>
  <sheetViews>
    <sheetView showGridLines="0" showRowColHeaders="0" zoomScaleNormal="100" workbookViewId="0"/>
  </sheetViews>
  <sheetFormatPr defaultRowHeight="11.25" customHeight="1"/>
  <cols>
    <col min="1" max="1" width="5.7109375" style="215" customWidth="1"/>
    <col min="2" max="2" width="14.140625" style="215" customWidth="1"/>
    <col min="3" max="3" width="16" style="215" customWidth="1"/>
    <col min="4" max="12" width="7.7109375" style="215" customWidth="1"/>
    <col min="13" max="16384" width="9.140625" style="215"/>
  </cols>
  <sheetData>
    <row r="1" spans="2:12" s="576" customFormat="1" ht="15.75">
      <c r="B1" s="628" t="s">
        <v>115</v>
      </c>
      <c r="C1" s="628"/>
      <c r="D1" s="628"/>
      <c r="E1" s="628"/>
      <c r="F1" s="628"/>
      <c r="G1" s="628"/>
      <c r="H1" s="628"/>
      <c r="I1" s="628"/>
      <c r="J1" s="628"/>
      <c r="K1" s="628"/>
      <c r="L1" s="628"/>
    </row>
    <row r="3" spans="2:12" ht="15" customHeight="1">
      <c r="B3" s="816" t="s">
        <v>499</v>
      </c>
      <c r="C3" s="816"/>
      <c r="D3" s="816"/>
      <c r="E3" s="816"/>
      <c r="F3" s="816"/>
      <c r="G3" s="816"/>
      <c r="H3" s="816"/>
      <c r="I3" s="816"/>
      <c r="J3" s="816"/>
      <c r="K3" s="816"/>
      <c r="L3" s="816"/>
    </row>
    <row r="4" spans="2:12" ht="5.0999999999999996" customHeight="1">
      <c r="B4" s="249"/>
      <c r="C4" s="250"/>
    </row>
    <row r="5" spans="2:12" ht="15" customHeight="1">
      <c r="B5" s="788" t="s">
        <v>126</v>
      </c>
      <c r="C5" s="788"/>
      <c r="D5" s="788"/>
      <c r="E5" s="788"/>
      <c r="F5" s="788"/>
      <c r="G5" s="788"/>
      <c r="H5" s="788"/>
      <c r="I5" s="788"/>
      <c r="J5" s="788"/>
      <c r="K5" s="788"/>
      <c r="L5" s="805"/>
    </row>
    <row r="6" spans="2:12" ht="11.25" customHeight="1">
      <c r="B6" s="249"/>
      <c r="C6" s="250"/>
    </row>
    <row r="7" spans="2:12" ht="11.25" customHeight="1">
      <c r="B7" s="249"/>
      <c r="C7" s="250"/>
    </row>
    <row r="8" spans="2:12" ht="11.25" customHeight="1">
      <c r="B8" s="249"/>
      <c r="C8" s="250"/>
    </row>
    <row r="9" spans="2:12" ht="11.25" customHeight="1">
      <c r="B9" s="249"/>
      <c r="C9" s="250"/>
    </row>
    <row r="10" spans="2:12" ht="11.25" customHeight="1">
      <c r="B10" s="249"/>
      <c r="C10" s="250"/>
    </row>
    <row r="11" spans="2:12" ht="11.25" customHeight="1">
      <c r="B11" s="249"/>
      <c r="C11" s="250"/>
    </row>
    <row r="12" spans="2:12" ht="11.25" customHeight="1">
      <c r="B12" s="249"/>
      <c r="C12" s="250"/>
    </row>
    <row r="13" spans="2:12" ht="11.25" customHeight="1">
      <c r="B13" s="249"/>
      <c r="C13" s="250"/>
    </row>
    <row r="14" spans="2:12" ht="11.25" customHeight="1">
      <c r="B14" s="249"/>
      <c r="C14" s="250"/>
    </row>
    <row r="15" spans="2:12" ht="11.25" customHeight="1">
      <c r="B15" s="249"/>
      <c r="C15" s="250"/>
    </row>
    <row r="16" spans="2:12" ht="11.25" customHeight="1">
      <c r="B16" s="249"/>
      <c r="C16" s="250"/>
    </row>
    <row r="17" spans="2:3" ht="11.25" customHeight="1">
      <c r="B17" s="249"/>
      <c r="C17" s="250"/>
    </row>
    <row r="18" spans="2:3" ht="11.25" customHeight="1">
      <c r="B18" s="249"/>
      <c r="C18" s="250"/>
    </row>
    <row r="19" spans="2:3" ht="11.25" customHeight="1">
      <c r="B19" s="249"/>
      <c r="C19" s="250"/>
    </row>
    <row r="20" spans="2:3" ht="11.25" customHeight="1">
      <c r="B20" s="249"/>
      <c r="C20" s="250"/>
    </row>
    <row r="21" spans="2:3" ht="11.25" customHeight="1">
      <c r="B21" s="249"/>
      <c r="C21" s="250"/>
    </row>
    <row r="22" spans="2:3" ht="11.25" customHeight="1">
      <c r="B22" s="249"/>
      <c r="C22" s="250"/>
    </row>
    <row r="23" spans="2:3" ht="11.25" customHeight="1">
      <c r="B23" s="249"/>
      <c r="C23" s="250"/>
    </row>
    <row r="24" spans="2:3" ht="11.25" customHeight="1">
      <c r="B24" s="249"/>
      <c r="C24" s="250"/>
    </row>
    <row r="25" spans="2:3" ht="11.25" customHeight="1">
      <c r="B25" s="249"/>
      <c r="C25" s="250"/>
    </row>
    <row r="26" spans="2:3" ht="11.25" customHeight="1">
      <c r="B26" s="249"/>
      <c r="C26" s="250"/>
    </row>
    <row r="27" spans="2:3" ht="11.25" customHeight="1">
      <c r="B27" s="249"/>
      <c r="C27" s="250"/>
    </row>
    <row r="28" spans="2:3" ht="11.25" customHeight="1">
      <c r="B28" s="249"/>
      <c r="C28" s="250"/>
    </row>
    <row r="29" spans="2:3" ht="11.25" customHeight="1">
      <c r="B29" s="249"/>
      <c r="C29" s="250"/>
    </row>
    <row r="30" spans="2:3" ht="11.25" customHeight="1">
      <c r="B30" s="249"/>
      <c r="C30" s="250"/>
    </row>
    <row r="31" spans="2:3" ht="11.25" customHeight="1">
      <c r="B31" s="249"/>
      <c r="C31" s="250"/>
    </row>
    <row r="32" spans="2:3" ht="11.25" customHeight="1">
      <c r="B32" s="249"/>
      <c r="C32" s="250"/>
    </row>
    <row r="33" spans="2:13" s="231" customFormat="1" ht="11.25" customHeight="1">
      <c r="B33" s="818"/>
      <c r="C33" s="819"/>
      <c r="D33" s="741">
        <v>2021</v>
      </c>
      <c r="E33" s="811"/>
      <c r="F33" s="811"/>
      <c r="G33" s="812"/>
      <c r="H33" s="741">
        <v>2022</v>
      </c>
      <c r="I33" s="742"/>
      <c r="J33" s="742"/>
      <c r="K33" s="743"/>
      <c r="L33" s="78">
        <v>2023</v>
      </c>
    </row>
    <row r="34" spans="2:13" s="231" customFormat="1" ht="11.25" customHeight="1">
      <c r="B34" s="820"/>
      <c r="C34" s="821"/>
      <c r="D34" s="78" t="s">
        <v>1</v>
      </c>
      <c r="E34" s="78" t="s">
        <v>2</v>
      </c>
      <c r="F34" s="78" t="s">
        <v>3</v>
      </c>
      <c r="G34" s="78" t="s">
        <v>4</v>
      </c>
      <c r="H34" s="78" t="s">
        <v>1</v>
      </c>
      <c r="I34" s="78" t="s">
        <v>2</v>
      </c>
      <c r="J34" s="78" t="s">
        <v>3</v>
      </c>
      <c r="K34" s="78" t="s">
        <v>4</v>
      </c>
      <c r="L34" s="78" t="s">
        <v>1</v>
      </c>
    </row>
    <row r="35" spans="2:13" s="218" customFormat="1" ht="11.25" customHeight="1">
      <c r="B35" s="817" t="s">
        <v>388</v>
      </c>
      <c r="C35" s="251" t="s">
        <v>381</v>
      </c>
      <c r="D35" s="252">
        <v>58.200123863883633</v>
      </c>
      <c r="E35" s="252">
        <v>58.528808813480225</v>
      </c>
      <c r="F35" s="252">
        <v>58.020770308505362</v>
      </c>
      <c r="G35" s="252">
        <v>62.761087799931161</v>
      </c>
      <c r="H35" s="252">
        <v>60.789224726465832</v>
      </c>
      <c r="I35" s="252">
        <v>55.582962236657551</v>
      </c>
      <c r="J35" s="252">
        <v>56.665831643083983</v>
      </c>
      <c r="K35" s="252">
        <v>48.716522598935526</v>
      </c>
      <c r="L35" s="252">
        <v>45.265950403140017</v>
      </c>
    </row>
    <row r="36" spans="2:13" s="218" customFormat="1" ht="11.25" customHeight="1">
      <c r="B36" s="817"/>
      <c r="C36" s="251" t="s">
        <v>379</v>
      </c>
      <c r="D36" s="252">
        <v>41.799876136116367</v>
      </c>
      <c r="E36" s="252">
        <v>41.471191186519782</v>
      </c>
      <c r="F36" s="252">
        <v>41.979229691494638</v>
      </c>
      <c r="G36" s="252">
        <v>37.238912200068846</v>
      </c>
      <c r="H36" s="252">
        <v>39.210775273534182</v>
      </c>
      <c r="I36" s="252">
        <v>44.417037763342456</v>
      </c>
      <c r="J36" s="252">
        <v>43.334168356916017</v>
      </c>
      <c r="K36" s="252">
        <v>51.283477401064481</v>
      </c>
      <c r="L36" s="252">
        <v>54.73404959685999</v>
      </c>
    </row>
    <row r="37" spans="2:13" s="218" customFormat="1" ht="11.25" customHeight="1">
      <c r="B37" s="817" t="s">
        <v>389</v>
      </c>
      <c r="C37" s="251" t="s">
        <v>381</v>
      </c>
      <c r="D37" s="253">
        <v>-80.086342811566752</v>
      </c>
      <c r="E37" s="253">
        <v>-79.34524812166886</v>
      </c>
      <c r="F37" s="253">
        <v>-79.084466996194394</v>
      </c>
      <c r="G37" s="253">
        <v>-78.556576443766403</v>
      </c>
      <c r="H37" s="253">
        <v>-78.447195826601288</v>
      </c>
      <c r="I37" s="253">
        <v>-78.681161357648293</v>
      </c>
      <c r="J37" s="253">
        <v>-78.15083755080569</v>
      </c>
      <c r="K37" s="253">
        <v>-79.068026118219223</v>
      </c>
      <c r="L37" s="253">
        <v>-79.111887177712092</v>
      </c>
      <c r="M37" s="254"/>
    </row>
    <row r="38" spans="2:13" s="218" customFormat="1" ht="11.25" customHeight="1">
      <c r="B38" s="817"/>
      <c r="C38" s="251" t="s">
        <v>379</v>
      </c>
      <c r="D38" s="253">
        <v>-19.913657188433213</v>
      </c>
      <c r="E38" s="253">
        <v>-20.654751878331165</v>
      </c>
      <c r="F38" s="253">
        <v>-20.91553300380561</v>
      </c>
      <c r="G38" s="253">
        <v>-21.443423556233611</v>
      </c>
      <c r="H38" s="253">
        <v>-21.552804173398687</v>
      </c>
      <c r="I38" s="253">
        <v>-21.318838642351693</v>
      </c>
      <c r="J38" s="253">
        <v>-21.849162449194317</v>
      </c>
      <c r="K38" s="253">
        <v>-20.931973881780774</v>
      </c>
      <c r="L38" s="253">
        <v>-20.888112822287908</v>
      </c>
    </row>
    <row r="39" spans="2:13" s="218" customFormat="1" ht="11.25" customHeight="1"/>
  </sheetData>
  <mergeCells count="8">
    <mergeCell ref="B5:L5"/>
    <mergeCell ref="B3:L3"/>
    <mergeCell ref="B1:L1"/>
    <mergeCell ref="B37:B38"/>
    <mergeCell ref="B33:C34"/>
    <mergeCell ref="D33:G33"/>
    <mergeCell ref="H33:K33"/>
    <mergeCell ref="B35:B36"/>
  </mergeCells>
  <conditionalFormatting sqref="M37">
    <cfRule type="cellIs" dxfId="0" priority="2" operator="notEqual">
      <formula>0</formula>
    </cfRule>
  </conditionalFormatting>
  <hyperlinks>
    <hyperlink ref="B1:L1" location="Contents!B34" display="II. International investment position at 03/31/2023 (preliminary data)" xr:uid="{ACA15980-9DAB-4367-BFE5-ADC293A2045E}"/>
  </hyperlinks>
  <pageMargins left="0.75" right="0.75" top="1" bottom="1" header="0.5" footer="0.5"/>
  <pageSetup paperSize="9" orientation="portrait" r:id="rId1"/>
  <headerFooter differentOddEven="1" alignWithMargins="0">
    <oddHeader>&amp;L&amp;1 </oddHeader>
    <oddFooter>&amp;L&amp;1 </oddFooter>
    <evenHeader>&amp;L&amp;1 </evenHeader>
    <evenFooter>&amp;L&amp;1 </evenFooter>
  </headerFooter>
  <drawing r:id="rId2"/>
  <legacyDrawing r:id="rId3"/>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67953-B287-4C1B-80D8-B88D01F89D2D}">
  <dimension ref="B1:M34"/>
  <sheetViews>
    <sheetView showGridLines="0" showRowColHeaders="0" zoomScaleNormal="100" workbookViewId="0"/>
  </sheetViews>
  <sheetFormatPr defaultRowHeight="15"/>
  <cols>
    <col min="1" max="1" width="5.7109375" style="259" customWidth="1"/>
    <col min="2" max="2" width="24.7109375" style="259" customWidth="1"/>
    <col min="3" max="11" width="7.28515625" style="259" customWidth="1"/>
    <col min="12" max="16384" width="9.140625" style="259"/>
  </cols>
  <sheetData>
    <row r="1" spans="2:12" s="576" customFormat="1" ht="15.75">
      <c r="B1" s="628" t="s">
        <v>127</v>
      </c>
      <c r="C1" s="628"/>
      <c r="D1" s="628"/>
      <c r="E1" s="628"/>
      <c r="F1" s="628"/>
      <c r="G1" s="628"/>
      <c r="H1" s="628"/>
      <c r="I1" s="628"/>
      <c r="J1" s="628"/>
      <c r="K1" s="628"/>
      <c r="L1" s="618"/>
    </row>
    <row r="2" spans="2:12" ht="12" customHeight="1"/>
    <row r="3" spans="2:12" ht="15" customHeight="1">
      <c r="B3" s="825" t="s">
        <v>505</v>
      </c>
      <c r="C3" s="825"/>
      <c r="D3" s="825"/>
      <c r="E3" s="825"/>
      <c r="F3" s="825"/>
      <c r="G3" s="825"/>
      <c r="H3" s="825"/>
      <c r="I3" s="825"/>
      <c r="J3" s="825"/>
      <c r="K3" s="825"/>
    </row>
    <row r="4" spans="2:12" ht="5.0999999999999996" customHeight="1">
      <c r="B4" s="823"/>
      <c r="C4" s="824"/>
      <c r="D4" s="824"/>
      <c r="E4" s="824"/>
      <c r="F4" s="824"/>
      <c r="G4" s="824"/>
      <c r="H4" s="824"/>
      <c r="I4" s="261"/>
    </row>
    <row r="5" spans="2:12" s="262" customFormat="1" ht="15" customHeight="1">
      <c r="B5" s="822" t="s">
        <v>268</v>
      </c>
      <c r="C5" s="822"/>
      <c r="D5" s="822"/>
      <c r="E5" s="822"/>
      <c r="F5" s="822"/>
      <c r="G5" s="822"/>
      <c r="H5" s="822"/>
      <c r="I5" s="822"/>
      <c r="J5" s="822"/>
      <c r="K5" s="822"/>
    </row>
    <row r="6" spans="2:12" ht="4.5" customHeight="1"/>
    <row r="25" spans="2:13" ht="19.5" customHeight="1"/>
    <row r="26" spans="2:13" ht="11.25" customHeight="1">
      <c r="B26" s="263"/>
      <c r="C26" s="19" t="s">
        <v>132</v>
      </c>
      <c r="D26" s="19" t="s">
        <v>133</v>
      </c>
      <c r="E26" s="19" t="s">
        <v>134</v>
      </c>
      <c r="F26" s="19" t="s">
        <v>22</v>
      </c>
      <c r="G26" s="19" t="s">
        <v>231</v>
      </c>
      <c r="H26" s="19" t="s">
        <v>232</v>
      </c>
      <c r="I26" s="19" t="s">
        <v>233</v>
      </c>
      <c r="J26" s="19" t="s">
        <v>135</v>
      </c>
      <c r="K26" s="19" t="s">
        <v>136</v>
      </c>
    </row>
    <row r="27" spans="2:13" ht="11.25" customHeight="1">
      <c r="B27" s="20" t="s">
        <v>427</v>
      </c>
      <c r="C27" s="264">
        <v>2360.63</v>
      </c>
      <c r="D27" s="265">
        <v>2457.04</v>
      </c>
      <c r="E27" s="265">
        <v>2623.6600000000003</v>
      </c>
      <c r="F27" s="265">
        <v>2731</v>
      </c>
      <c r="G27" s="265">
        <v>2677.95</v>
      </c>
      <c r="H27" s="265">
        <v>2709.6</v>
      </c>
      <c r="I27" s="265">
        <v>2798.9300000000003</v>
      </c>
      <c r="J27" s="265">
        <v>3263.61</v>
      </c>
      <c r="K27" s="265">
        <v>3476.97</v>
      </c>
      <c r="L27" s="266"/>
      <c r="M27" s="267"/>
    </row>
    <row r="28" spans="2:13" ht="11.25" customHeight="1">
      <c r="B28" s="20" t="s">
        <v>428</v>
      </c>
      <c r="C28" s="264">
        <v>5711.82</v>
      </c>
      <c r="D28" s="264">
        <v>5857.82</v>
      </c>
      <c r="E28" s="264">
        <v>5892.7099999999991</v>
      </c>
      <c r="F28" s="264">
        <v>6027.25</v>
      </c>
      <c r="G28" s="264">
        <v>6026.74</v>
      </c>
      <c r="H28" s="264">
        <v>5926.8499999999995</v>
      </c>
      <c r="I28" s="264">
        <v>6056.0499999999993</v>
      </c>
      <c r="J28" s="264">
        <v>6194.1899999999987</v>
      </c>
      <c r="K28" s="264">
        <v>6369.2200000000012</v>
      </c>
      <c r="L28" s="266"/>
      <c r="M28" s="267"/>
    </row>
    <row r="29" spans="2:13" s="271" customFormat="1" ht="11.25" customHeight="1">
      <c r="B29" s="20" t="s">
        <v>429</v>
      </c>
      <c r="C29" s="269">
        <v>67.954817898517362</v>
      </c>
      <c r="D29" s="269">
        <v>65.738613109196606</v>
      </c>
      <c r="E29" s="269">
        <v>64.864457479576103</v>
      </c>
      <c r="F29" s="269">
        <v>63.970898264237761</v>
      </c>
      <c r="G29" s="269">
        <v>62.273480162891069</v>
      </c>
      <c r="H29" s="269">
        <v>60.667806496529217</v>
      </c>
      <c r="I29" s="269">
        <v>61.564145866579878</v>
      </c>
      <c r="J29" s="269">
        <v>65.199779504080112</v>
      </c>
      <c r="K29" s="269">
        <v>66.559291028635698</v>
      </c>
      <c r="L29" s="270"/>
    </row>
    <row r="30" spans="2:13" s="271" customFormat="1" ht="11.25" customHeight="1">
      <c r="B30" s="20" t="s">
        <v>430</v>
      </c>
      <c r="C30" s="269">
        <v>19.872056411099116</v>
      </c>
      <c r="D30" s="269">
        <v>19.42575123980685</v>
      </c>
      <c r="E30" s="269">
        <v>19.982960170925484</v>
      </c>
      <c r="F30" s="269">
        <v>19.947423647376279</v>
      </c>
      <c r="G30" s="269">
        <v>19.158093648620934</v>
      </c>
      <c r="H30" s="269">
        <v>19.033918853579372</v>
      </c>
      <c r="I30" s="269">
        <v>19.459528399877406</v>
      </c>
      <c r="J30" s="269">
        <v>22.498535852662453</v>
      </c>
      <c r="K30" s="269">
        <v>23.503980537429751</v>
      </c>
    </row>
    <row r="31" spans="2:13" s="271" customFormat="1" ht="11.25" customHeight="1">
      <c r="B31" s="20" t="s">
        <v>431</v>
      </c>
      <c r="C31" s="269">
        <v>48.082761487418253</v>
      </c>
      <c r="D31" s="269">
        <v>46.312861869389742</v>
      </c>
      <c r="E31" s="269">
        <v>44.881497308650616</v>
      </c>
      <c r="F31" s="269">
        <v>44.023474616861478</v>
      </c>
      <c r="G31" s="269">
        <v>43.115386514270142</v>
      </c>
      <c r="H31" s="269">
        <v>41.633887642949844</v>
      </c>
      <c r="I31" s="269">
        <v>42.104617466702472</v>
      </c>
      <c r="J31" s="269">
        <v>42.701243651417663</v>
      </c>
      <c r="K31" s="269">
        <v>43.055310491205951</v>
      </c>
    </row>
    <row r="34" spans="3:10">
      <c r="C34" s="268"/>
      <c r="D34" s="268"/>
      <c r="E34" s="268"/>
      <c r="F34" s="268"/>
      <c r="G34" s="268"/>
      <c r="H34" s="268"/>
      <c r="I34" s="268"/>
      <c r="J34" s="268"/>
    </row>
  </sheetData>
  <mergeCells count="4">
    <mergeCell ref="B5:K5"/>
    <mergeCell ref="B4:H4"/>
    <mergeCell ref="B1:K1"/>
    <mergeCell ref="B3:K3"/>
  </mergeCells>
  <hyperlinks>
    <hyperlink ref="B1:K1" location="Contents!B34" display="III. External debt of the Republic of Moldova as of 03/31/2023 (preliminary data)" xr:uid="{F55CD106-3B58-494A-BF0F-31204F876463}"/>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BCD17-0B77-4E40-857C-9A2728F36AC7}">
  <dimension ref="B1:L33"/>
  <sheetViews>
    <sheetView showGridLines="0" showRowColHeaders="0" zoomScaleNormal="100" workbookViewId="0"/>
  </sheetViews>
  <sheetFormatPr defaultRowHeight="15"/>
  <cols>
    <col min="1" max="1" width="5.7109375" customWidth="1"/>
    <col min="2" max="2" width="39.140625" customWidth="1"/>
    <col min="9" max="9" width="12.140625" customWidth="1"/>
  </cols>
  <sheetData>
    <row r="1" spans="2:12" s="576" customFormat="1" ht="15.75">
      <c r="B1" s="628" t="s">
        <v>127</v>
      </c>
      <c r="C1" s="628"/>
      <c r="D1" s="628"/>
      <c r="E1" s="628"/>
      <c r="F1" s="628"/>
      <c r="G1" s="628"/>
      <c r="H1" s="628"/>
      <c r="I1" s="628"/>
      <c r="J1" s="618"/>
      <c r="K1" s="618"/>
      <c r="L1" s="618"/>
    </row>
    <row r="3" spans="2:12" ht="15" customHeight="1">
      <c r="B3" s="647" t="s">
        <v>128</v>
      </c>
      <c r="C3" s="647"/>
      <c r="D3" s="647"/>
      <c r="E3" s="647"/>
      <c r="F3" s="647"/>
      <c r="G3" s="647"/>
      <c r="H3" s="647"/>
      <c r="I3" s="647"/>
    </row>
    <row r="4" spans="2:12" ht="5.0999999999999996" customHeight="1" thickBot="1">
      <c r="B4" s="175"/>
      <c r="C4" s="46"/>
      <c r="D4" s="46"/>
      <c r="E4" s="46"/>
      <c r="F4" s="46"/>
      <c r="G4" s="46"/>
      <c r="H4" s="46"/>
    </row>
    <row r="5" spans="2:12" ht="22.5" customHeight="1" thickTop="1" thickBot="1">
      <c r="B5" s="541"/>
      <c r="C5" s="542" t="s">
        <v>301</v>
      </c>
      <c r="D5" s="542" t="s">
        <v>302</v>
      </c>
      <c r="E5" s="542" t="s">
        <v>303</v>
      </c>
      <c r="F5" s="542" t="s">
        <v>304</v>
      </c>
      <c r="G5" s="542" t="s">
        <v>305</v>
      </c>
      <c r="H5" s="542" t="s">
        <v>306</v>
      </c>
      <c r="I5" s="543" t="s">
        <v>434</v>
      </c>
    </row>
    <row r="6" spans="2:12" ht="11.25" customHeight="1" thickTop="1" thickBot="1">
      <c r="B6" s="35" t="s">
        <v>103</v>
      </c>
      <c r="C6" s="199">
        <v>2606.58</v>
      </c>
      <c r="D6" s="199">
        <v>2561.25</v>
      </c>
      <c r="E6" s="199">
        <v>2606.87</v>
      </c>
      <c r="F6" s="199">
        <v>2705.66</v>
      </c>
      <c r="G6" s="199">
        <v>3172.85</v>
      </c>
      <c r="H6" s="199">
        <v>3385.16</v>
      </c>
      <c r="I6" s="544">
        <v>106.7</v>
      </c>
    </row>
    <row r="7" spans="2:12" ht="11.25" customHeight="1" thickTop="1" thickBot="1">
      <c r="B7" s="445" t="s">
        <v>419</v>
      </c>
      <c r="C7" s="49">
        <v>0.12</v>
      </c>
      <c r="D7" s="49">
        <v>0.11</v>
      </c>
      <c r="E7" s="49">
        <v>0.11</v>
      </c>
      <c r="F7" s="49">
        <v>0.59</v>
      </c>
      <c r="G7" s="49">
        <v>0.68</v>
      </c>
      <c r="H7" s="49">
        <v>0.78</v>
      </c>
      <c r="I7" s="545">
        <v>114.7</v>
      </c>
    </row>
    <row r="8" spans="2:12" ht="11.25" customHeight="1" thickTop="1" thickBot="1">
      <c r="B8" s="445" t="s">
        <v>420</v>
      </c>
      <c r="C8" s="197">
        <v>2606.46</v>
      </c>
      <c r="D8" s="197">
        <v>2561.14</v>
      </c>
      <c r="E8" s="197">
        <v>2606.7600000000002</v>
      </c>
      <c r="F8" s="197">
        <v>2705.07</v>
      </c>
      <c r="G8" s="197">
        <v>3172.17</v>
      </c>
      <c r="H8" s="197">
        <v>3384.38</v>
      </c>
      <c r="I8" s="545">
        <v>106.7</v>
      </c>
    </row>
    <row r="9" spans="2:12" ht="11.25" customHeight="1" thickTop="1" thickBot="1">
      <c r="B9" s="432" t="s">
        <v>424</v>
      </c>
      <c r="C9" s="49">
        <v>20.37</v>
      </c>
      <c r="D9" s="49">
        <v>19.7</v>
      </c>
      <c r="E9" s="49">
        <v>20.05</v>
      </c>
      <c r="F9" s="49">
        <v>17.98</v>
      </c>
      <c r="G9" s="49">
        <v>31.55</v>
      </c>
      <c r="H9" s="49">
        <v>31.67</v>
      </c>
      <c r="I9" s="545">
        <v>100.4</v>
      </c>
    </row>
    <row r="10" spans="2:12" ht="11.25" customHeight="1" thickTop="1" thickBot="1">
      <c r="B10" s="35" t="s">
        <v>102</v>
      </c>
      <c r="C10" s="91">
        <v>92.39</v>
      </c>
      <c r="D10" s="91">
        <v>85.16</v>
      </c>
      <c r="E10" s="91">
        <v>73.87</v>
      </c>
      <c r="F10" s="91">
        <v>66.88</v>
      </c>
      <c r="G10" s="91">
        <v>63.98</v>
      </c>
      <c r="H10" s="91">
        <v>64.69</v>
      </c>
      <c r="I10" s="546">
        <v>101.1</v>
      </c>
    </row>
    <row r="11" spans="2:12" ht="11.25" customHeight="1" thickTop="1" thickBot="1">
      <c r="B11" s="36" t="s">
        <v>421</v>
      </c>
      <c r="C11" s="49">
        <v>92.39</v>
      </c>
      <c r="D11" s="49">
        <v>85.16</v>
      </c>
      <c r="E11" s="49">
        <v>73.87</v>
      </c>
      <c r="F11" s="49">
        <v>66.88</v>
      </c>
      <c r="G11" s="49">
        <v>63.98</v>
      </c>
      <c r="H11" s="49">
        <v>64.69</v>
      </c>
      <c r="I11" s="545">
        <v>101.1</v>
      </c>
    </row>
    <row r="12" spans="2:12" ht="11.25" customHeight="1" thickTop="1" thickBot="1">
      <c r="B12" s="35" t="s">
        <v>129</v>
      </c>
      <c r="C12" s="24">
        <v>342.66</v>
      </c>
      <c r="D12" s="24">
        <v>353.25</v>
      </c>
      <c r="E12" s="24">
        <v>394.63</v>
      </c>
      <c r="F12" s="24">
        <v>433.47</v>
      </c>
      <c r="G12" s="24">
        <v>505</v>
      </c>
      <c r="H12" s="24">
        <v>522.41</v>
      </c>
      <c r="I12" s="544">
        <v>103.4</v>
      </c>
    </row>
    <row r="13" spans="2:12" ht="11.25" customHeight="1" thickTop="1" thickBot="1">
      <c r="B13" s="36" t="s">
        <v>419</v>
      </c>
      <c r="C13" s="49">
        <v>158.57</v>
      </c>
      <c r="D13" s="49">
        <v>165.76</v>
      </c>
      <c r="E13" s="49">
        <v>194.12</v>
      </c>
      <c r="F13" s="49">
        <v>217.87</v>
      </c>
      <c r="G13" s="49">
        <v>210.72</v>
      </c>
      <c r="H13" s="49">
        <v>222.89</v>
      </c>
      <c r="I13" s="545">
        <v>105.8</v>
      </c>
    </row>
    <row r="14" spans="2:12" ht="11.25" customHeight="1" thickTop="1" thickBot="1">
      <c r="B14" s="36" t="s">
        <v>420</v>
      </c>
      <c r="C14" s="49">
        <v>184.09</v>
      </c>
      <c r="D14" s="49">
        <v>187.49</v>
      </c>
      <c r="E14" s="49">
        <v>200.51</v>
      </c>
      <c r="F14" s="49">
        <v>215.6</v>
      </c>
      <c r="G14" s="49">
        <v>294.27999999999997</v>
      </c>
      <c r="H14" s="49">
        <v>299.52</v>
      </c>
      <c r="I14" s="545">
        <v>101.8</v>
      </c>
    </row>
    <row r="15" spans="2:12" ht="11.25" customHeight="1" thickTop="1" thickBot="1">
      <c r="B15" s="35" t="s">
        <v>402</v>
      </c>
      <c r="C15" s="201">
        <v>3795.47</v>
      </c>
      <c r="D15" s="201">
        <v>3763.41</v>
      </c>
      <c r="E15" s="201">
        <v>3686.21</v>
      </c>
      <c r="F15" s="201">
        <v>3733.82</v>
      </c>
      <c r="G15" s="201">
        <v>3817.05</v>
      </c>
      <c r="H15" s="201">
        <v>3945.07</v>
      </c>
      <c r="I15" s="546">
        <v>103.4</v>
      </c>
    </row>
    <row r="16" spans="2:12" ht="11.25" customHeight="1" thickTop="1" thickBot="1">
      <c r="B16" s="36" t="s">
        <v>419</v>
      </c>
      <c r="C16" s="197">
        <v>2089.6999999999998</v>
      </c>
      <c r="D16" s="197">
        <v>2097.2800000000002</v>
      </c>
      <c r="E16" s="197">
        <v>2028.56</v>
      </c>
      <c r="F16" s="197">
        <v>2112.54</v>
      </c>
      <c r="G16" s="197">
        <v>2143.35</v>
      </c>
      <c r="H16" s="197">
        <v>2246.02</v>
      </c>
      <c r="I16" s="545">
        <v>104.8</v>
      </c>
    </row>
    <row r="17" spans="2:9" ht="11.25" customHeight="1" thickTop="1" thickBot="1">
      <c r="B17" s="36" t="s">
        <v>420</v>
      </c>
      <c r="C17" s="197">
        <v>1705.77</v>
      </c>
      <c r="D17" s="197">
        <v>1666.13</v>
      </c>
      <c r="E17" s="197">
        <v>1657.65</v>
      </c>
      <c r="F17" s="197">
        <v>1621.28</v>
      </c>
      <c r="G17" s="197">
        <v>1673.7</v>
      </c>
      <c r="H17" s="197">
        <v>1699.05</v>
      </c>
      <c r="I17" s="545">
        <v>101.5</v>
      </c>
    </row>
    <row r="18" spans="2:9" ht="11.25" customHeight="1" thickTop="1" thickBot="1">
      <c r="B18" s="37" t="s">
        <v>106</v>
      </c>
      <c r="C18" s="176">
        <v>284.60000000000002</v>
      </c>
      <c r="D18" s="176">
        <v>279.49</v>
      </c>
      <c r="E18" s="176">
        <v>302.33999999999997</v>
      </c>
      <c r="F18" s="176">
        <v>313.41000000000003</v>
      </c>
      <c r="G18" s="176">
        <v>319.51</v>
      </c>
      <c r="H18" s="176">
        <v>302.75</v>
      </c>
      <c r="I18" s="547">
        <v>94.8</v>
      </c>
    </row>
    <row r="19" spans="2:9" ht="11.25" customHeight="1" thickTop="1" thickBot="1">
      <c r="B19" s="256" t="s">
        <v>419</v>
      </c>
      <c r="C19" s="49">
        <v>30.08</v>
      </c>
      <c r="D19" s="49">
        <v>33.520000000000003</v>
      </c>
      <c r="E19" s="49">
        <v>32.729999999999997</v>
      </c>
      <c r="F19" s="49">
        <v>32.36</v>
      </c>
      <c r="G19" s="49">
        <v>33.89</v>
      </c>
      <c r="H19" s="49">
        <v>23.28</v>
      </c>
      <c r="I19" s="545">
        <v>68.7</v>
      </c>
    </row>
    <row r="20" spans="2:9" ht="11.25" customHeight="1" thickTop="1" thickBot="1">
      <c r="B20" s="256" t="s">
        <v>420</v>
      </c>
      <c r="C20" s="49">
        <v>254.52</v>
      </c>
      <c r="D20" s="49">
        <v>245.97</v>
      </c>
      <c r="E20" s="49">
        <v>269.61</v>
      </c>
      <c r="F20" s="49">
        <v>281.05</v>
      </c>
      <c r="G20" s="49">
        <v>285.62</v>
      </c>
      <c r="H20" s="49">
        <v>279.47000000000003</v>
      </c>
      <c r="I20" s="545">
        <v>97.8</v>
      </c>
    </row>
    <row r="21" spans="2:9" ht="11.25" customHeight="1" thickTop="1" thickBot="1">
      <c r="B21" s="37" t="s">
        <v>422</v>
      </c>
      <c r="C21" s="255">
        <v>3448.01</v>
      </c>
      <c r="D21" s="255">
        <v>3420.83</v>
      </c>
      <c r="E21" s="255">
        <v>3320.01</v>
      </c>
      <c r="F21" s="255">
        <v>3355.26</v>
      </c>
      <c r="G21" s="255">
        <v>3431.33</v>
      </c>
      <c r="H21" s="255">
        <v>3574.35</v>
      </c>
      <c r="I21" s="548">
        <v>104.2</v>
      </c>
    </row>
    <row r="22" spans="2:9" ht="11.25" customHeight="1" thickTop="1" thickBot="1">
      <c r="B22" s="256" t="s">
        <v>419</v>
      </c>
      <c r="C22" s="197">
        <v>2057.98</v>
      </c>
      <c r="D22" s="197">
        <v>2062.02</v>
      </c>
      <c r="E22" s="197">
        <v>1993.8</v>
      </c>
      <c r="F22" s="197">
        <v>2077.7600000000002</v>
      </c>
      <c r="G22" s="197">
        <v>2106.8000000000002</v>
      </c>
      <c r="H22" s="197">
        <v>2219.7800000000002</v>
      </c>
      <c r="I22" s="545">
        <v>105.4</v>
      </c>
    </row>
    <row r="23" spans="2:9" ht="11.25" customHeight="1" thickTop="1" thickBot="1">
      <c r="B23" s="256" t="s">
        <v>420</v>
      </c>
      <c r="C23" s="197">
        <v>1390.02</v>
      </c>
      <c r="D23" s="197">
        <v>1358.8</v>
      </c>
      <c r="E23" s="197">
        <v>1326.2</v>
      </c>
      <c r="F23" s="197">
        <v>1277.49</v>
      </c>
      <c r="G23" s="197">
        <v>1324.52</v>
      </c>
      <c r="H23" s="197">
        <v>1354.56</v>
      </c>
      <c r="I23" s="545">
        <v>102.3</v>
      </c>
    </row>
    <row r="24" spans="2:9" ht="11.25" customHeight="1" thickTop="1" thickBot="1">
      <c r="B24" s="446" t="s">
        <v>130</v>
      </c>
      <c r="C24" s="13">
        <v>32.03</v>
      </c>
      <c r="D24" s="13">
        <v>31.54</v>
      </c>
      <c r="E24" s="13">
        <v>28.86</v>
      </c>
      <c r="F24" s="13">
        <v>26.39</v>
      </c>
      <c r="G24" s="13">
        <v>26.78</v>
      </c>
      <c r="H24" s="13">
        <v>27.12</v>
      </c>
      <c r="I24" s="549">
        <v>101.3</v>
      </c>
    </row>
    <row r="25" spans="2:9" ht="11.25" customHeight="1" thickTop="1" thickBot="1">
      <c r="B25" s="257" t="s">
        <v>423</v>
      </c>
      <c r="C25" s="24">
        <v>62.86</v>
      </c>
      <c r="D25" s="24">
        <v>63.09</v>
      </c>
      <c r="E25" s="24">
        <v>63.86</v>
      </c>
      <c r="F25" s="24">
        <v>65.150000000000006</v>
      </c>
      <c r="G25" s="24">
        <v>66.209999999999994</v>
      </c>
      <c r="H25" s="24">
        <v>67.97</v>
      </c>
      <c r="I25" s="544">
        <v>102.7</v>
      </c>
    </row>
    <row r="26" spans="2:9" ht="11.25" customHeight="1" thickTop="1" thickBot="1">
      <c r="B26" s="36" t="s">
        <v>419</v>
      </c>
      <c r="C26" s="49">
        <v>1.64</v>
      </c>
      <c r="D26" s="49">
        <v>1.74</v>
      </c>
      <c r="E26" s="49">
        <v>2.0299999999999998</v>
      </c>
      <c r="F26" s="49">
        <v>2.42</v>
      </c>
      <c r="G26" s="49">
        <v>2.66</v>
      </c>
      <c r="H26" s="197">
        <v>2.96</v>
      </c>
      <c r="I26" s="545">
        <v>111.3</v>
      </c>
    </row>
    <row r="27" spans="2:9" ht="11.25" customHeight="1" thickTop="1" thickBot="1">
      <c r="B27" s="36" t="s">
        <v>420</v>
      </c>
      <c r="C27" s="49">
        <v>61.23</v>
      </c>
      <c r="D27" s="49">
        <v>61.36</v>
      </c>
      <c r="E27" s="49">
        <v>61.84</v>
      </c>
      <c r="F27" s="49">
        <v>62.74</v>
      </c>
      <c r="G27" s="49">
        <v>63.56</v>
      </c>
      <c r="H27" s="49">
        <v>65.02</v>
      </c>
      <c r="I27" s="545">
        <v>102.3</v>
      </c>
    </row>
    <row r="28" spans="2:9" ht="11.25" customHeight="1" thickTop="1" thickBot="1">
      <c r="B28" s="35" t="s">
        <v>131</v>
      </c>
      <c r="C28" s="199">
        <v>1921.15</v>
      </c>
      <c r="D28" s="199">
        <v>1941.62</v>
      </c>
      <c r="E28" s="199">
        <v>1874.87</v>
      </c>
      <c r="F28" s="199">
        <v>1915.15</v>
      </c>
      <c r="G28" s="199">
        <v>1898.92</v>
      </c>
      <c r="H28" s="199">
        <v>1928.86</v>
      </c>
      <c r="I28" s="544">
        <v>101.6</v>
      </c>
    </row>
    <row r="29" spans="2:9" ht="11.25" customHeight="1" thickTop="1" thickBot="1">
      <c r="B29" s="36" t="s">
        <v>419</v>
      </c>
      <c r="C29" s="49">
        <v>248.35</v>
      </c>
      <c r="D29" s="49">
        <v>250.32</v>
      </c>
      <c r="E29" s="49">
        <v>243.52</v>
      </c>
      <c r="F29" s="49">
        <v>255.06</v>
      </c>
      <c r="G29" s="49">
        <v>260.06</v>
      </c>
      <c r="H29" s="49">
        <v>273.85000000000002</v>
      </c>
      <c r="I29" s="545">
        <v>105.3</v>
      </c>
    </row>
    <row r="30" spans="2:9" ht="11.25" customHeight="1" thickTop="1" thickBot="1">
      <c r="B30" s="36" t="s">
        <v>420</v>
      </c>
      <c r="C30" s="197">
        <v>1672.8</v>
      </c>
      <c r="D30" s="197">
        <v>1691.3</v>
      </c>
      <c r="E30" s="197">
        <v>1631.35</v>
      </c>
      <c r="F30" s="197">
        <v>1660.09</v>
      </c>
      <c r="G30" s="197">
        <v>1638.86</v>
      </c>
      <c r="H30" s="197">
        <v>1655.01</v>
      </c>
      <c r="I30" s="545">
        <v>101</v>
      </c>
    </row>
    <row r="31" spans="2:9" ht="11.25" customHeight="1" thickTop="1" thickBot="1">
      <c r="B31" s="38" t="s">
        <v>108</v>
      </c>
      <c r="C31" s="258">
        <v>8758.25</v>
      </c>
      <c r="D31" s="258">
        <v>8704.69</v>
      </c>
      <c r="E31" s="258">
        <v>8636.4500000000007</v>
      </c>
      <c r="F31" s="258">
        <v>8854.98</v>
      </c>
      <c r="G31" s="258">
        <v>9457.7999999999993</v>
      </c>
      <c r="H31" s="258">
        <v>9846.19</v>
      </c>
      <c r="I31" s="550">
        <v>104.1</v>
      </c>
    </row>
    <row r="32" spans="2:9" ht="11.25" customHeight="1" thickTop="1">
      <c r="B32" s="26" t="s">
        <v>425</v>
      </c>
    </row>
    <row r="33" spans="2:2" ht="11.25" customHeight="1">
      <c r="B33" s="26" t="s">
        <v>426</v>
      </c>
    </row>
  </sheetData>
  <mergeCells count="2">
    <mergeCell ref="B3:I3"/>
    <mergeCell ref="B1:I1"/>
  </mergeCells>
  <hyperlinks>
    <hyperlink ref="B1:I1" location="Contents!B44" display="III. External debt of the Republic of Moldova as of 03/31/2023 (preliminary data)" xr:uid="{1833A9BC-0D3A-41B0-B4C1-121F01892759}"/>
  </hyperlinks>
  <pageMargins left="0.7" right="0.7" top="0.75" bottom="0.75" header="0.3" footer="0.3"/>
  <pageSetup paperSize="9" orientation="portrait" horizontalDpi="300" verticalDpi="0" r:id="rId1"/>
  <headerFooter differentOddEven="1">
    <oddHeader>&amp;L&amp;1 </oddHeader>
    <oddFooter>&amp;L&amp;1 </oddFooter>
    <evenHeader>&amp;L&amp;1 </evenHeader>
    <evenFooter>&amp;L&amp;1 </even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48DFF-1411-4034-970F-3C9C8F4AEB80}">
  <sheetPr codeName="Sheet3"/>
  <dimension ref="B1:X37"/>
  <sheetViews>
    <sheetView showGridLines="0" showRowColHeaders="0" zoomScaleNormal="100" workbookViewId="0"/>
  </sheetViews>
  <sheetFormatPr defaultRowHeight="12.75"/>
  <cols>
    <col min="1" max="1" width="5.7109375" style="16" customWidth="1"/>
    <col min="2" max="2" width="34.28515625" style="16" customWidth="1"/>
    <col min="3" max="3" width="8.42578125" style="16" bestFit="1" customWidth="1"/>
    <col min="4" max="5" width="8.42578125" style="16" customWidth="1"/>
    <col min="6" max="6" width="8.85546875" style="16" bestFit="1" customWidth="1"/>
    <col min="7" max="8" width="7.28515625" style="16" customWidth="1"/>
    <col min="9" max="10" width="8.42578125" style="16" customWidth="1"/>
    <col min="11" max="11" width="7.85546875" style="16" customWidth="1"/>
    <col min="12" max="12" width="9.140625" style="16" customWidth="1"/>
    <col min="13" max="16384" width="9.140625" style="16"/>
  </cols>
  <sheetData>
    <row r="1" spans="2:24" s="575" customFormat="1" ht="15.75">
      <c r="B1" s="628" t="s">
        <v>87</v>
      </c>
      <c r="C1" s="628"/>
      <c r="D1" s="628"/>
      <c r="E1" s="628"/>
      <c r="F1" s="628"/>
      <c r="G1" s="628"/>
      <c r="H1" s="628"/>
      <c r="I1" s="628"/>
      <c r="J1" s="628"/>
      <c r="K1" s="628"/>
      <c r="L1" s="618"/>
    </row>
    <row r="2" spans="2:24" ht="11.25" customHeight="1">
      <c r="B2" s="638"/>
      <c r="C2" s="639"/>
      <c r="D2" s="639"/>
      <c r="E2" s="639"/>
      <c r="F2" s="639"/>
      <c r="G2" s="639"/>
      <c r="H2" s="639"/>
      <c r="I2" s="639"/>
      <c r="J2" s="639"/>
      <c r="K2" s="639"/>
    </row>
    <row r="3" spans="2:24" s="166" customFormat="1" ht="15" customHeight="1">
      <c r="B3" s="643" t="s">
        <v>483</v>
      </c>
      <c r="C3" s="643"/>
      <c r="D3" s="643"/>
      <c r="E3" s="643"/>
      <c r="F3" s="643"/>
      <c r="G3" s="643"/>
      <c r="H3" s="643"/>
      <c r="I3" s="643"/>
      <c r="J3" s="643"/>
      <c r="K3" s="643"/>
    </row>
    <row r="4" spans="2:24" ht="5.0999999999999996" customHeight="1">
      <c r="B4" s="117"/>
      <c r="C4" s="118"/>
      <c r="D4" s="118"/>
      <c r="E4" s="118"/>
      <c r="F4" s="118"/>
      <c r="G4" s="118"/>
      <c r="H4" s="118"/>
      <c r="I4" s="118"/>
      <c r="J4" s="118"/>
      <c r="K4" s="118"/>
      <c r="L4" s="166"/>
      <c r="M4" s="166"/>
      <c r="O4" s="166"/>
      <c r="P4" s="166"/>
      <c r="Q4" s="166"/>
      <c r="R4" s="166"/>
      <c r="S4" s="166"/>
      <c r="T4" s="166"/>
      <c r="U4" s="166"/>
      <c r="V4" s="166"/>
    </row>
    <row r="5" spans="2:24" s="162" customFormat="1" ht="15">
      <c r="B5" s="642" t="s">
        <v>234</v>
      </c>
      <c r="C5" s="642"/>
      <c r="D5" s="642"/>
      <c r="E5" s="642"/>
      <c r="F5" s="642"/>
      <c r="G5" s="642"/>
      <c r="H5" s="642"/>
      <c r="I5" s="642"/>
      <c r="J5" s="642"/>
      <c r="K5" s="642"/>
      <c r="L5" s="166"/>
      <c r="M5" s="166"/>
      <c r="N5" s="16"/>
      <c r="O5" s="166"/>
      <c r="P5" s="166"/>
      <c r="Q5" s="166"/>
      <c r="R5" s="166"/>
      <c r="S5" s="166"/>
      <c r="T5" s="166"/>
      <c r="U5" s="166"/>
      <c r="V5" s="166"/>
    </row>
    <row r="6" spans="2:24">
      <c r="I6" s="17"/>
      <c r="J6" s="17"/>
      <c r="X6" s="17"/>
    </row>
    <row r="28" spans="2:23">
      <c r="B28" s="637"/>
      <c r="C28" s="640">
        <v>2021</v>
      </c>
      <c r="D28" s="640"/>
      <c r="E28" s="640"/>
      <c r="F28" s="640"/>
      <c r="G28" s="641">
        <v>2022</v>
      </c>
      <c r="H28" s="641"/>
      <c r="I28" s="641"/>
      <c r="J28" s="641"/>
      <c r="K28" s="19">
        <v>2023</v>
      </c>
    </row>
    <row r="29" spans="2:23">
      <c r="B29" s="637"/>
      <c r="C29" s="18" t="s">
        <v>1</v>
      </c>
      <c r="D29" s="18" t="s">
        <v>2</v>
      </c>
      <c r="E29" s="18" t="s">
        <v>3</v>
      </c>
      <c r="F29" s="18" t="s">
        <v>4</v>
      </c>
      <c r="G29" s="18" t="s">
        <v>1</v>
      </c>
      <c r="H29" s="18" t="s">
        <v>2</v>
      </c>
      <c r="I29" s="18" t="s">
        <v>3</v>
      </c>
      <c r="J29" s="18" t="s">
        <v>4</v>
      </c>
      <c r="K29" s="18" t="s">
        <v>1</v>
      </c>
    </row>
    <row r="30" spans="2:23">
      <c r="B30" s="20" t="s">
        <v>292</v>
      </c>
      <c r="C30" s="621">
        <f>SUM(C31:C32)</f>
        <v>92.736318806426084</v>
      </c>
      <c r="D30" s="621">
        <f t="shared" ref="D30:K30" si="0">SUM(D31:D32)</f>
        <v>86.334517448888661</v>
      </c>
      <c r="E30" s="621">
        <f t="shared" si="0"/>
        <v>80.078904127805544</v>
      </c>
      <c r="F30" s="621">
        <f t="shared" si="0"/>
        <v>96.303786936329999</v>
      </c>
      <c r="G30" s="621">
        <f t="shared" si="0"/>
        <v>115.45514399336086</v>
      </c>
      <c r="H30" s="621">
        <f t="shared" si="0"/>
        <v>119.33880268587434</v>
      </c>
      <c r="I30" s="621">
        <f t="shared" si="0"/>
        <v>100.69759115676757</v>
      </c>
      <c r="J30" s="621">
        <f t="shared" si="0"/>
        <v>110.22466219483991</v>
      </c>
      <c r="K30" s="621">
        <f t="shared" si="0"/>
        <v>118.09621900500744</v>
      </c>
      <c r="N30" s="344"/>
      <c r="O30" s="344"/>
      <c r="P30" s="344"/>
      <c r="Q30" s="344"/>
      <c r="R30" s="344"/>
    </row>
    <row r="31" spans="2:23">
      <c r="B31" s="20" t="s">
        <v>293</v>
      </c>
      <c r="C31" s="621">
        <v>31.795080591146419</v>
      </c>
      <c r="D31" s="621">
        <v>27.582097351321561</v>
      </c>
      <c r="E31" s="621">
        <v>28.243145676641173</v>
      </c>
      <c r="F31" s="621">
        <v>35.071489938265344</v>
      </c>
      <c r="G31" s="621">
        <v>44.483479014628827</v>
      </c>
      <c r="H31" s="621">
        <v>46.904204706771253</v>
      </c>
      <c r="I31" s="621">
        <v>35.584837263269492</v>
      </c>
      <c r="J31" s="621">
        <v>39.854175358425387</v>
      </c>
      <c r="K31" s="621">
        <v>44.457402809967043</v>
      </c>
    </row>
    <row r="32" spans="2:23">
      <c r="B32" s="20" t="s">
        <v>294</v>
      </c>
      <c r="C32" s="621">
        <v>60.941238215279668</v>
      </c>
      <c r="D32" s="621">
        <v>58.752420097567104</v>
      </c>
      <c r="E32" s="621">
        <v>51.835758451164374</v>
      </c>
      <c r="F32" s="621">
        <v>61.232296998064648</v>
      </c>
      <c r="G32" s="621">
        <v>70.971664978732036</v>
      </c>
      <c r="H32" s="621">
        <v>72.434597979103089</v>
      </c>
      <c r="I32" s="621">
        <v>65.112753893498081</v>
      </c>
      <c r="J32" s="621">
        <v>70.370486836414514</v>
      </c>
      <c r="K32" s="621">
        <v>73.638816195040391</v>
      </c>
      <c r="V32" s="21"/>
      <c r="W32" s="21"/>
    </row>
    <row r="33" spans="2:21" ht="6.75" customHeight="1">
      <c r="B33" s="636"/>
      <c r="C33" s="636"/>
      <c r="D33" s="636"/>
      <c r="E33" s="636"/>
      <c r="F33" s="636"/>
      <c r="G33" s="21"/>
      <c r="H33" s="21"/>
      <c r="L33" s="21"/>
      <c r="Q33" s="21"/>
      <c r="R33" s="21"/>
      <c r="S33" s="21"/>
      <c r="T33" s="21"/>
      <c r="U33" s="21"/>
    </row>
    <row r="34" spans="2:21" ht="22.5">
      <c r="B34" s="333"/>
      <c r="C34" s="22" t="s">
        <v>298</v>
      </c>
      <c r="D34" s="22" t="s">
        <v>299</v>
      </c>
      <c r="E34" s="22" t="s">
        <v>300</v>
      </c>
      <c r="F34" s="22" t="s">
        <v>301</v>
      </c>
      <c r="G34" s="22" t="s">
        <v>302</v>
      </c>
      <c r="H34" s="22" t="s">
        <v>303</v>
      </c>
      <c r="I34" s="22" t="s">
        <v>304</v>
      </c>
      <c r="J34" s="22" t="s">
        <v>305</v>
      </c>
      <c r="K34" s="22" t="s">
        <v>306</v>
      </c>
    </row>
    <row r="35" spans="2:21">
      <c r="B35" s="90" t="s">
        <v>295</v>
      </c>
      <c r="C35" s="621">
        <v>141.1</v>
      </c>
      <c r="D35" s="621">
        <v>135.19999999999999</v>
      </c>
      <c r="E35" s="621">
        <v>134.6</v>
      </c>
      <c r="F35" s="621">
        <v>132.30000000000001</v>
      </c>
      <c r="G35" s="621">
        <v>126.89999999999999</v>
      </c>
      <c r="H35" s="621">
        <v>122.8</v>
      </c>
      <c r="I35" s="621">
        <v>125.5</v>
      </c>
      <c r="J35" s="621">
        <v>130.9</v>
      </c>
      <c r="K35" s="621">
        <v>134.4</v>
      </c>
    </row>
    <row r="36" spans="2:21">
      <c r="B36" s="90" t="s">
        <v>296</v>
      </c>
      <c r="C36" s="621">
        <v>50.3</v>
      </c>
      <c r="D36" s="621">
        <v>47.4</v>
      </c>
      <c r="E36" s="621">
        <v>47.5</v>
      </c>
      <c r="F36" s="621">
        <v>47.1</v>
      </c>
      <c r="G36" s="621">
        <v>43.3</v>
      </c>
      <c r="H36" s="621">
        <v>41.3</v>
      </c>
      <c r="I36" s="621">
        <v>43</v>
      </c>
      <c r="J36" s="621">
        <v>44.6</v>
      </c>
      <c r="K36" s="621">
        <v>45.4</v>
      </c>
    </row>
    <row r="37" spans="2:21">
      <c r="B37" s="90" t="s">
        <v>297</v>
      </c>
      <c r="C37" s="621">
        <v>90.8</v>
      </c>
      <c r="D37" s="621">
        <v>87.8</v>
      </c>
      <c r="E37" s="621">
        <v>87.1</v>
      </c>
      <c r="F37" s="621">
        <v>85.2</v>
      </c>
      <c r="G37" s="621">
        <v>83.6</v>
      </c>
      <c r="H37" s="621">
        <v>81.5</v>
      </c>
      <c r="I37" s="621">
        <v>82.5</v>
      </c>
      <c r="J37" s="621">
        <v>86.3</v>
      </c>
      <c r="K37" s="621">
        <v>89</v>
      </c>
    </row>
  </sheetData>
  <mergeCells count="8">
    <mergeCell ref="B1:K1"/>
    <mergeCell ref="B33:F33"/>
    <mergeCell ref="B28:B29"/>
    <mergeCell ref="B2:K2"/>
    <mergeCell ref="C28:F28"/>
    <mergeCell ref="G28:J28"/>
    <mergeCell ref="B5:K5"/>
    <mergeCell ref="B3:K3"/>
  </mergeCells>
  <hyperlinks>
    <hyperlink ref="B1:K1" location="Contents!B4" display="I. Balance of payments of the Republic of Moldova in Quarter I, 2023 (preliminary data)" xr:uid="{99E3CCF2-4849-4879-8C29-61D2343721D4}"/>
  </hyperlinks>
  <pageMargins left="0.7" right="0.7" top="0.75" bottom="0.75" header="0.3" footer="0.3"/>
  <pageSetup paperSize="9" orientation="portrait" horizontalDpi="300" verticalDpi="300" r:id="rId1"/>
  <headerFooter differentOddEven="1">
    <oddHeader>&amp;L&amp;1 </oddHeader>
    <oddFooter>&amp;L&amp;1 </oddFooter>
    <evenHeader>&amp;L&amp;1 </evenHeader>
    <evenFooter>&amp;L&amp;1 </evenFooter>
  </headerFooter>
  <drawing r:id="rId2"/>
  <legacyDrawing r:id="rId3"/>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0A30D-D01F-4D15-91BF-0F47CF837183}">
  <dimension ref="B1:L31"/>
  <sheetViews>
    <sheetView showGridLines="0" showRowColHeaders="0" zoomScaleNormal="100" workbookViewId="0"/>
  </sheetViews>
  <sheetFormatPr defaultRowHeight="15"/>
  <cols>
    <col min="1" max="1" width="5.7109375" style="259" customWidth="1"/>
    <col min="2" max="2" width="25.42578125" style="259" customWidth="1"/>
    <col min="3" max="11" width="7.7109375" style="259" customWidth="1"/>
    <col min="12" max="16384" width="9.140625" style="259"/>
  </cols>
  <sheetData>
    <row r="1" spans="2:12" s="576" customFormat="1" ht="15.75">
      <c r="B1" s="628" t="s">
        <v>127</v>
      </c>
      <c r="C1" s="628"/>
      <c r="D1" s="628"/>
      <c r="E1" s="628"/>
      <c r="F1" s="628"/>
      <c r="G1" s="628"/>
      <c r="H1" s="628"/>
      <c r="I1" s="628"/>
      <c r="J1" s="628"/>
      <c r="K1" s="628"/>
      <c r="L1" s="618"/>
    </row>
    <row r="2" spans="2:12" ht="12" customHeight="1"/>
    <row r="3" spans="2:12" ht="30" customHeight="1">
      <c r="B3" s="826" t="s">
        <v>287</v>
      </c>
      <c r="C3" s="826"/>
      <c r="D3" s="826"/>
      <c r="E3" s="826"/>
      <c r="F3" s="826"/>
      <c r="G3" s="826"/>
      <c r="H3" s="826"/>
      <c r="I3" s="826"/>
      <c r="J3" s="826"/>
      <c r="K3" s="826"/>
    </row>
    <row r="4" spans="2:12" ht="5.0999999999999996" customHeight="1">
      <c r="B4" s="260"/>
      <c r="C4" s="261"/>
      <c r="D4" s="261"/>
      <c r="E4" s="261"/>
      <c r="F4" s="261"/>
      <c r="G4" s="261"/>
      <c r="H4" s="261"/>
      <c r="I4" s="261"/>
    </row>
    <row r="5" spans="2:12" s="272" customFormat="1" ht="15" customHeight="1">
      <c r="B5" s="788" t="s">
        <v>269</v>
      </c>
      <c r="C5" s="788"/>
      <c r="D5" s="788"/>
      <c r="E5" s="788"/>
      <c r="F5" s="788"/>
      <c r="G5" s="788"/>
      <c r="H5" s="788"/>
      <c r="I5" s="788"/>
      <c r="J5" s="788"/>
      <c r="K5" s="788"/>
    </row>
    <row r="6" spans="2:12" ht="11.25" customHeight="1">
      <c r="K6" s="273"/>
    </row>
    <row r="7" spans="2:12" ht="11.25" customHeight="1"/>
    <row r="8" spans="2:12" ht="11.25" customHeight="1"/>
    <row r="9" spans="2:12" ht="11.25" customHeight="1"/>
    <row r="10" spans="2:12" ht="11.25" customHeight="1"/>
    <row r="11" spans="2:12" ht="11.25" customHeight="1"/>
    <row r="12" spans="2:12" ht="11.25" customHeight="1"/>
    <row r="13" spans="2:12" ht="11.25" customHeight="1"/>
    <row r="14" spans="2:12" ht="11.25" customHeight="1"/>
    <row r="15" spans="2:12" ht="11.25" customHeight="1"/>
    <row r="16" spans="2:12" ht="11.25" customHeight="1"/>
    <row r="17" spans="2:11" ht="11.25" customHeight="1"/>
    <row r="18" spans="2:11" ht="11.25" customHeight="1"/>
    <row r="19" spans="2:11" ht="11.25" customHeight="1"/>
    <row r="20" spans="2:11" ht="11.25" customHeight="1"/>
    <row r="21" spans="2:11" ht="11.25" customHeight="1"/>
    <row r="22" spans="2:11" ht="11.25" customHeight="1"/>
    <row r="23" spans="2:11" ht="11.25" customHeight="1"/>
    <row r="24" spans="2:11" ht="11.25" customHeight="1"/>
    <row r="25" spans="2:11" ht="11.25" customHeight="1">
      <c r="B25" s="263"/>
      <c r="C25" s="19" t="s">
        <v>132</v>
      </c>
      <c r="D25" s="19" t="s">
        <v>133</v>
      </c>
      <c r="E25" s="19" t="s">
        <v>134</v>
      </c>
      <c r="F25" s="19" t="s">
        <v>22</v>
      </c>
      <c r="G25" s="19" t="s">
        <v>231</v>
      </c>
      <c r="H25" s="19" t="s">
        <v>232</v>
      </c>
      <c r="I25" s="19" t="s">
        <v>233</v>
      </c>
      <c r="J25" s="19" t="s">
        <v>135</v>
      </c>
      <c r="K25" s="19" t="s">
        <v>136</v>
      </c>
    </row>
    <row r="26" spans="2:11" ht="11.25" customHeight="1">
      <c r="B26" s="20" t="s">
        <v>419</v>
      </c>
      <c r="C26" s="264">
        <v>2143.36</v>
      </c>
      <c r="D26" s="265">
        <v>2288.6899999999996</v>
      </c>
      <c r="E26" s="265">
        <v>2385.96</v>
      </c>
      <c r="F26" s="265">
        <v>2496.7399999999998</v>
      </c>
      <c r="G26" s="265">
        <v>2513.4700000000007</v>
      </c>
      <c r="H26" s="265">
        <v>2466.3100000000004</v>
      </c>
      <c r="I26" s="265">
        <v>2586.06</v>
      </c>
      <c r="J26" s="265">
        <v>2614.8099999999995</v>
      </c>
      <c r="K26" s="265">
        <v>2743.5399999999995</v>
      </c>
    </row>
    <row r="27" spans="2:11" ht="11.25" customHeight="1">
      <c r="B27" s="20" t="s">
        <v>420</v>
      </c>
      <c r="C27" s="264">
        <v>5929.09</v>
      </c>
      <c r="D27" s="264">
        <v>6026.170000000001</v>
      </c>
      <c r="E27" s="264">
        <v>6130.4100000000008</v>
      </c>
      <c r="F27" s="264">
        <v>6261.51</v>
      </c>
      <c r="G27" s="264">
        <v>6191.2199999999975</v>
      </c>
      <c r="H27" s="264">
        <v>6170.14</v>
      </c>
      <c r="I27" s="264">
        <v>6268.92</v>
      </c>
      <c r="J27" s="264">
        <v>6842.99</v>
      </c>
      <c r="K27" s="264">
        <v>7102.6500000000015</v>
      </c>
    </row>
    <row r="28" spans="2:11" s="553" customFormat="1" ht="11.25" customHeight="1">
      <c r="B28" s="551" t="s">
        <v>432</v>
      </c>
      <c r="C28" s="552">
        <f t="shared" ref="C28:I28" si="0">C26+C27</f>
        <v>8072.4500000000007</v>
      </c>
      <c r="D28" s="552">
        <f t="shared" si="0"/>
        <v>8314.86</v>
      </c>
      <c r="E28" s="552">
        <f t="shared" si="0"/>
        <v>8516.3700000000008</v>
      </c>
      <c r="F28" s="552">
        <f t="shared" si="0"/>
        <v>8758.25</v>
      </c>
      <c r="G28" s="552">
        <f t="shared" si="0"/>
        <v>8704.6899999999987</v>
      </c>
      <c r="H28" s="552">
        <f t="shared" si="0"/>
        <v>8636.4500000000007</v>
      </c>
      <c r="I28" s="552">
        <f t="shared" si="0"/>
        <v>8854.98</v>
      </c>
      <c r="J28" s="552">
        <v>9457.7999999999993</v>
      </c>
      <c r="K28" s="552">
        <f t="shared" ref="K28" si="1">K26+K27</f>
        <v>9846.19</v>
      </c>
    </row>
    <row r="30" spans="2:11">
      <c r="C30" s="266"/>
      <c r="D30" s="266"/>
      <c r="E30" s="266"/>
      <c r="F30" s="266"/>
      <c r="G30" s="266"/>
      <c r="H30" s="266"/>
      <c r="I30" s="266"/>
      <c r="J30" s="266"/>
    </row>
    <row r="31" spans="2:11">
      <c r="J31" s="266"/>
    </row>
  </sheetData>
  <mergeCells count="3">
    <mergeCell ref="B5:K5"/>
    <mergeCell ref="B3:K3"/>
    <mergeCell ref="B1:K1"/>
  </mergeCells>
  <hyperlinks>
    <hyperlink ref="B1:K1" location="Contents!B44" display="III. External debt of the Republic of Moldova as of 03/31/2023 (preliminary data)" xr:uid="{EF56BFBF-6A2D-4B7B-A6C3-72FEF082110C}"/>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C0318-7F90-459A-B6C8-5CC41037559D}">
  <dimension ref="B1:L15"/>
  <sheetViews>
    <sheetView showGridLines="0" showRowColHeaders="0" zoomScaleNormal="100" workbookViewId="0"/>
  </sheetViews>
  <sheetFormatPr defaultRowHeight="15"/>
  <cols>
    <col min="1" max="1" width="5.7109375" customWidth="1"/>
    <col min="2" max="2" width="48.140625" customWidth="1"/>
    <col min="3" max="11" width="7.42578125" customWidth="1"/>
    <col min="12" max="12" width="10.28515625" customWidth="1"/>
  </cols>
  <sheetData>
    <row r="1" spans="2:12" s="576" customFormat="1" ht="15.75">
      <c r="B1" s="628" t="s">
        <v>127</v>
      </c>
      <c r="C1" s="628"/>
      <c r="D1" s="628"/>
      <c r="E1" s="628"/>
      <c r="F1" s="628"/>
      <c r="G1" s="628"/>
      <c r="H1" s="628"/>
      <c r="I1" s="628"/>
      <c r="J1" s="628"/>
      <c r="K1" s="628"/>
      <c r="L1" s="628"/>
    </row>
    <row r="3" spans="2:12">
      <c r="B3" s="647" t="s">
        <v>137</v>
      </c>
      <c r="C3" s="647"/>
      <c r="D3" s="647"/>
      <c r="E3" s="647"/>
      <c r="F3" s="647"/>
      <c r="G3" s="647"/>
      <c r="H3" s="647"/>
      <c r="I3" s="647"/>
      <c r="J3" s="647"/>
      <c r="K3" s="647"/>
      <c r="L3" s="647"/>
    </row>
    <row r="4" spans="2:12" ht="5.0999999999999996" customHeight="1" thickBot="1">
      <c r="B4" s="416"/>
      <c r="C4" s="416"/>
      <c r="D4" s="416"/>
      <c r="E4" s="416"/>
      <c r="F4" s="416"/>
      <c r="G4" s="416"/>
      <c r="H4" s="416"/>
      <c r="I4" s="416"/>
      <c r="J4" s="416"/>
      <c r="K4" s="416"/>
      <c r="L4" s="416"/>
    </row>
    <row r="5" spans="2:12" ht="27" customHeight="1" thickTop="1">
      <c r="B5" s="827"/>
      <c r="C5" s="376" t="s">
        <v>298</v>
      </c>
      <c r="D5" s="376" t="s">
        <v>299</v>
      </c>
      <c r="E5" s="376" t="s">
        <v>300</v>
      </c>
      <c r="F5" s="376" t="s">
        <v>301</v>
      </c>
      <c r="G5" s="376" t="s">
        <v>302</v>
      </c>
      <c r="H5" s="376" t="s">
        <v>303</v>
      </c>
      <c r="I5" s="376" t="s">
        <v>304</v>
      </c>
      <c r="J5" s="376" t="s">
        <v>305</v>
      </c>
      <c r="K5" s="376" t="s">
        <v>306</v>
      </c>
      <c r="L5" s="377" t="s">
        <v>434</v>
      </c>
    </row>
    <row r="6" spans="2:12" ht="11.25" customHeight="1" thickBot="1">
      <c r="B6" s="828"/>
      <c r="C6" s="680" t="s">
        <v>55</v>
      </c>
      <c r="D6" s="681"/>
      <c r="E6" s="681"/>
      <c r="F6" s="681"/>
      <c r="G6" s="681"/>
      <c r="H6" s="681"/>
      <c r="I6" s="681"/>
      <c r="J6" s="681"/>
      <c r="K6" s="681"/>
      <c r="L6" s="385" t="s">
        <v>117</v>
      </c>
    </row>
    <row r="7" spans="2:12" ht="11.25" customHeight="1" thickTop="1" thickBot="1">
      <c r="B7" s="13" t="s">
        <v>138</v>
      </c>
      <c r="C7" s="354">
        <v>29.2</v>
      </c>
      <c r="D7" s="354">
        <v>29.5</v>
      </c>
      <c r="E7" s="354">
        <v>30.8</v>
      </c>
      <c r="F7" s="354">
        <v>31.2</v>
      </c>
      <c r="G7" s="354">
        <v>30.8</v>
      </c>
      <c r="H7" s="354">
        <v>31.4</v>
      </c>
      <c r="I7" s="354">
        <v>31.6</v>
      </c>
      <c r="J7" s="354">
        <v>34.5</v>
      </c>
      <c r="K7" s="354">
        <v>35.299999999999997</v>
      </c>
      <c r="L7" s="379">
        <v>0.8</v>
      </c>
    </row>
    <row r="8" spans="2:12" ht="11.25" customHeight="1" thickTop="1" thickBot="1">
      <c r="B8" s="13" t="s">
        <v>139</v>
      </c>
      <c r="C8" s="354">
        <v>73.400000000000006</v>
      </c>
      <c r="D8" s="354">
        <v>72.5</v>
      </c>
      <c r="E8" s="354">
        <v>72</v>
      </c>
      <c r="F8" s="354">
        <v>71.5</v>
      </c>
      <c r="G8" s="354">
        <v>71.099999999999994</v>
      </c>
      <c r="H8" s="354">
        <v>71.400000000000006</v>
      </c>
      <c r="I8" s="354">
        <v>70.8</v>
      </c>
      <c r="J8" s="354">
        <v>72.400000000000006</v>
      </c>
      <c r="K8" s="354">
        <v>72.099999999999994</v>
      </c>
      <c r="L8" s="379">
        <v>-0.3</v>
      </c>
    </row>
    <row r="9" spans="2:12" ht="22.5" customHeight="1" thickTop="1" thickBot="1">
      <c r="B9" s="13" t="s">
        <v>140</v>
      </c>
      <c r="C9" s="354">
        <v>47.7</v>
      </c>
      <c r="D9" s="354">
        <v>48.6</v>
      </c>
      <c r="E9" s="354">
        <v>50.8</v>
      </c>
      <c r="F9" s="354">
        <v>51.8</v>
      </c>
      <c r="G9" s="354">
        <v>51.6</v>
      </c>
      <c r="H9" s="354">
        <v>52</v>
      </c>
      <c r="I9" s="354">
        <v>53.3</v>
      </c>
      <c r="J9" s="354">
        <v>56.3</v>
      </c>
      <c r="K9" s="354">
        <v>57.4</v>
      </c>
      <c r="L9" s="379">
        <v>1.1000000000000001</v>
      </c>
    </row>
    <row r="10" spans="2:12" ht="24" thickTop="1" thickBot="1">
      <c r="B10" s="13" t="s">
        <v>141</v>
      </c>
      <c r="C10" s="378">
        <v>0.4</v>
      </c>
      <c r="D10" s="378">
        <v>0.3</v>
      </c>
      <c r="E10" s="378">
        <v>0.4</v>
      </c>
      <c r="F10" s="378">
        <v>0.4</v>
      </c>
      <c r="G10" s="378">
        <v>0.3</v>
      </c>
      <c r="H10" s="378">
        <v>0.3</v>
      </c>
      <c r="I10" s="378">
        <v>0.4</v>
      </c>
      <c r="J10" s="378">
        <v>0.4</v>
      </c>
      <c r="K10" s="378">
        <v>0.5</v>
      </c>
      <c r="L10" s="379">
        <v>0.1</v>
      </c>
    </row>
    <row r="11" spans="2:12" ht="11.25" customHeight="1" thickTop="1" thickBot="1">
      <c r="B11" s="13" t="s">
        <v>142</v>
      </c>
      <c r="C11" s="378">
        <v>109</v>
      </c>
      <c r="D11" s="378">
        <v>125</v>
      </c>
      <c r="E11" s="378">
        <v>169</v>
      </c>
      <c r="F11" s="378">
        <v>170</v>
      </c>
      <c r="G11" s="378">
        <v>78</v>
      </c>
      <c r="H11" s="378">
        <v>220</v>
      </c>
      <c r="I11" s="378">
        <v>301</v>
      </c>
      <c r="J11" s="378">
        <v>292</v>
      </c>
      <c r="K11" s="378">
        <v>201</v>
      </c>
      <c r="L11" s="379">
        <v>-91</v>
      </c>
    </row>
    <row r="12" spans="2:12" ht="11.25" customHeight="1" thickTop="1" thickBot="1">
      <c r="B12" s="274"/>
      <c r="C12" s="777" t="s">
        <v>435</v>
      </c>
      <c r="D12" s="777"/>
      <c r="E12" s="777"/>
      <c r="F12" s="777"/>
      <c r="G12" s="777"/>
      <c r="H12" s="777"/>
      <c r="I12" s="777"/>
      <c r="J12" s="777"/>
      <c r="K12" s="380"/>
      <c r="L12" s="380" t="s">
        <v>143</v>
      </c>
    </row>
    <row r="13" spans="2:12" ht="11.25" customHeight="1" thickTop="1" thickBot="1">
      <c r="B13" s="14" t="s">
        <v>144</v>
      </c>
      <c r="C13" s="14">
        <v>7.6</v>
      </c>
      <c r="D13" s="14">
        <v>8</v>
      </c>
      <c r="E13" s="14">
        <v>6.2</v>
      </c>
      <c r="F13" s="14">
        <v>5.8</v>
      </c>
      <c r="G13" s="14">
        <v>9.4</v>
      </c>
      <c r="H13" s="14">
        <v>8.5</v>
      </c>
      <c r="I13" s="14">
        <v>9.9</v>
      </c>
      <c r="J13" s="14">
        <v>8</v>
      </c>
      <c r="K13" s="14">
        <v>10.4</v>
      </c>
      <c r="L13" s="381">
        <v>2.4</v>
      </c>
    </row>
    <row r="14" spans="2:12" ht="11.25" customHeight="1" thickTop="1">
      <c r="B14" s="26" t="s">
        <v>433</v>
      </c>
    </row>
    <row r="15" spans="2:12" ht="11.25" customHeight="1">
      <c r="B15" s="15"/>
    </row>
  </sheetData>
  <mergeCells count="5">
    <mergeCell ref="C12:J12"/>
    <mergeCell ref="B1:L1"/>
    <mergeCell ref="B5:B6"/>
    <mergeCell ref="C6:K6"/>
    <mergeCell ref="B3:L3"/>
  </mergeCells>
  <hyperlinks>
    <hyperlink ref="B1:L1" location="Contents!B44" display="III. External debt of the Republic of Moldova as of 03/31/2023 (preliminary data)" xr:uid="{785AE068-B6F0-464F-850F-3BAC42E03696}"/>
  </hyperlinks>
  <pageMargins left="0.7" right="0.7" top="0.75" bottom="0.75" header="0.3" footer="0.3"/>
  <pageSetup paperSize="9" orientation="portrait" horizontalDpi="300" verticalDpi="0" r:id="rId1"/>
  <headerFooter differentOddEven="1">
    <oddHeader>&amp;L&amp;1 </oddHeader>
    <oddFooter>&amp;L&amp;1 </oddFooter>
    <evenHeader>&amp;L&amp;1 </evenHeader>
    <evenFooter>&amp;L&amp;1 </evenFooter>
  </headerFooter>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2F353-572D-4156-AA11-0727A62FCC74}">
  <dimension ref="B1:L26"/>
  <sheetViews>
    <sheetView showGridLines="0" showRowColHeaders="0" zoomScaleNormal="100" workbookViewId="0"/>
  </sheetViews>
  <sheetFormatPr defaultRowHeight="15"/>
  <cols>
    <col min="1" max="1" width="5.7109375" customWidth="1"/>
    <col min="2" max="2" width="20.85546875" customWidth="1"/>
  </cols>
  <sheetData>
    <row r="1" spans="2:12" s="576" customFormat="1" ht="15.75">
      <c r="B1" s="628" t="s">
        <v>127</v>
      </c>
      <c r="C1" s="628"/>
      <c r="D1" s="628"/>
      <c r="E1" s="628"/>
      <c r="F1" s="628"/>
      <c r="G1" s="628"/>
      <c r="H1" s="628"/>
      <c r="I1" s="628"/>
      <c r="J1" s="628"/>
      <c r="K1" s="628"/>
      <c r="L1" s="618"/>
    </row>
    <row r="3" spans="2:12" s="259" customFormat="1" ht="30" customHeight="1">
      <c r="B3" s="826" t="s">
        <v>274</v>
      </c>
      <c r="C3" s="826"/>
      <c r="D3" s="826"/>
      <c r="E3" s="826"/>
      <c r="F3" s="826"/>
      <c r="G3" s="826"/>
      <c r="H3" s="826"/>
      <c r="I3" s="826"/>
      <c r="J3" s="826"/>
      <c r="K3" s="826"/>
    </row>
    <row r="4" spans="2:12" ht="5.0999999999999996" customHeight="1"/>
    <row r="5" spans="2:12">
      <c r="B5" s="788" t="s">
        <v>145</v>
      </c>
      <c r="C5" s="788"/>
      <c r="D5" s="788"/>
      <c r="E5" s="788"/>
      <c r="F5" s="788"/>
      <c r="G5" s="788"/>
      <c r="H5" s="788"/>
      <c r="I5" s="788"/>
      <c r="J5" s="788"/>
      <c r="K5" s="788"/>
    </row>
    <row r="22" spans="2:11" ht="11.25" customHeight="1">
      <c r="B22" s="667"/>
      <c r="C22" s="829">
        <v>2021</v>
      </c>
      <c r="D22" s="830"/>
      <c r="E22" s="830"/>
      <c r="F22" s="831"/>
      <c r="G22" s="832">
        <v>2022</v>
      </c>
      <c r="H22" s="832"/>
      <c r="I22" s="832"/>
      <c r="J22" s="832"/>
      <c r="K22" s="275">
        <v>2023</v>
      </c>
    </row>
    <row r="23" spans="2:11" ht="11.25" customHeight="1">
      <c r="B23" s="668"/>
      <c r="C23" s="132" t="s">
        <v>1</v>
      </c>
      <c r="D23" s="132" t="s">
        <v>2</v>
      </c>
      <c r="E23" s="132" t="s">
        <v>3</v>
      </c>
      <c r="F23" s="132" t="s">
        <v>4</v>
      </c>
      <c r="G23" s="132" t="s">
        <v>1</v>
      </c>
      <c r="H23" s="132" t="s">
        <v>2</v>
      </c>
      <c r="I23" s="132" t="s">
        <v>3</v>
      </c>
      <c r="J23" s="132" t="s">
        <v>4</v>
      </c>
      <c r="K23" s="132" t="s">
        <v>1</v>
      </c>
    </row>
    <row r="24" spans="2:11" s="449" customFormat="1" ht="11.25" customHeight="1">
      <c r="B24" s="555" t="s">
        <v>436</v>
      </c>
      <c r="C24" s="556">
        <v>2360.63</v>
      </c>
      <c r="D24" s="556">
        <v>2457.04</v>
      </c>
      <c r="E24" s="556">
        <v>2623.6600000000003</v>
      </c>
      <c r="F24" s="556">
        <v>2731</v>
      </c>
      <c r="G24" s="556">
        <v>2677.95</v>
      </c>
      <c r="H24" s="556">
        <v>2709.6</v>
      </c>
      <c r="I24" s="556">
        <v>2798.9300000000003</v>
      </c>
      <c r="J24" s="556">
        <v>3263.61</v>
      </c>
      <c r="K24" s="556">
        <v>3476.97</v>
      </c>
    </row>
    <row r="25" spans="2:11" ht="11.25" customHeight="1">
      <c r="B25" s="554" t="s">
        <v>419</v>
      </c>
      <c r="C25" s="276">
        <v>0.26</v>
      </c>
      <c r="D25" s="276">
        <v>0.08</v>
      </c>
      <c r="E25" s="276">
        <v>0.12</v>
      </c>
      <c r="F25" s="276">
        <v>0.12</v>
      </c>
      <c r="G25" s="276">
        <v>0.11</v>
      </c>
      <c r="H25" s="276">
        <v>0.11</v>
      </c>
      <c r="I25" s="276">
        <v>0.59</v>
      </c>
      <c r="J25" s="276">
        <v>0.68</v>
      </c>
      <c r="K25" s="276">
        <v>0.78</v>
      </c>
    </row>
    <row r="26" spans="2:11" ht="11.25" customHeight="1">
      <c r="B26" s="554" t="s">
        <v>420</v>
      </c>
      <c r="C26" s="276">
        <v>2360.37</v>
      </c>
      <c r="D26" s="276">
        <v>2456.96</v>
      </c>
      <c r="E26" s="276">
        <v>2623.5400000000004</v>
      </c>
      <c r="F26" s="276">
        <v>2730.88</v>
      </c>
      <c r="G26" s="276">
        <v>2677.8399999999997</v>
      </c>
      <c r="H26" s="276">
        <v>2709.49</v>
      </c>
      <c r="I26" s="276">
        <v>2798.34</v>
      </c>
      <c r="J26" s="276">
        <v>3262.9300000000003</v>
      </c>
      <c r="K26" s="276">
        <v>3476.1899999999996</v>
      </c>
    </row>
  </sheetData>
  <mergeCells count="6">
    <mergeCell ref="B22:B23"/>
    <mergeCell ref="C22:F22"/>
    <mergeCell ref="G22:J22"/>
    <mergeCell ref="B1:K1"/>
    <mergeCell ref="B3:K3"/>
    <mergeCell ref="B5:K5"/>
  </mergeCells>
  <hyperlinks>
    <hyperlink ref="B1:K1" location="Contents!B44" display="III. External debt of the Republic of Moldova as of 03/31/2023 (preliminary data)" xr:uid="{22FF218F-6C94-4969-A8C0-C3FBAA3585F1}"/>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73EDA-4B23-4136-8FF4-A4D0C6535D12}">
  <dimension ref="B1:L37"/>
  <sheetViews>
    <sheetView showGridLines="0" showRowColHeaders="0" zoomScaleNormal="100" workbookViewId="0"/>
  </sheetViews>
  <sheetFormatPr defaultRowHeight="12" customHeight="1"/>
  <cols>
    <col min="1" max="1" width="5.7109375" style="280" customWidth="1"/>
    <col min="2" max="2" width="19.5703125" style="280" customWidth="1"/>
    <col min="3" max="3" width="7.85546875" style="281" customWidth="1"/>
    <col min="4" max="9" width="7.85546875" style="280" customWidth="1"/>
    <col min="10" max="11" width="7.85546875" style="279" customWidth="1"/>
    <col min="12" max="12" width="9.140625" style="279"/>
    <col min="13" max="16384" width="9.140625" style="280"/>
  </cols>
  <sheetData>
    <row r="1" spans="2:12" s="576" customFormat="1" ht="15.75">
      <c r="B1" s="628" t="s">
        <v>127</v>
      </c>
      <c r="C1" s="628"/>
      <c r="D1" s="628"/>
      <c r="E1" s="628"/>
      <c r="F1" s="628"/>
      <c r="G1" s="628"/>
      <c r="H1" s="628"/>
      <c r="I1" s="628"/>
      <c r="J1" s="628"/>
      <c r="K1" s="628"/>
      <c r="L1" s="618"/>
    </row>
    <row r="2" spans="2:12" customFormat="1" ht="15" customHeight="1">
      <c r="B2" s="115"/>
      <c r="C2" s="277"/>
      <c r="J2" s="57"/>
      <c r="K2" s="57"/>
      <c r="L2" s="57"/>
    </row>
    <row r="3" spans="2:12" s="259" customFormat="1" ht="30" customHeight="1">
      <c r="B3" s="794" t="s">
        <v>270</v>
      </c>
      <c r="C3" s="794"/>
      <c r="D3" s="794"/>
      <c r="E3" s="794"/>
      <c r="F3" s="794"/>
      <c r="G3" s="794"/>
      <c r="H3" s="794"/>
      <c r="I3" s="794"/>
      <c r="J3" s="794"/>
      <c r="K3" s="794"/>
    </row>
    <row r="4" spans="2:12" customFormat="1" ht="5.0999999999999996" customHeight="1"/>
    <row r="5" spans="2:12" customFormat="1" ht="15" customHeight="1">
      <c r="B5" s="788" t="s">
        <v>213</v>
      </c>
      <c r="C5" s="788"/>
      <c r="D5" s="788"/>
      <c r="E5" s="788"/>
      <c r="F5" s="788"/>
      <c r="G5" s="788"/>
      <c r="H5" s="788"/>
      <c r="I5" s="788"/>
      <c r="J5" s="788"/>
      <c r="K5" s="788"/>
      <c r="L5" s="57"/>
    </row>
    <row r="6" spans="2:12" customFormat="1" ht="15" customHeight="1">
      <c r="B6" s="115"/>
      <c r="C6" s="277"/>
      <c r="J6" s="57"/>
      <c r="K6" s="57"/>
      <c r="L6" s="57"/>
    </row>
    <row r="7" spans="2:12" customFormat="1" ht="15" customHeight="1">
      <c r="B7" s="57"/>
      <c r="C7" s="57"/>
      <c r="D7" s="57"/>
      <c r="E7" s="57"/>
      <c r="F7" s="57"/>
      <c r="G7" s="57"/>
    </row>
    <row r="8" spans="2:12" ht="12" customHeight="1">
      <c r="B8" s="278"/>
      <c r="C8" s="279"/>
      <c r="D8" s="279"/>
      <c r="E8" s="279"/>
      <c r="F8" s="279"/>
      <c r="G8" s="279"/>
      <c r="J8" s="280"/>
      <c r="K8" s="280"/>
      <c r="L8" s="280"/>
    </row>
    <row r="9" spans="2:12" ht="12" customHeight="1">
      <c r="B9" s="279"/>
      <c r="C9" s="279"/>
      <c r="D9" s="279"/>
      <c r="E9" s="279"/>
      <c r="F9" s="279"/>
      <c r="G9" s="279"/>
      <c r="J9" s="280"/>
      <c r="K9" s="280"/>
      <c r="L9" s="280"/>
    </row>
    <row r="10" spans="2:12" ht="12" customHeight="1">
      <c r="B10" s="279"/>
      <c r="C10" s="279"/>
      <c r="D10" s="279"/>
      <c r="E10" s="279"/>
      <c r="F10" s="279"/>
      <c r="G10" s="279"/>
      <c r="J10" s="280"/>
      <c r="K10" s="280"/>
      <c r="L10" s="280"/>
    </row>
    <row r="11" spans="2:12" ht="12" customHeight="1">
      <c r="B11" s="279"/>
      <c r="C11" s="279"/>
      <c r="D11" s="279"/>
      <c r="E11" s="279"/>
      <c r="F11" s="279"/>
      <c r="G11" s="279"/>
      <c r="J11" s="280"/>
      <c r="K11" s="280"/>
      <c r="L11" s="280"/>
    </row>
    <row r="12" spans="2:12" ht="12" customHeight="1">
      <c r="B12" s="279"/>
      <c r="C12" s="279"/>
      <c r="D12" s="279"/>
      <c r="E12" s="279"/>
      <c r="F12" s="279"/>
      <c r="G12" s="279"/>
      <c r="J12" s="280"/>
      <c r="K12" s="280"/>
      <c r="L12" s="280"/>
    </row>
    <row r="13" spans="2:12" ht="12" customHeight="1">
      <c r="B13" s="279"/>
      <c r="C13" s="279"/>
      <c r="D13" s="279"/>
      <c r="E13" s="279"/>
      <c r="F13" s="279"/>
      <c r="G13" s="279"/>
      <c r="J13" s="280"/>
      <c r="K13" s="280"/>
      <c r="L13" s="280"/>
    </row>
    <row r="14" spans="2:12" s="281" customFormat="1" ht="12" customHeight="1"/>
    <row r="15" spans="2:12" ht="12" customHeight="1">
      <c r="B15" s="279"/>
      <c r="C15" s="279"/>
      <c r="D15" s="279"/>
      <c r="E15" s="279"/>
      <c r="F15" s="279"/>
      <c r="G15" s="279"/>
      <c r="J15" s="280"/>
      <c r="K15" s="280"/>
      <c r="L15" s="280"/>
    </row>
    <row r="16" spans="2:12" ht="12" customHeight="1">
      <c r="B16" s="279"/>
      <c r="C16" s="279"/>
      <c r="D16" s="279"/>
      <c r="E16" s="279"/>
      <c r="F16" s="279"/>
      <c r="G16" s="279"/>
      <c r="J16" s="280"/>
      <c r="K16" s="280"/>
      <c r="L16" s="280"/>
    </row>
    <row r="17" spans="2:12" ht="12" customHeight="1">
      <c r="B17" s="279"/>
      <c r="C17" s="279"/>
      <c r="D17" s="279"/>
      <c r="E17" s="279"/>
      <c r="F17" s="279"/>
      <c r="G17" s="279"/>
      <c r="J17" s="280"/>
      <c r="K17" s="280"/>
      <c r="L17" s="280"/>
    </row>
    <row r="18" spans="2:12" ht="12" customHeight="1">
      <c r="B18" s="279"/>
      <c r="C18" s="279"/>
      <c r="D18" s="279"/>
      <c r="E18" s="279"/>
      <c r="F18" s="279"/>
      <c r="G18" s="279"/>
      <c r="J18" s="280"/>
      <c r="K18" s="280"/>
      <c r="L18" s="280"/>
    </row>
    <row r="19" spans="2:12" ht="12" customHeight="1">
      <c r="B19" s="279"/>
      <c r="C19" s="279"/>
      <c r="D19" s="279"/>
      <c r="E19" s="279"/>
      <c r="F19" s="279"/>
      <c r="G19" s="279"/>
      <c r="J19" s="280"/>
      <c r="K19" s="280"/>
      <c r="L19" s="280"/>
    </row>
    <row r="20" spans="2:12" ht="12" customHeight="1">
      <c r="B20" s="279"/>
      <c r="C20" s="279"/>
      <c r="D20" s="279"/>
      <c r="E20" s="279"/>
      <c r="F20" s="279"/>
      <c r="G20" s="279"/>
      <c r="J20" s="280"/>
      <c r="K20" s="280"/>
      <c r="L20" s="280"/>
    </row>
    <row r="21" spans="2:12" ht="12" customHeight="1">
      <c r="B21" s="279"/>
      <c r="C21" s="279"/>
      <c r="D21" s="279"/>
      <c r="E21" s="279"/>
      <c r="F21" s="279"/>
      <c r="G21" s="279"/>
      <c r="J21" s="280"/>
      <c r="K21" s="280"/>
      <c r="L21" s="280"/>
    </row>
    <row r="22" spans="2:12" ht="12" customHeight="1">
      <c r="B22" s="279"/>
      <c r="C22" s="279"/>
      <c r="D22" s="279"/>
      <c r="E22" s="279"/>
      <c r="F22" s="279"/>
      <c r="G22" s="279"/>
      <c r="J22" s="280"/>
      <c r="K22" s="280"/>
      <c r="L22" s="280"/>
    </row>
    <row r="23" spans="2:12" ht="12" customHeight="1">
      <c r="B23" s="279"/>
      <c r="C23" s="279"/>
      <c r="D23" s="279"/>
      <c r="E23" s="279"/>
      <c r="F23" s="279"/>
      <c r="G23" s="279"/>
      <c r="J23" s="280"/>
      <c r="K23" s="280"/>
      <c r="L23" s="280"/>
    </row>
    <row r="24" spans="2:12" ht="12" customHeight="1">
      <c r="B24" s="279"/>
      <c r="C24" s="279"/>
      <c r="D24" s="279"/>
      <c r="E24" s="279"/>
      <c r="F24" s="279"/>
      <c r="G24" s="279"/>
      <c r="J24" s="280"/>
      <c r="K24" s="280"/>
      <c r="L24" s="280"/>
    </row>
    <row r="25" spans="2:12" ht="12" customHeight="1">
      <c r="B25" s="279"/>
      <c r="C25" s="279"/>
      <c r="D25" s="279"/>
      <c r="E25" s="279"/>
      <c r="F25" s="279"/>
      <c r="G25" s="279"/>
      <c r="J25" s="280"/>
      <c r="K25" s="280"/>
      <c r="L25" s="280"/>
    </row>
    <row r="26" spans="2:12" ht="12" customHeight="1">
      <c r="B26" s="279"/>
      <c r="C26" s="279"/>
      <c r="D26" s="279"/>
      <c r="E26" s="279"/>
      <c r="F26" s="279"/>
      <c r="G26" s="279"/>
      <c r="J26" s="280"/>
      <c r="K26" s="280"/>
      <c r="L26" s="280"/>
    </row>
    <row r="27" spans="2:12" ht="12" customHeight="1">
      <c r="B27" s="279"/>
      <c r="C27" s="279"/>
      <c r="D27" s="279"/>
      <c r="E27" s="279"/>
      <c r="F27" s="279"/>
      <c r="G27" s="279"/>
      <c r="J27" s="280"/>
      <c r="K27" s="280"/>
      <c r="L27" s="280"/>
    </row>
    <row r="28" spans="2:12" s="284" customFormat="1" ht="12" customHeight="1">
      <c r="B28" s="282"/>
      <c r="C28" s="283" t="s">
        <v>146</v>
      </c>
      <c r="D28" s="283" t="s">
        <v>147</v>
      </c>
      <c r="E28" s="283" t="s">
        <v>148</v>
      </c>
      <c r="F28" s="283" t="s">
        <v>149</v>
      </c>
      <c r="G28" s="283" t="s">
        <v>150</v>
      </c>
      <c r="H28" s="283" t="s">
        <v>151</v>
      </c>
      <c r="I28" s="283" t="s">
        <v>152</v>
      </c>
      <c r="J28" s="283" t="s">
        <v>153</v>
      </c>
      <c r="K28" s="283" t="s">
        <v>154</v>
      </c>
    </row>
    <row r="29" spans="2:12" ht="11.25" customHeight="1">
      <c r="B29" s="285" t="s">
        <v>437</v>
      </c>
      <c r="C29" s="286">
        <v>0.27336346653223925</v>
      </c>
      <c r="D29" s="286">
        <v>0.25827418357047505</v>
      </c>
      <c r="E29" s="286">
        <v>0.32387961854813502</v>
      </c>
      <c r="F29" s="286">
        <v>0.33392896374954228</v>
      </c>
      <c r="G29" s="286">
        <v>0.33427808584925034</v>
      </c>
      <c r="H29" s="286">
        <v>0.36802480070859173</v>
      </c>
      <c r="I29" s="286">
        <v>0.34847959756049629</v>
      </c>
      <c r="J29" s="286">
        <v>0.30875625457698691</v>
      </c>
      <c r="K29" s="286">
        <v>0.30103509665024436</v>
      </c>
      <c r="L29" s="280"/>
    </row>
    <row r="30" spans="2:12" ht="11.25" customHeight="1">
      <c r="B30" s="285" t="s">
        <v>438</v>
      </c>
      <c r="C30" s="286">
        <v>0.33205118972477687</v>
      </c>
      <c r="D30" s="286">
        <v>0.33727167648878326</v>
      </c>
      <c r="E30" s="286">
        <v>0.31225463665261499</v>
      </c>
      <c r="F30" s="286">
        <v>0.29787257414866347</v>
      </c>
      <c r="G30" s="286">
        <v>0.29757090311618967</v>
      </c>
      <c r="H30" s="286">
        <v>0.28519338647770887</v>
      </c>
      <c r="I30" s="286">
        <v>0.31086522349612167</v>
      </c>
      <c r="J30" s="286">
        <v>0.28377471572890145</v>
      </c>
      <c r="K30" s="286">
        <v>0.26995631253649011</v>
      </c>
      <c r="L30" s="280"/>
    </row>
    <row r="31" spans="2:12" ht="11.25" customHeight="1">
      <c r="B31" s="285" t="s">
        <v>439</v>
      </c>
      <c r="C31" s="286">
        <v>5.7145761936432227E-2</v>
      </c>
      <c r="D31" s="286">
        <v>5.6938429980789899E-2</v>
      </c>
      <c r="E31" s="286">
        <v>5.1904591296128302E-2</v>
      </c>
      <c r="F31" s="286">
        <v>5.4415964848041003E-2</v>
      </c>
      <c r="G31" s="286">
        <v>5.4414757557086579E-2</v>
      </c>
      <c r="H31" s="286">
        <v>5.6558163566578092E-2</v>
      </c>
      <c r="I31" s="286">
        <v>5.2234246658544516E-2</v>
      </c>
      <c r="J31" s="286">
        <v>0.11217639362546385</v>
      </c>
      <c r="K31" s="286">
        <v>0.14758252156331519</v>
      </c>
      <c r="L31" s="280"/>
    </row>
    <row r="32" spans="2:12" ht="11.25" customHeight="1">
      <c r="B32" s="285" t="s">
        <v>440</v>
      </c>
      <c r="C32" s="286">
        <v>0.17931653838170319</v>
      </c>
      <c r="D32" s="286">
        <v>0.17611027903493637</v>
      </c>
      <c r="E32" s="286">
        <v>0.16267732861727507</v>
      </c>
      <c r="F32" s="286">
        <v>0.15458073965580374</v>
      </c>
      <c r="G32" s="286">
        <v>0.15630239548908681</v>
      </c>
      <c r="H32" s="286">
        <v>0.14391423088278713</v>
      </c>
      <c r="I32" s="286">
        <v>0.13252207093424986</v>
      </c>
      <c r="J32" s="286">
        <v>0.13300302425841323</v>
      </c>
      <c r="K32" s="286">
        <v>0.12650094766420189</v>
      </c>
      <c r="L32" s="280"/>
    </row>
    <row r="33" spans="2:12" ht="11.25" customHeight="1">
      <c r="B33" s="285" t="s">
        <v>441</v>
      </c>
      <c r="C33" s="286">
        <v>4.4729584898946469E-2</v>
      </c>
      <c r="D33" s="286">
        <v>4.3605313710806497E-2</v>
      </c>
      <c r="E33" s="286">
        <v>3.999756065953667E-2</v>
      </c>
      <c r="F33" s="286">
        <v>5.8048333943610399E-2</v>
      </c>
      <c r="G33" s="286">
        <v>5.8175096622416399E-2</v>
      </c>
      <c r="H33" s="286">
        <v>5.4347505166814289E-2</v>
      </c>
      <c r="I33" s="286">
        <v>6.0733923320697547E-2</v>
      </c>
      <c r="J33" s="286">
        <v>5.7041129301601608E-2</v>
      </c>
      <c r="K33" s="286">
        <v>5.4763198992225995E-2</v>
      </c>
      <c r="L33" s="280"/>
    </row>
    <row r="34" spans="2:12" ht="11.25" customHeight="1">
      <c r="B34" s="285" t="s">
        <v>442</v>
      </c>
      <c r="C34" s="286">
        <v>3.1919445232840384E-2</v>
      </c>
      <c r="D34" s="286">
        <v>3.1769934555399997E-2</v>
      </c>
      <c r="E34" s="286">
        <v>2.9809502755692423E-2</v>
      </c>
      <c r="F34" s="286">
        <v>2.8084950567557672E-2</v>
      </c>
      <c r="G34" s="286">
        <v>2.8473272465878753E-2</v>
      </c>
      <c r="H34" s="286">
        <v>2.6848981399468556E-2</v>
      </c>
      <c r="I34" s="286">
        <v>2.5449010872011804E-2</v>
      </c>
      <c r="J34" s="286">
        <v>2.2282074144888638E-2</v>
      </c>
      <c r="K34" s="286">
        <v>2.1300155020031811E-2</v>
      </c>
      <c r="L34" s="280"/>
    </row>
    <row r="35" spans="2:12" ht="11.25" customHeight="1">
      <c r="B35" s="287" t="s">
        <v>164</v>
      </c>
      <c r="C35" s="288">
        <v>8.1474013293061365E-2</v>
      </c>
      <c r="D35" s="288">
        <v>9.6030182658809027E-2</v>
      </c>
      <c r="E35" s="288">
        <v>7.9476761470617441E-2</v>
      </c>
      <c r="F35" s="288">
        <v>7.3068473086781327E-2</v>
      </c>
      <c r="G35" s="288">
        <v>7.078548890009162E-2</v>
      </c>
      <c r="H35" s="288">
        <v>6.5112931798051443E-2</v>
      </c>
      <c r="I35" s="288">
        <v>6.9715927157878443E-2</v>
      </c>
      <c r="J35" s="288">
        <v>8.2966408363744359E-2</v>
      </c>
      <c r="K35" s="288">
        <v>7.8861767573490504E-2</v>
      </c>
      <c r="L35" s="280"/>
    </row>
    <row r="36" spans="2:12" ht="12" customHeight="1">
      <c r="B36" s="279"/>
      <c r="C36" s="279"/>
      <c r="D36" s="279"/>
      <c r="E36" s="279"/>
      <c r="F36" s="279"/>
      <c r="G36" s="279"/>
      <c r="J36" s="280"/>
      <c r="K36" s="280"/>
      <c r="L36" s="280"/>
    </row>
    <row r="37" spans="2:12" ht="12" customHeight="1">
      <c r="B37" s="279"/>
      <c r="C37" s="279"/>
      <c r="D37" s="279"/>
      <c r="E37" s="279"/>
      <c r="F37" s="279"/>
      <c r="G37" s="279"/>
      <c r="J37" s="280"/>
      <c r="K37" s="280"/>
      <c r="L37" s="280"/>
    </row>
  </sheetData>
  <mergeCells count="3">
    <mergeCell ref="B5:K5"/>
    <mergeCell ref="B3:K3"/>
    <mergeCell ref="B1:K1"/>
  </mergeCells>
  <hyperlinks>
    <hyperlink ref="B1:K1" location="Contents!B44" display="III. External debt of the Republic of Moldova as of 03/31/2023 (preliminary data)" xr:uid="{319AFC5D-C6F6-4650-9701-149EE27382FF}"/>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34DFB-BCBA-4DD2-8D5A-666E6F9B9B78}">
  <dimension ref="B1:L11"/>
  <sheetViews>
    <sheetView showGridLines="0" showRowColHeaders="0" zoomScaleNormal="100" workbookViewId="0"/>
  </sheetViews>
  <sheetFormatPr defaultRowHeight="15"/>
  <cols>
    <col min="1" max="1" width="5.7109375" customWidth="1"/>
    <col min="2" max="2" width="36.28515625" customWidth="1"/>
    <col min="3" max="3" width="6.42578125" customWidth="1"/>
    <col min="4" max="12" width="6.5703125" customWidth="1"/>
  </cols>
  <sheetData>
    <row r="1" spans="2:12" s="576" customFormat="1" ht="15.75">
      <c r="B1" s="628" t="s">
        <v>127</v>
      </c>
      <c r="C1" s="628"/>
      <c r="D1" s="628"/>
      <c r="E1" s="628"/>
      <c r="F1" s="628"/>
      <c r="G1" s="628"/>
      <c r="H1" s="628"/>
      <c r="I1" s="628"/>
      <c r="J1" s="628"/>
      <c r="K1" s="628"/>
      <c r="L1" s="628"/>
    </row>
    <row r="3" spans="2:12">
      <c r="B3" s="647" t="s">
        <v>214</v>
      </c>
      <c r="C3" s="647"/>
      <c r="D3" s="647"/>
      <c r="E3" s="647"/>
      <c r="F3" s="647"/>
      <c r="G3" s="647"/>
      <c r="H3" s="647"/>
      <c r="I3" s="647"/>
      <c r="J3" s="647"/>
      <c r="K3" s="647"/>
      <c r="L3" s="647"/>
    </row>
    <row r="4" spans="2:12" ht="5.0999999999999996" customHeight="1" thickBot="1">
      <c r="B4" s="416"/>
      <c r="C4" s="416"/>
      <c r="D4" s="416"/>
      <c r="E4" s="416"/>
      <c r="F4" s="416"/>
      <c r="G4" s="416"/>
      <c r="H4" s="416"/>
      <c r="I4" s="416"/>
      <c r="J4" s="416"/>
      <c r="K4" s="416"/>
      <c r="L4" s="416"/>
    </row>
    <row r="5" spans="2:12" ht="11.25" customHeight="1" thickTop="1">
      <c r="B5" s="833"/>
      <c r="C5" s="662"/>
      <c r="D5" s="633">
        <v>2021</v>
      </c>
      <c r="E5" s="634"/>
      <c r="F5" s="634"/>
      <c r="G5" s="634"/>
      <c r="H5" s="633">
        <v>2022</v>
      </c>
      <c r="I5" s="634"/>
      <c r="J5" s="634"/>
      <c r="K5" s="634"/>
      <c r="L5" s="376">
        <v>2023</v>
      </c>
    </row>
    <row r="6" spans="2:12" ht="11.25" customHeight="1" thickBot="1">
      <c r="B6" s="834"/>
      <c r="C6" s="835"/>
      <c r="D6" s="382" t="s">
        <v>1</v>
      </c>
      <c r="E6" s="383" t="s">
        <v>2</v>
      </c>
      <c r="F6" s="383" t="s">
        <v>3</v>
      </c>
      <c r="G6" s="383" t="s">
        <v>4</v>
      </c>
      <c r="H6" s="382" t="s">
        <v>1</v>
      </c>
      <c r="I6" s="383" t="s">
        <v>2</v>
      </c>
      <c r="J6" s="383" t="s">
        <v>3</v>
      </c>
      <c r="K6" s="383" t="s">
        <v>4</v>
      </c>
      <c r="L6" s="382" t="s">
        <v>1</v>
      </c>
    </row>
    <row r="7" spans="2:12" ht="22.5" customHeight="1" thickTop="1" thickBot="1">
      <c r="B7" s="13" t="s">
        <v>155</v>
      </c>
      <c r="C7" s="447" t="s">
        <v>156</v>
      </c>
      <c r="D7" s="413">
        <v>68.81</v>
      </c>
      <c r="E7" s="413">
        <v>41.71</v>
      </c>
      <c r="F7" s="413">
        <v>64.2</v>
      </c>
      <c r="G7" s="413">
        <v>40.369999999999997</v>
      </c>
      <c r="H7" s="558">
        <v>43.95</v>
      </c>
      <c r="I7" s="558">
        <v>42.09</v>
      </c>
      <c r="J7" s="558">
        <v>39.15</v>
      </c>
      <c r="K7" s="558">
        <v>51.59</v>
      </c>
      <c r="L7" s="558">
        <v>39.61</v>
      </c>
    </row>
    <row r="8" spans="2:12" ht="22.5" customHeight="1" thickTop="1" thickBot="1">
      <c r="B8" s="13" t="s">
        <v>157</v>
      </c>
      <c r="C8" s="447" t="s">
        <v>156</v>
      </c>
      <c r="D8" s="557">
        <v>55.29</v>
      </c>
      <c r="E8" s="557">
        <v>27.11</v>
      </c>
      <c r="F8" s="557">
        <v>48.87</v>
      </c>
      <c r="G8" s="557">
        <v>29.53</v>
      </c>
      <c r="H8" s="559">
        <v>35.340000000000003</v>
      </c>
      <c r="I8" s="559">
        <v>30.23</v>
      </c>
      <c r="J8" s="559">
        <v>34</v>
      </c>
      <c r="K8" s="559">
        <v>42.4</v>
      </c>
      <c r="L8" s="559">
        <v>27.29</v>
      </c>
    </row>
    <row r="9" spans="2:12" ht="22.5" customHeight="1" thickTop="1" thickBot="1">
      <c r="B9" s="13" t="s">
        <v>158</v>
      </c>
      <c r="C9" s="418"/>
      <c r="D9" s="557">
        <v>7.9</v>
      </c>
      <c r="E9" s="557">
        <v>4.7</v>
      </c>
      <c r="F9" s="557">
        <v>5.8</v>
      </c>
      <c r="G9" s="557">
        <v>3</v>
      </c>
      <c r="H9" s="559">
        <v>3.2</v>
      </c>
      <c r="I9" s="559">
        <v>2.6</v>
      </c>
      <c r="J9" s="559">
        <v>2.7</v>
      </c>
      <c r="K9" s="559">
        <v>3.3</v>
      </c>
      <c r="L9" s="559">
        <v>2.6</v>
      </c>
    </row>
    <row r="10" spans="2:12" ht="22.5" customHeight="1" thickTop="1" thickBot="1">
      <c r="B10" s="14" t="s">
        <v>159</v>
      </c>
      <c r="C10" s="419"/>
      <c r="D10" s="406">
        <v>6.3</v>
      </c>
      <c r="E10" s="406">
        <v>3.1</v>
      </c>
      <c r="F10" s="406">
        <v>4.4000000000000004</v>
      </c>
      <c r="G10" s="406">
        <v>2.2000000000000002</v>
      </c>
      <c r="H10" s="483">
        <v>2.6</v>
      </c>
      <c r="I10" s="483">
        <v>1.9</v>
      </c>
      <c r="J10" s="483">
        <v>2.2999999999999998</v>
      </c>
      <c r="K10" s="483">
        <v>2.7</v>
      </c>
      <c r="L10" s="483">
        <v>1.8</v>
      </c>
    </row>
    <row r="11" spans="2:12" ht="15.75" thickTop="1">
      <c r="B11" s="15"/>
    </row>
  </sheetData>
  <mergeCells count="6">
    <mergeCell ref="B1:L1"/>
    <mergeCell ref="B5:B6"/>
    <mergeCell ref="D5:G5"/>
    <mergeCell ref="H5:K5"/>
    <mergeCell ref="B3:L3"/>
    <mergeCell ref="C5:C6"/>
  </mergeCells>
  <hyperlinks>
    <hyperlink ref="B1:L1" location="Contents!B44" display="III. External debt of the Republic of Moldova as of 03/31/2023 (preliminary data)" xr:uid="{CF259DF0-5C51-4812-8C6B-3224F7C2724E}"/>
  </hyperlinks>
  <pageMargins left="0.7" right="0.7" top="0.75" bottom="0.75" header="0.3" footer="0.3"/>
  <pageSetup paperSize="9" orientation="portrait" horizontalDpi="300" verticalDpi="0" r:id="rId1"/>
  <headerFooter differentOddEven="1">
    <oddHeader>&amp;L&amp;1 </oddHeader>
    <oddFooter>&amp;L&amp;1 </oddFooter>
    <evenHeader>&amp;L&amp;1 </evenHeader>
    <evenFooter>&amp;L&amp;1 </evenFooter>
  </headerFooter>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674E8-ED4E-4ED4-A4A7-80BA7AF90B4B}">
  <dimension ref="B1:L42"/>
  <sheetViews>
    <sheetView showGridLines="0" showRowColHeaders="0" zoomScaleNormal="100" workbookViewId="0"/>
  </sheetViews>
  <sheetFormatPr defaultRowHeight="15"/>
  <cols>
    <col min="1" max="1" width="5.7109375" customWidth="1"/>
    <col min="2" max="2" width="24.42578125" customWidth="1"/>
    <col min="3" max="3" width="8.85546875" customWidth="1"/>
  </cols>
  <sheetData>
    <row r="1" spans="2:12" s="576" customFormat="1" ht="15.75">
      <c r="B1" s="628" t="s">
        <v>127</v>
      </c>
      <c r="C1" s="628"/>
      <c r="D1" s="628"/>
      <c r="E1" s="628"/>
      <c r="F1" s="628"/>
      <c r="G1" s="628"/>
      <c r="H1" s="628"/>
      <c r="I1" s="628"/>
      <c r="J1" s="628"/>
      <c r="K1" s="628"/>
      <c r="L1" s="618"/>
    </row>
    <row r="3" spans="2:12">
      <c r="B3" s="647" t="s">
        <v>215</v>
      </c>
      <c r="C3" s="647"/>
      <c r="D3" s="647"/>
      <c r="E3" s="647"/>
      <c r="F3" s="647"/>
      <c r="G3" s="647"/>
      <c r="H3" s="647"/>
      <c r="I3" s="647"/>
      <c r="J3" s="647"/>
      <c r="K3" s="647"/>
    </row>
    <row r="4" spans="2:12" ht="5.0999999999999996" customHeight="1" thickBot="1">
      <c r="B4" s="416"/>
      <c r="C4" s="416"/>
      <c r="D4" s="416"/>
      <c r="E4" s="416"/>
      <c r="F4" s="416"/>
      <c r="G4" s="416"/>
      <c r="H4" s="416"/>
      <c r="I4" s="416"/>
      <c r="J4" s="416"/>
      <c r="K4" s="416"/>
    </row>
    <row r="5" spans="2:12" ht="22.5" customHeight="1" thickTop="1">
      <c r="B5" s="420"/>
      <c r="C5" s="376" t="s">
        <v>298</v>
      </c>
      <c r="D5" s="376" t="s">
        <v>299</v>
      </c>
      <c r="E5" s="376" t="s">
        <v>300</v>
      </c>
      <c r="F5" s="376" t="s">
        <v>301</v>
      </c>
      <c r="G5" s="376" t="s">
        <v>302</v>
      </c>
      <c r="H5" s="376" t="s">
        <v>303</v>
      </c>
      <c r="I5" s="376" t="s">
        <v>304</v>
      </c>
      <c r="J5" s="376" t="s">
        <v>305</v>
      </c>
      <c r="K5" s="376" t="s">
        <v>306</v>
      </c>
    </row>
    <row r="6" spans="2:12" ht="11.25" customHeight="1" thickBot="1">
      <c r="B6" s="373" t="s">
        <v>102</v>
      </c>
      <c r="C6" s="201">
        <v>126.14</v>
      </c>
      <c r="D6" s="201">
        <v>114.98</v>
      </c>
      <c r="E6" s="607">
        <v>334.96</v>
      </c>
      <c r="F6" s="607">
        <v>92.39</v>
      </c>
      <c r="G6" s="201">
        <v>85.16</v>
      </c>
      <c r="H6" s="201">
        <v>73.87</v>
      </c>
      <c r="I6" s="201">
        <v>66.88</v>
      </c>
      <c r="J6" s="201">
        <v>63.98</v>
      </c>
      <c r="K6" s="201">
        <v>64.69</v>
      </c>
    </row>
    <row r="7" spans="2:12" ht="11.25" customHeight="1" thickTop="1" thickBot="1">
      <c r="B7" s="386" t="s">
        <v>443</v>
      </c>
      <c r="C7" s="197">
        <v>126.14</v>
      </c>
      <c r="D7" s="197">
        <v>114.98</v>
      </c>
      <c r="E7" s="608">
        <v>334.96</v>
      </c>
      <c r="F7" s="608">
        <v>92.39</v>
      </c>
      <c r="G7" s="197">
        <v>85.16</v>
      </c>
      <c r="H7" s="197">
        <v>73.87</v>
      </c>
      <c r="I7" s="197">
        <v>66.88</v>
      </c>
      <c r="J7" s="197">
        <v>63.98</v>
      </c>
      <c r="K7" s="197">
        <v>64.69</v>
      </c>
    </row>
    <row r="8" spans="2:12" ht="11.25" customHeight="1" thickTop="1" thickBot="1">
      <c r="B8" s="373" t="s">
        <v>444</v>
      </c>
      <c r="C8" s="201">
        <v>2189.02</v>
      </c>
      <c r="D8" s="201">
        <v>2295.7199999999998</v>
      </c>
      <c r="E8" s="607">
        <v>2238.58</v>
      </c>
      <c r="F8" s="607">
        <v>2586.21</v>
      </c>
      <c r="G8" s="201">
        <v>2541.5500000000002</v>
      </c>
      <c r="H8" s="201">
        <v>2586.8200000000002</v>
      </c>
      <c r="I8" s="201">
        <v>2687.68</v>
      </c>
      <c r="J8" s="201">
        <v>3141.3</v>
      </c>
      <c r="K8" s="201">
        <v>3353.34</v>
      </c>
    </row>
    <row r="9" spans="2:12" ht="11.25" customHeight="1" thickTop="1" thickBot="1">
      <c r="B9" s="387" t="s">
        <v>162</v>
      </c>
      <c r="C9" s="255">
        <v>2040.82</v>
      </c>
      <c r="D9" s="255">
        <v>2148.09</v>
      </c>
      <c r="E9" s="609">
        <v>2114.5100000000002</v>
      </c>
      <c r="F9" s="610">
        <v>2468.14</v>
      </c>
      <c r="G9" s="610">
        <v>2431.38</v>
      </c>
      <c r="H9" s="610" t="s">
        <v>160</v>
      </c>
      <c r="I9" s="197">
        <v>2559.37</v>
      </c>
      <c r="J9" s="197">
        <v>2938.96</v>
      </c>
      <c r="K9" s="197">
        <v>3148.6</v>
      </c>
    </row>
    <row r="10" spans="2:12" ht="11.25" customHeight="1" thickTop="1" thickBot="1">
      <c r="B10" s="386" t="s">
        <v>437</v>
      </c>
      <c r="C10" s="197">
        <v>519.16999999999996</v>
      </c>
      <c r="D10" s="197">
        <v>519.61</v>
      </c>
      <c r="E10" s="608">
        <v>514.79</v>
      </c>
      <c r="F10" s="608">
        <v>819.57</v>
      </c>
      <c r="G10" s="197">
        <v>810.02</v>
      </c>
      <c r="H10" s="197">
        <v>923.33</v>
      </c>
      <c r="I10" s="197">
        <v>908.49</v>
      </c>
      <c r="J10" s="197">
        <v>943.68</v>
      </c>
      <c r="K10" s="197">
        <v>982</v>
      </c>
    </row>
    <row r="11" spans="2:12" ht="11.25" customHeight="1" thickTop="1" thickBot="1">
      <c r="B11" s="386" t="s">
        <v>445</v>
      </c>
      <c r="C11" s="197">
        <v>667.33</v>
      </c>
      <c r="D11" s="197">
        <v>712.01</v>
      </c>
      <c r="E11" s="608">
        <v>702.26</v>
      </c>
      <c r="F11" s="608">
        <v>701.41</v>
      </c>
      <c r="G11" s="197">
        <v>686.91</v>
      </c>
      <c r="H11" s="197">
        <v>670.77</v>
      </c>
      <c r="I11" s="197">
        <v>736.43</v>
      </c>
      <c r="J11" s="197">
        <v>781.53</v>
      </c>
      <c r="K11" s="197">
        <v>790.47</v>
      </c>
    </row>
    <row r="12" spans="2:12" ht="11.25" customHeight="1" thickTop="1" thickBot="1">
      <c r="B12" s="386" t="s">
        <v>439</v>
      </c>
      <c r="C12" s="197">
        <v>396.08</v>
      </c>
      <c r="D12" s="197">
        <v>405.41</v>
      </c>
      <c r="E12" s="608">
        <v>393.94</v>
      </c>
      <c r="F12" s="608">
        <v>390.71</v>
      </c>
      <c r="G12" s="197">
        <v>388.12</v>
      </c>
      <c r="H12" s="197">
        <v>361.6</v>
      </c>
      <c r="I12" s="197">
        <v>345.14</v>
      </c>
      <c r="J12" s="197">
        <v>397.26</v>
      </c>
      <c r="K12" s="197">
        <v>491.9</v>
      </c>
      <c r="L12" s="328"/>
    </row>
    <row r="13" spans="2:12" ht="11.25" customHeight="1" thickTop="1" thickBot="1">
      <c r="B13" s="386" t="s">
        <v>441</v>
      </c>
      <c r="C13" s="197">
        <v>118</v>
      </c>
      <c r="D13" s="197">
        <v>122.18</v>
      </c>
      <c r="E13" s="608">
        <v>120.04</v>
      </c>
      <c r="F13" s="608">
        <v>128.76</v>
      </c>
      <c r="G13" s="197">
        <v>125.8</v>
      </c>
      <c r="H13" s="197">
        <v>133.34</v>
      </c>
      <c r="I13" s="197">
        <v>128.05000000000001</v>
      </c>
      <c r="J13" s="197">
        <v>345.1</v>
      </c>
      <c r="K13" s="197">
        <v>402.65</v>
      </c>
    </row>
    <row r="14" spans="2:12" ht="11.25" customHeight="1" thickTop="1" thickBot="1">
      <c r="B14" s="386" t="s">
        <v>440</v>
      </c>
      <c r="C14" s="197">
        <v>105.59</v>
      </c>
      <c r="D14" s="197">
        <v>107.14</v>
      </c>
      <c r="E14" s="608">
        <v>104.94</v>
      </c>
      <c r="F14" s="608">
        <v>158.53</v>
      </c>
      <c r="G14" s="197">
        <v>155.79</v>
      </c>
      <c r="H14" s="197">
        <v>147.26</v>
      </c>
      <c r="I14" s="197">
        <v>169.99</v>
      </c>
      <c r="J14" s="197">
        <v>186.16</v>
      </c>
      <c r="K14" s="197">
        <v>190.41</v>
      </c>
    </row>
    <row r="15" spans="2:12" ht="11.25" customHeight="1" thickTop="1" thickBot="1">
      <c r="B15" s="386" t="s">
        <v>446</v>
      </c>
      <c r="C15" s="197">
        <v>116.52</v>
      </c>
      <c r="D15" s="197">
        <v>116.68</v>
      </c>
      <c r="E15" s="608">
        <v>116.99</v>
      </c>
      <c r="F15" s="608">
        <v>112.08</v>
      </c>
      <c r="G15" s="197">
        <v>109.97</v>
      </c>
      <c r="H15" s="197">
        <v>101.99</v>
      </c>
      <c r="I15" s="197">
        <v>133.66</v>
      </c>
      <c r="J15" s="197">
        <v>144.6</v>
      </c>
      <c r="K15" s="197">
        <v>148.16</v>
      </c>
    </row>
    <row r="16" spans="2:12" ht="11.25" customHeight="1" thickTop="1" thickBot="1">
      <c r="B16" s="386" t="s">
        <v>442</v>
      </c>
      <c r="C16" s="197">
        <v>75.349999999999994</v>
      </c>
      <c r="D16" s="197">
        <v>78.06</v>
      </c>
      <c r="E16" s="608">
        <v>78.209999999999994</v>
      </c>
      <c r="F16" s="608">
        <v>76.7</v>
      </c>
      <c r="G16" s="197">
        <v>76.25</v>
      </c>
      <c r="H16" s="197">
        <v>72.75</v>
      </c>
      <c r="I16" s="197">
        <v>71.23</v>
      </c>
      <c r="J16" s="197">
        <v>72.72</v>
      </c>
      <c r="K16" s="197">
        <v>74.06</v>
      </c>
    </row>
    <row r="17" spans="2:11" ht="11.25" customHeight="1" thickTop="1" thickBot="1">
      <c r="B17" s="386" t="s">
        <v>447</v>
      </c>
      <c r="C17" s="197">
        <v>42.78</v>
      </c>
      <c r="D17" s="197">
        <v>87</v>
      </c>
      <c r="E17" s="608">
        <v>83.34</v>
      </c>
      <c r="F17" s="608">
        <v>80.38</v>
      </c>
      <c r="G17" s="197">
        <v>78.52</v>
      </c>
      <c r="H17" s="197">
        <v>73.680000000000007</v>
      </c>
      <c r="I17" s="197">
        <v>66.38</v>
      </c>
      <c r="J17" s="197">
        <v>67.91</v>
      </c>
      <c r="K17" s="197">
        <v>68.95</v>
      </c>
    </row>
    <row r="18" spans="2:11" ht="11.25" customHeight="1" thickTop="1" thickBot="1">
      <c r="B18" s="387" t="s">
        <v>448</v>
      </c>
      <c r="C18" s="255">
        <v>147.94</v>
      </c>
      <c r="D18" s="255">
        <v>147.55000000000001</v>
      </c>
      <c r="E18" s="609">
        <v>123.95</v>
      </c>
      <c r="F18" s="609">
        <v>117.95</v>
      </c>
      <c r="G18" s="255">
        <v>110.06</v>
      </c>
      <c r="H18" s="255">
        <v>101.99</v>
      </c>
      <c r="I18" s="255">
        <v>127.72</v>
      </c>
      <c r="J18" s="255">
        <v>201.66</v>
      </c>
      <c r="K18" s="255">
        <v>204.11</v>
      </c>
    </row>
    <row r="19" spans="2:11" ht="11.25" customHeight="1" thickTop="1" thickBot="1">
      <c r="B19" s="386" t="s">
        <v>449</v>
      </c>
      <c r="C19" s="611"/>
      <c r="D19" s="611"/>
      <c r="E19" s="612"/>
      <c r="F19" s="612"/>
      <c r="G19" s="611"/>
      <c r="H19" s="611"/>
      <c r="I19" s="197">
        <v>14.57</v>
      </c>
      <c r="J19" s="197">
        <v>79.78</v>
      </c>
      <c r="K19" s="197">
        <v>81.599999999999994</v>
      </c>
    </row>
    <row r="20" spans="2:11" ht="11.25" customHeight="1" thickTop="1" thickBot="1">
      <c r="B20" s="386" t="s">
        <v>450</v>
      </c>
      <c r="C20" s="197">
        <v>55.08</v>
      </c>
      <c r="D20" s="197">
        <v>54.97</v>
      </c>
      <c r="E20" s="608">
        <v>53.72</v>
      </c>
      <c r="F20" s="608">
        <v>51.98</v>
      </c>
      <c r="G20" s="197">
        <v>52.93</v>
      </c>
      <c r="H20" s="197">
        <v>47.26</v>
      </c>
      <c r="I20" s="197">
        <v>43.68</v>
      </c>
      <c r="J20" s="197">
        <v>51.76</v>
      </c>
      <c r="K20" s="197">
        <v>52.26</v>
      </c>
    </row>
    <row r="21" spans="2:11" ht="11.25" customHeight="1" thickTop="1" thickBot="1">
      <c r="B21" s="386" t="s">
        <v>475</v>
      </c>
      <c r="C21" s="197">
        <v>0.51</v>
      </c>
      <c r="D21" s="197">
        <v>0.52</v>
      </c>
      <c r="E21" s="608">
        <v>0.51</v>
      </c>
      <c r="F21" s="608">
        <v>0.49</v>
      </c>
      <c r="G21" s="197">
        <v>0.48</v>
      </c>
      <c r="H21" s="197">
        <v>0.46</v>
      </c>
      <c r="I21" s="197">
        <v>19.850000000000001</v>
      </c>
      <c r="J21" s="197">
        <v>21.73</v>
      </c>
      <c r="K21" s="197">
        <v>22.22</v>
      </c>
    </row>
    <row r="22" spans="2:11" ht="11.25" customHeight="1" thickTop="1" thickBot="1">
      <c r="B22" s="386" t="s">
        <v>451</v>
      </c>
      <c r="C22" s="197">
        <v>21.91</v>
      </c>
      <c r="D22" s="197">
        <v>21.31</v>
      </c>
      <c r="E22" s="608">
        <v>20.66</v>
      </c>
      <c r="F22" s="608">
        <v>19.18</v>
      </c>
      <c r="G22" s="197">
        <v>18.66</v>
      </c>
      <c r="H22" s="197">
        <v>16.809999999999999</v>
      </c>
      <c r="I22" s="197">
        <v>15.36</v>
      </c>
      <c r="J22" s="197">
        <v>15.99</v>
      </c>
      <c r="K22" s="197">
        <v>16.16</v>
      </c>
    </row>
    <row r="23" spans="2:11" ht="11.25" customHeight="1" thickTop="1" thickBot="1">
      <c r="B23" s="386" t="s">
        <v>452</v>
      </c>
      <c r="C23" s="197">
        <v>19.920000000000002</v>
      </c>
      <c r="D23" s="197">
        <v>19.920000000000002</v>
      </c>
      <c r="E23" s="608">
        <v>14.5</v>
      </c>
      <c r="F23" s="608">
        <v>14.5</v>
      </c>
      <c r="G23" s="197">
        <v>14.5</v>
      </c>
      <c r="H23" s="197">
        <v>14.5</v>
      </c>
      <c r="I23" s="197">
        <v>14.5</v>
      </c>
      <c r="J23" s="197">
        <v>14.5</v>
      </c>
      <c r="K23" s="197">
        <v>14.6</v>
      </c>
    </row>
    <row r="24" spans="2:11" ht="11.25" customHeight="1" thickTop="1" thickBot="1">
      <c r="B24" s="386" t="s">
        <v>453</v>
      </c>
      <c r="C24" s="197">
        <v>20.2</v>
      </c>
      <c r="D24" s="197">
        <v>20.21</v>
      </c>
      <c r="E24" s="608">
        <v>19.059999999999999</v>
      </c>
      <c r="F24" s="608">
        <v>16.88</v>
      </c>
      <c r="G24" s="197">
        <v>16.14</v>
      </c>
      <c r="H24" s="197">
        <v>16.14</v>
      </c>
      <c r="I24" s="197">
        <v>15</v>
      </c>
      <c r="J24" s="197">
        <v>12.81</v>
      </c>
      <c r="K24" s="197">
        <v>12.07</v>
      </c>
    </row>
    <row r="25" spans="2:11" ht="11.25" customHeight="1" thickTop="1" thickBot="1">
      <c r="B25" s="386" t="s">
        <v>454</v>
      </c>
      <c r="C25" s="197">
        <v>11.25</v>
      </c>
      <c r="D25" s="197">
        <v>11.28</v>
      </c>
      <c r="E25" s="608">
        <v>9.67</v>
      </c>
      <c r="F25" s="608">
        <v>9.26</v>
      </c>
      <c r="G25" s="197">
        <v>7.35</v>
      </c>
      <c r="H25" s="197">
        <v>6.82</v>
      </c>
      <c r="I25" s="197">
        <v>4.76</v>
      </c>
      <c r="J25" s="197">
        <v>5.09</v>
      </c>
      <c r="K25" s="197">
        <v>5.2</v>
      </c>
    </row>
    <row r="26" spans="2:11" ht="11.25" customHeight="1" thickTop="1" thickBot="1">
      <c r="B26" s="386" t="s">
        <v>455</v>
      </c>
      <c r="C26" s="197">
        <v>19.07</v>
      </c>
      <c r="D26" s="197">
        <v>19.34</v>
      </c>
      <c r="E26" s="608">
        <v>5.83</v>
      </c>
      <c r="F26" s="608">
        <v>5.66</v>
      </c>
      <c r="G26" s="613"/>
      <c r="H26" s="613"/>
      <c r="I26" s="613"/>
      <c r="J26" s="613"/>
      <c r="K26" s="613"/>
    </row>
    <row r="27" spans="2:11" ht="11.25" customHeight="1" thickTop="1" thickBot="1">
      <c r="B27" s="386" t="s">
        <v>325</v>
      </c>
      <c r="C27" s="197">
        <v>0.26</v>
      </c>
      <c r="D27" s="197">
        <v>0.08</v>
      </c>
      <c r="E27" s="608">
        <v>0.12</v>
      </c>
      <c r="F27" s="608">
        <v>0.12</v>
      </c>
      <c r="G27" s="197">
        <v>0.11</v>
      </c>
      <c r="H27" s="197">
        <v>0.11</v>
      </c>
      <c r="I27" s="197">
        <v>0.59</v>
      </c>
      <c r="J27" s="197">
        <v>0.68</v>
      </c>
      <c r="K27" s="197">
        <v>0.63</v>
      </c>
    </row>
    <row r="28" spans="2:11" ht="11.25" customHeight="1" thickTop="1" thickBot="1">
      <c r="B28" s="373" t="s">
        <v>456</v>
      </c>
      <c r="C28" s="201">
        <v>12.84</v>
      </c>
      <c r="D28" s="201">
        <v>13.94</v>
      </c>
      <c r="E28" s="607">
        <v>18.68</v>
      </c>
      <c r="F28" s="607">
        <v>20.37</v>
      </c>
      <c r="G28" s="201">
        <v>19.7</v>
      </c>
      <c r="H28" s="201">
        <v>20.05</v>
      </c>
      <c r="I28" s="201">
        <v>17.98</v>
      </c>
      <c r="J28" s="201">
        <v>31.55</v>
      </c>
      <c r="K28" s="201">
        <v>31.67</v>
      </c>
    </row>
    <row r="29" spans="2:11" ht="11.25" customHeight="1" thickTop="1" thickBot="1">
      <c r="B29" s="387" t="s">
        <v>162</v>
      </c>
      <c r="C29" s="255">
        <v>12.84</v>
      </c>
      <c r="D29" s="255">
        <v>13.94</v>
      </c>
      <c r="E29" s="609">
        <v>18.68</v>
      </c>
      <c r="F29" s="609">
        <v>20.37</v>
      </c>
      <c r="G29" s="255">
        <v>19.7</v>
      </c>
      <c r="H29" s="255">
        <v>20.05</v>
      </c>
      <c r="I29" s="255">
        <v>17.98</v>
      </c>
      <c r="J29" s="255">
        <v>31.55</v>
      </c>
      <c r="K29" s="255">
        <v>31.67</v>
      </c>
    </row>
    <row r="30" spans="2:11" ht="11.25" customHeight="1" thickTop="1" thickBot="1">
      <c r="B30" s="386" t="s">
        <v>439</v>
      </c>
      <c r="C30" s="197">
        <v>10.3</v>
      </c>
      <c r="D30" s="197">
        <v>10.45</v>
      </c>
      <c r="E30" s="608">
        <v>16.36</v>
      </c>
      <c r="F30" s="608">
        <v>15.73</v>
      </c>
      <c r="G30" s="197">
        <v>15</v>
      </c>
      <c r="H30" s="197">
        <v>14.03</v>
      </c>
      <c r="I30" s="197">
        <v>12.55</v>
      </c>
      <c r="J30" s="197">
        <v>22.61</v>
      </c>
      <c r="K30" s="197">
        <v>22.67</v>
      </c>
    </row>
    <row r="31" spans="2:11" ht="11.25" customHeight="1" thickTop="1" thickBot="1">
      <c r="B31" s="386" t="s">
        <v>441</v>
      </c>
      <c r="C31" s="197">
        <v>2.5</v>
      </c>
      <c r="D31" s="197">
        <v>3.45</v>
      </c>
      <c r="E31" s="608">
        <v>2.2799999999999998</v>
      </c>
      <c r="F31" s="608">
        <v>4.42</v>
      </c>
      <c r="G31" s="197">
        <v>4.51</v>
      </c>
      <c r="H31" s="197">
        <v>5.85</v>
      </c>
      <c r="I31" s="197">
        <v>5.27</v>
      </c>
      <c r="J31" s="197">
        <v>8.56</v>
      </c>
      <c r="K31" s="197">
        <v>8.64</v>
      </c>
    </row>
    <row r="32" spans="2:11" ht="11.25" customHeight="1" thickTop="1" thickBot="1">
      <c r="B32" s="386" t="s">
        <v>457</v>
      </c>
      <c r="C32" s="197">
        <v>0.04</v>
      </c>
      <c r="D32" s="197">
        <v>0.04</v>
      </c>
      <c r="E32" s="608">
        <v>0.04</v>
      </c>
      <c r="F32" s="608">
        <v>0.22</v>
      </c>
      <c r="G32" s="197">
        <v>0.19</v>
      </c>
      <c r="H32" s="197">
        <v>0.17</v>
      </c>
      <c r="I32" s="197">
        <v>0.16</v>
      </c>
      <c r="J32" s="197">
        <v>0.38</v>
      </c>
      <c r="K32" s="197">
        <v>0.36</v>
      </c>
    </row>
    <row r="33" spans="2:12" ht="11.25" customHeight="1" thickTop="1" thickBot="1">
      <c r="B33" s="373" t="s">
        <v>161</v>
      </c>
      <c r="C33" s="199">
        <v>32.630000000000003</v>
      </c>
      <c r="D33" s="199">
        <v>32.4</v>
      </c>
      <c r="E33" s="199">
        <v>31.44</v>
      </c>
      <c r="F33" s="199">
        <v>32.03</v>
      </c>
      <c r="G33" s="199">
        <v>31.54</v>
      </c>
      <c r="H33" s="199">
        <v>28.86</v>
      </c>
      <c r="I33" s="199">
        <v>26.39</v>
      </c>
      <c r="J33" s="199">
        <v>26.78</v>
      </c>
      <c r="K33" s="199">
        <v>27.12</v>
      </c>
    </row>
    <row r="34" spans="2:12" ht="11.25" customHeight="1" thickTop="1" thickBot="1">
      <c r="B34" s="387" t="s">
        <v>162</v>
      </c>
      <c r="C34" s="614">
        <v>31.32</v>
      </c>
      <c r="D34" s="614">
        <v>31.12</v>
      </c>
      <c r="E34" s="614">
        <v>30.37</v>
      </c>
      <c r="F34" s="614">
        <v>31.15</v>
      </c>
      <c r="G34" s="614">
        <v>30.86</v>
      </c>
      <c r="H34" s="614">
        <v>28.38</v>
      </c>
      <c r="I34" s="614">
        <v>26.11</v>
      </c>
      <c r="J34" s="614">
        <v>26.64</v>
      </c>
      <c r="K34" s="614">
        <v>27.12</v>
      </c>
    </row>
    <row r="35" spans="2:12" ht="11.25" customHeight="1" thickTop="1" thickBot="1">
      <c r="B35" s="386" t="s">
        <v>439</v>
      </c>
      <c r="C35" s="197">
        <v>16.920000000000002</v>
      </c>
      <c r="D35" s="197">
        <v>16.850000000000001</v>
      </c>
      <c r="E35" s="608">
        <v>16.510000000000002</v>
      </c>
      <c r="F35" s="608">
        <v>15.72</v>
      </c>
      <c r="G35" s="197">
        <v>15.45</v>
      </c>
      <c r="H35" s="197">
        <v>14.32</v>
      </c>
      <c r="I35" s="197">
        <v>13.23</v>
      </c>
      <c r="J35" s="197">
        <v>14.2</v>
      </c>
      <c r="K35" s="197">
        <v>14.52</v>
      </c>
    </row>
    <row r="36" spans="2:12" ht="11.25" customHeight="1" thickTop="1" thickBot="1">
      <c r="B36" s="386" t="s">
        <v>441</v>
      </c>
      <c r="C36" s="197">
        <v>14.4</v>
      </c>
      <c r="D36" s="197">
        <v>14.27</v>
      </c>
      <c r="E36" s="608">
        <v>13.86</v>
      </c>
      <c r="F36" s="608">
        <v>15.43</v>
      </c>
      <c r="G36" s="197">
        <v>15.41</v>
      </c>
      <c r="H36" s="197">
        <v>14.06</v>
      </c>
      <c r="I36" s="197">
        <v>12.88</v>
      </c>
      <c r="J36" s="197">
        <v>12.44</v>
      </c>
      <c r="K36" s="197">
        <v>12.6</v>
      </c>
    </row>
    <row r="37" spans="2:12" ht="11.25" customHeight="1" thickTop="1" thickBot="1">
      <c r="B37" s="386" t="s">
        <v>164</v>
      </c>
      <c r="C37" s="197">
        <v>1.31</v>
      </c>
      <c r="D37" s="197">
        <v>1.28</v>
      </c>
      <c r="E37" s="608">
        <v>1.07</v>
      </c>
      <c r="F37" s="608">
        <v>0.88</v>
      </c>
      <c r="G37" s="197">
        <v>0.68</v>
      </c>
      <c r="H37" s="197">
        <v>0.48</v>
      </c>
      <c r="I37" s="197">
        <v>0.28000000000000003</v>
      </c>
      <c r="J37" s="197">
        <v>0.14000000000000001</v>
      </c>
      <c r="K37" s="197"/>
    </row>
    <row r="38" spans="2:12" ht="11.25" customHeight="1" thickTop="1" thickBot="1">
      <c r="B38" s="373" t="s">
        <v>163</v>
      </c>
      <c r="C38" s="199">
        <v>3028.52</v>
      </c>
      <c r="D38" s="199">
        <v>3040.43</v>
      </c>
      <c r="E38" s="199">
        <v>2974.56</v>
      </c>
      <c r="F38" s="199">
        <v>2975.01</v>
      </c>
      <c r="G38" s="199">
        <v>2953.08</v>
      </c>
      <c r="H38" s="199">
        <v>2959.77</v>
      </c>
      <c r="I38" s="199">
        <v>2894.84</v>
      </c>
      <c r="J38" s="199">
        <v>3061.61</v>
      </c>
      <c r="K38" s="199">
        <v>3104.04</v>
      </c>
    </row>
    <row r="39" spans="2:12" ht="11.25" customHeight="1" thickTop="1" thickBot="1">
      <c r="B39" s="372" t="s">
        <v>162</v>
      </c>
      <c r="C39" s="196">
        <v>212.2</v>
      </c>
      <c r="D39" s="196">
        <v>218.82</v>
      </c>
      <c r="E39" s="196">
        <v>219.33</v>
      </c>
      <c r="F39" s="196">
        <v>224.31</v>
      </c>
      <c r="G39" s="196">
        <v>229.44</v>
      </c>
      <c r="H39" s="196">
        <v>225.64</v>
      </c>
      <c r="I39" s="196">
        <v>236.73</v>
      </c>
      <c r="J39" s="196">
        <v>296.89</v>
      </c>
      <c r="K39" s="196">
        <v>301.64999999999998</v>
      </c>
    </row>
    <row r="40" spans="2:12" ht="11.25" customHeight="1" thickTop="1">
      <c r="B40" s="371" t="s">
        <v>164</v>
      </c>
      <c r="C40" s="615">
        <v>2816.32</v>
      </c>
      <c r="D40" s="615">
        <v>2821.61</v>
      </c>
      <c r="E40" s="615">
        <v>2755.23</v>
      </c>
      <c r="F40" s="615">
        <v>2750.7</v>
      </c>
      <c r="G40" s="615">
        <v>2723.64</v>
      </c>
      <c r="H40" s="615">
        <v>2734.13</v>
      </c>
      <c r="I40" s="615">
        <v>2658.11</v>
      </c>
      <c r="J40" s="615">
        <v>2764.72</v>
      </c>
      <c r="K40" s="615">
        <v>2802.39</v>
      </c>
    </row>
    <row r="41" spans="2:12" ht="11.25" customHeight="1" thickBot="1">
      <c r="B41" s="388" t="s">
        <v>108</v>
      </c>
      <c r="C41" s="258">
        <v>3028.52</v>
      </c>
      <c r="D41" s="258">
        <v>3040.43</v>
      </c>
      <c r="E41" s="616">
        <v>5598.22</v>
      </c>
      <c r="F41" s="616">
        <v>5706.01</v>
      </c>
      <c r="G41" s="258">
        <v>5631.03</v>
      </c>
      <c r="H41" s="258">
        <v>5669.37</v>
      </c>
      <c r="I41" s="258">
        <v>5693.77</v>
      </c>
      <c r="J41" s="258">
        <v>6325.22</v>
      </c>
      <c r="K41" s="258">
        <v>6580.86</v>
      </c>
      <c r="L41" s="328"/>
    </row>
    <row r="42" spans="2:12" ht="11.25" customHeight="1" thickTop="1">
      <c r="B42" s="15"/>
    </row>
  </sheetData>
  <mergeCells count="2">
    <mergeCell ref="B1:K1"/>
    <mergeCell ref="B3:K3"/>
  </mergeCells>
  <hyperlinks>
    <hyperlink ref="B1:K1" location="Contents!B44" display="III. External debt of the Republic of Moldova as of 03/31/2023 (preliminary data)" xr:uid="{2DF7AB0E-0084-44BB-AD46-2912431FC77F}"/>
  </hyperlinks>
  <pageMargins left="0.7" right="0.7" top="0.75" bottom="0.75" header="0.3" footer="0.3"/>
  <pageSetup paperSize="9" orientation="portrait" horizontalDpi="300" verticalDpi="300" r:id="rId1"/>
  <headerFooter differentOddEven="1">
    <oddHeader>&amp;L&amp;1 </oddHeader>
    <oddFooter>&amp;L&amp;1 </oddFooter>
    <evenHeader>&amp;L&amp;1 </evenHeader>
    <evenFooter>&amp;L&amp;1 </evenFooter>
  </headerFooter>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172E8-FBD3-4B78-AABE-F2EB61719413}">
  <dimension ref="B1:L31"/>
  <sheetViews>
    <sheetView showGridLines="0" showRowColHeaders="0" zoomScaleNormal="100" workbookViewId="0"/>
  </sheetViews>
  <sheetFormatPr defaultRowHeight="15"/>
  <cols>
    <col min="1" max="1" width="5.7109375" customWidth="1"/>
    <col min="2" max="2" width="17.7109375" customWidth="1"/>
  </cols>
  <sheetData>
    <row r="1" spans="2:12" s="576" customFormat="1" ht="15.75">
      <c r="B1" s="628" t="s">
        <v>127</v>
      </c>
      <c r="C1" s="628"/>
      <c r="D1" s="628"/>
      <c r="E1" s="628"/>
      <c r="F1" s="628"/>
      <c r="G1" s="628"/>
      <c r="H1" s="628"/>
      <c r="I1" s="628"/>
      <c r="J1" s="628"/>
      <c r="K1" s="628"/>
      <c r="L1" s="618"/>
    </row>
    <row r="2" spans="2:12">
      <c r="B2" s="146"/>
      <c r="C2" s="146"/>
      <c r="D2" s="146"/>
      <c r="E2" s="146"/>
      <c r="F2" s="146"/>
      <c r="G2" s="146"/>
      <c r="H2" s="146"/>
      <c r="I2" s="146"/>
      <c r="J2" s="146"/>
      <c r="K2" s="146"/>
    </row>
    <row r="3" spans="2:12" s="259" customFormat="1" ht="30" customHeight="1">
      <c r="B3" s="794" t="s">
        <v>275</v>
      </c>
      <c r="C3" s="794"/>
      <c r="D3" s="794"/>
      <c r="E3" s="794"/>
      <c r="F3" s="794"/>
      <c r="G3" s="794"/>
      <c r="H3" s="794"/>
      <c r="I3" s="794"/>
      <c r="J3" s="794"/>
      <c r="K3" s="794"/>
    </row>
    <row r="4" spans="2:12" ht="5.0999999999999996" customHeight="1">
      <c r="B4" s="146"/>
      <c r="C4" s="146"/>
      <c r="D4" s="146"/>
      <c r="E4" s="146"/>
      <c r="F4" s="146"/>
      <c r="G4" s="146"/>
      <c r="H4" s="146"/>
      <c r="I4" s="146"/>
      <c r="J4" s="146"/>
      <c r="K4" s="146"/>
    </row>
    <row r="5" spans="2:12">
      <c r="B5" s="806" t="s">
        <v>216</v>
      </c>
      <c r="C5" s="806"/>
      <c r="D5" s="806"/>
      <c r="E5" s="806"/>
      <c r="F5" s="806"/>
      <c r="G5" s="806"/>
      <c r="H5" s="806"/>
      <c r="I5" s="806"/>
      <c r="J5" s="806"/>
      <c r="K5" s="806"/>
    </row>
    <row r="6" spans="2:12" ht="11.25" customHeight="1">
      <c r="B6" s="104"/>
      <c r="C6" s="104"/>
      <c r="D6" s="104"/>
      <c r="E6" s="104"/>
      <c r="F6" s="104"/>
      <c r="G6" s="104"/>
      <c r="H6" s="104"/>
    </row>
    <row r="7" spans="2:12" ht="11.25" customHeight="1">
      <c r="B7" s="104"/>
      <c r="C7" s="104"/>
      <c r="D7" s="104"/>
      <c r="E7" s="104"/>
      <c r="F7" s="104"/>
      <c r="G7" s="104"/>
      <c r="H7" s="104"/>
    </row>
    <row r="8" spans="2:12" ht="11.25" customHeight="1"/>
    <row r="9" spans="2:12" ht="11.25" customHeight="1"/>
    <row r="10" spans="2:12" ht="11.25" customHeight="1"/>
    <row r="11" spans="2:12" ht="11.25" customHeight="1"/>
    <row r="12" spans="2:12" ht="11.25" customHeight="1"/>
    <row r="13" spans="2:12" ht="11.25" customHeight="1"/>
    <row r="14" spans="2:12" ht="11.25" customHeight="1"/>
    <row r="15" spans="2:12" ht="11.25" customHeight="1"/>
    <row r="16" spans="2:12" ht="11.25" customHeight="1"/>
    <row r="17" spans="2:11" ht="11.25" customHeight="1"/>
    <row r="18" spans="2:11" ht="11.25" customHeight="1"/>
    <row r="19" spans="2:11" ht="11.25" customHeight="1"/>
    <row r="20" spans="2:11" ht="11.25" customHeight="1"/>
    <row r="21" spans="2:11" ht="11.25" customHeight="1"/>
    <row r="22" spans="2:11" ht="11.25" customHeight="1"/>
    <row r="23" spans="2:11" ht="11.25" customHeight="1"/>
    <row r="24" spans="2:11" ht="11.25" customHeight="1"/>
    <row r="25" spans="2:11" ht="11.25" customHeight="1">
      <c r="B25" s="290"/>
      <c r="C25" s="133" t="s">
        <v>146</v>
      </c>
      <c r="D25" s="133" t="s">
        <v>147</v>
      </c>
      <c r="E25" s="133" t="s">
        <v>148</v>
      </c>
      <c r="F25" s="133" t="s">
        <v>149</v>
      </c>
      <c r="G25" s="133" t="s">
        <v>150</v>
      </c>
      <c r="H25" s="133" t="s">
        <v>151</v>
      </c>
      <c r="I25" s="133" t="s">
        <v>152</v>
      </c>
      <c r="J25" s="133" t="s">
        <v>153</v>
      </c>
      <c r="K25" s="133" t="s">
        <v>154</v>
      </c>
    </row>
    <row r="26" spans="2:11" s="449" customFormat="1" ht="11.25" customHeight="1">
      <c r="B26" s="591" t="s">
        <v>428</v>
      </c>
      <c r="C26" s="592">
        <v>5711.82</v>
      </c>
      <c r="D26" s="592">
        <v>5857.8200000000006</v>
      </c>
      <c r="E26" s="592">
        <v>5892.7100000000009</v>
      </c>
      <c r="F26" s="592">
        <v>6027.25</v>
      </c>
      <c r="G26" s="592">
        <v>6026.7399999999989</v>
      </c>
      <c r="H26" s="592">
        <v>5926.85</v>
      </c>
      <c r="I26" s="592">
        <v>6056.0499999999993</v>
      </c>
      <c r="J26" s="592">
        <v>6194.1899999999987</v>
      </c>
      <c r="K26" s="592">
        <v>6369.2200000000012</v>
      </c>
    </row>
    <row r="27" spans="2:11" ht="11.25" customHeight="1">
      <c r="B27" s="512" t="s">
        <v>419</v>
      </c>
      <c r="C27" s="291">
        <v>2143.1</v>
      </c>
      <c r="D27" s="291">
        <v>2288.61</v>
      </c>
      <c r="E27" s="291">
        <v>2385.84</v>
      </c>
      <c r="F27" s="291">
        <v>2496.62</v>
      </c>
      <c r="G27" s="291">
        <v>2513.3600000000006</v>
      </c>
      <c r="H27" s="291">
        <v>2466.1999999999998</v>
      </c>
      <c r="I27" s="291">
        <v>2585.4699999999998</v>
      </c>
      <c r="J27" s="291">
        <v>2614.1299999999997</v>
      </c>
      <c r="K27" s="291">
        <v>2742.7599999999993</v>
      </c>
    </row>
    <row r="28" spans="2:11" ht="11.25" customHeight="1">
      <c r="B28" s="512" t="s">
        <v>420</v>
      </c>
      <c r="C28" s="291">
        <v>3568.72</v>
      </c>
      <c r="D28" s="291">
        <v>3569.2100000000005</v>
      </c>
      <c r="E28" s="291">
        <v>3506.8700000000008</v>
      </c>
      <c r="F28" s="291">
        <v>3530.63</v>
      </c>
      <c r="G28" s="291">
        <v>3513.3799999999983</v>
      </c>
      <c r="H28" s="291">
        <v>3460.6500000000005</v>
      </c>
      <c r="I28" s="291">
        <v>3470.5799999999995</v>
      </c>
      <c r="J28" s="291">
        <v>3580.059999999999</v>
      </c>
      <c r="K28" s="291">
        <v>3626.4600000000019</v>
      </c>
    </row>
    <row r="29" spans="2:11" ht="11.25" customHeight="1"/>
    <row r="30" spans="2:11" ht="11.25" customHeight="1"/>
    <row r="31" spans="2:11" ht="11.25" customHeight="1"/>
  </sheetData>
  <mergeCells count="3">
    <mergeCell ref="B5:K5"/>
    <mergeCell ref="B3:K3"/>
    <mergeCell ref="B1:K1"/>
  </mergeCells>
  <hyperlinks>
    <hyperlink ref="B1:K1" location="Contents!B44" display="III. External debt of the Republic of Moldova as of 03/31/2023 (preliminary data)" xr:uid="{102FA461-5756-4122-A5AC-2EF1BE0028A1}"/>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3D6C2-F99A-4BAA-A795-A945A7071013}">
  <dimension ref="B1:L37"/>
  <sheetViews>
    <sheetView showGridLines="0" showRowColHeaders="0" zoomScaleNormal="100" workbookViewId="0"/>
  </sheetViews>
  <sheetFormatPr defaultRowHeight="15"/>
  <cols>
    <col min="1" max="1" width="5.7109375" style="10" customWidth="1"/>
    <col min="2" max="2" width="32.7109375" style="10" customWidth="1"/>
    <col min="3" max="3" width="8.85546875" style="10" customWidth="1"/>
    <col min="4" max="5" width="9.140625" style="10" customWidth="1"/>
    <col min="6" max="10" width="9.140625" style="10"/>
    <col min="11" max="11" width="9.140625" style="10" customWidth="1"/>
    <col min="12" max="12" width="10.42578125" style="10" customWidth="1"/>
    <col min="13" max="16384" width="9.140625" style="10"/>
  </cols>
  <sheetData>
    <row r="1" spans="2:12" s="576" customFormat="1" ht="15.75">
      <c r="B1" s="628" t="s">
        <v>127</v>
      </c>
      <c r="C1" s="628"/>
      <c r="D1" s="628"/>
      <c r="E1" s="628"/>
      <c r="F1" s="628"/>
      <c r="G1" s="628"/>
      <c r="H1" s="628"/>
      <c r="I1" s="628"/>
      <c r="J1" s="628"/>
      <c r="K1" s="628"/>
      <c r="L1" s="618"/>
    </row>
    <row r="2" spans="2:12" customFormat="1" ht="15.75">
      <c r="B2" s="104"/>
      <c r="C2" s="104"/>
      <c r="D2" s="104"/>
      <c r="E2" s="104"/>
      <c r="F2" s="104"/>
      <c r="G2" s="104"/>
      <c r="H2" s="104"/>
      <c r="I2" s="104"/>
      <c r="J2" s="104"/>
      <c r="K2" s="104"/>
    </row>
    <row r="3" spans="2:12" customFormat="1">
      <c r="B3" s="657" t="s">
        <v>500</v>
      </c>
      <c r="C3" s="657"/>
      <c r="D3" s="657"/>
      <c r="E3" s="657"/>
      <c r="F3" s="657"/>
      <c r="G3" s="657"/>
      <c r="H3" s="657"/>
      <c r="I3" s="657"/>
      <c r="J3" s="657"/>
      <c r="K3" s="292"/>
      <c r="L3" s="293"/>
    </row>
    <row r="4" spans="2:12" ht="5.0999999999999996" customHeight="1"/>
    <row r="5" spans="2:12">
      <c r="B5" s="788" t="s">
        <v>271</v>
      </c>
      <c r="C5" s="788"/>
      <c r="D5" s="788"/>
      <c r="E5" s="788"/>
      <c r="F5" s="788"/>
      <c r="G5" s="788"/>
      <c r="H5" s="788"/>
      <c r="I5" s="788"/>
      <c r="J5" s="788"/>
      <c r="K5" s="788"/>
    </row>
    <row r="6" spans="2:12" ht="11.25" customHeight="1"/>
    <row r="7" spans="2:12" ht="11.25" customHeight="1"/>
    <row r="8" spans="2:12" ht="11.25" customHeight="1"/>
    <row r="9" spans="2:12" ht="11.25" customHeight="1"/>
    <row r="10" spans="2:12" ht="11.25" customHeight="1"/>
    <row r="11" spans="2:12" ht="11.25" customHeight="1"/>
    <row r="12" spans="2:12" ht="11.25" customHeight="1"/>
    <row r="13" spans="2:12" ht="11.25" customHeight="1"/>
    <row r="14" spans="2:12" ht="11.25" customHeight="1"/>
    <row r="15" spans="2:12" ht="11.25" customHeight="1"/>
    <row r="16" spans="2:12" ht="11.25" customHeight="1"/>
    <row r="17" spans="2:11" ht="11.25" customHeight="1"/>
    <row r="18" spans="2:11" ht="11.25" customHeight="1"/>
    <row r="19" spans="2:11" ht="11.25" customHeight="1"/>
    <row r="20" spans="2:11" ht="11.25" customHeight="1"/>
    <row r="21" spans="2:11" ht="11.25" customHeight="1"/>
    <row r="22" spans="2:11" ht="11.25" customHeight="1"/>
    <row r="23" spans="2:11" ht="11.25" customHeight="1"/>
    <row r="24" spans="2:11" ht="11.25" customHeight="1"/>
    <row r="25" spans="2:11" ht="11.25" customHeight="1"/>
    <row r="26" spans="2:11" ht="11.25" customHeight="1"/>
    <row r="27" spans="2:11" ht="11.25" customHeight="1"/>
    <row r="28" spans="2:11" ht="11.25" customHeight="1"/>
    <row r="29" spans="2:11" ht="11.25" customHeight="1">
      <c r="B29" s="294"/>
      <c r="C29" s="295" t="s">
        <v>146</v>
      </c>
      <c r="D29" s="295" t="s">
        <v>147</v>
      </c>
      <c r="E29" s="295" t="s">
        <v>148</v>
      </c>
      <c r="F29" s="295" t="s">
        <v>149</v>
      </c>
      <c r="G29" s="295" t="s">
        <v>150</v>
      </c>
      <c r="H29" s="295" t="s">
        <v>151</v>
      </c>
      <c r="I29" s="295" t="s">
        <v>152</v>
      </c>
      <c r="J29" s="295" t="s">
        <v>153</v>
      </c>
      <c r="K29" s="295" t="s">
        <v>154</v>
      </c>
    </row>
    <row r="30" spans="2:11" s="142" customFormat="1" ht="11.25" customHeight="1">
      <c r="B30" s="60" t="s">
        <v>458</v>
      </c>
      <c r="C30" s="296">
        <v>0.55129530671295957</v>
      </c>
      <c r="D30" s="296">
        <v>0.56022540105179341</v>
      </c>
      <c r="E30" s="296">
        <v>0.56464166042266062</v>
      </c>
      <c r="F30" s="296">
        <v>0.56675591004010406</v>
      </c>
      <c r="G30" s="296">
        <v>0.56200000000000006</v>
      </c>
      <c r="H30" s="296">
        <v>0.55500000000000005</v>
      </c>
      <c r="I30" s="296">
        <v>0.55000000000000004</v>
      </c>
      <c r="J30" s="296">
        <v>0.55000000000000004</v>
      </c>
      <c r="K30" s="296">
        <v>0.55700000000000005</v>
      </c>
    </row>
    <row r="31" spans="2:11" s="142" customFormat="1" ht="11.25" customHeight="1">
      <c r="B31" s="60" t="s">
        <v>131</v>
      </c>
      <c r="C31" s="296">
        <v>0.33596296802070097</v>
      </c>
      <c r="D31" s="296">
        <v>0.32897903998415789</v>
      </c>
      <c r="E31" s="296">
        <v>0.32294648811836996</v>
      </c>
      <c r="F31" s="296">
        <v>0.31874403749637065</v>
      </c>
      <c r="G31" s="296">
        <v>0.32200000000000001</v>
      </c>
      <c r="H31" s="296">
        <v>0.316</v>
      </c>
      <c r="I31" s="296">
        <v>0.316</v>
      </c>
      <c r="J31" s="296">
        <v>0.307</v>
      </c>
      <c r="K31" s="296">
        <v>0.30299999999999999</v>
      </c>
    </row>
    <row r="32" spans="2:11" s="142" customFormat="1" ht="11.25" customHeight="1">
      <c r="B32" s="60" t="s">
        <v>401</v>
      </c>
      <c r="C32" s="296">
        <v>5.603818047487491E-2</v>
      </c>
      <c r="D32" s="296">
        <v>5.3572830848336056E-2</v>
      </c>
      <c r="E32" s="296">
        <v>5.318435830034058E-2</v>
      </c>
      <c r="F32" s="296">
        <v>5.6851798083703178E-2</v>
      </c>
      <c r="G32" s="296">
        <v>5.8999999999999997E-2</v>
      </c>
      <c r="H32" s="296">
        <v>6.7000000000000004E-2</v>
      </c>
      <c r="I32" s="296">
        <v>7.1999999999999995E-2</v>
      </c>
      <c r="J32" s="296">
        <v>8.2000000000000003E-2</v>
      </c>
      <c r="K32" s="296">
        <v>8.2000000000000003E-2</v>
      </c>
    </row>
    <row r="33" spans="2:11" s="142" customFormat="1" ht="11.25" customHeight="1">
      <c r="B33" s="60" t="s">
        <v>459</v>
      </c>
      <c r="C33" s="296">
        <v>4.6843212846343199E-2</v>
      </c>
      <c r="D33" s="296">
        <v>4.7275266225319315E-2</v>
      </c>
      <c r="E33" s="296">
        <v>4.8873947640389555E-2</v>
      </c>
      <c r="F33" s="296">
        <v>4.7218880915840561E-2</v>
      </c>
      <c r="G33" s="296">
        <v>4.5999999999999999E-2</v>
      </c>
      <c r="H33" s="296">
        <v>5.0999999999999997E-2</v>
      </c>
      <c r="I33" s="296">
        <v>5.1999999999999998E-2</v>
      </c>
      <c r="J33" s="296">
        <v>5.1999999999999998E-2</v>
      </c>
      <c r="K33" s="296">
        <v>4.8000000000000001E-2</v>
      </c>
    </row>
    <row r="34" spans="2:11" s="142" customFormat="1" ht="11.25" customHeight="1">
      <c r="B34" s="60" t="s">
        <v>460</v>
      </c>
      <c r="C34" s="296">
        <v>9.8603319451212972E-3</v>
      </c>
      <c r="D34" s="296">
        <v>9.9474618903931371E-3</v>
      </c>
      <c r="E34" s="296">
        <v>1.0353545518239098E-2</v>
      </c>
      <c r="F34" s="296">
        <v>1.0429373463981538E-2</v>
      </c>
      <c r="G34" s="296">
        <v>0.01</v>
      </c>
      <c r="H34" s="296">
        <v>1.0999999999999999E-2</v>
      </c>
      <c r="I34" s="296">
        <v>1.0999999999999999E-2</v>
      </c>
      <c r="J34" s="296">
        <v>1.0999999999999999E-2</v>
      </c>
      <c r="K34" s="296">
        <v>1.0999999999999999E-2</v>
      </c>
    </row>
    <row r="35" spans="2:11" ht="15" customHeight="1"/>
    <row r="37" spans="2:11">
      <c r="B37" s="298"/>
      <c r="C37" s="298"/>
      <c r="D37" s="298"/>
      <c r="E37" s="298"/>
      <c r="F37" s="298"/>
      <c r="G37" s="298"/>
      <c r="H37" s="298"/>
    </row>
  </sheetData>
  <mergeCells count="3">
    <mergeCell ref="B5:K5"/>
    <mergeCell ref="B3:J3"/>
    <mergeCell ref="B1:K1"/>
  </mergeCells>
  <hyperlinks>
    <hyperlink ref="B1:K1" location="Contents!B44" display="III. External debt of the Republic of Moldova as of 03/31/2023 (preliminary data)" xr:uid="{8C59F94E-33D6-42AB-A335-386908371C04}"/>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01EED-B142-411F-BDA9-83D7C266AB00}">
  <dimension ref="B1:L35"/>
  <sheetViews>
    <sheetView showGridLines="0" showRowColHeaders="0" zoomScaleNormal="100" workbookViewId="0"/>
  </sheetViews>
  <sheetFormatPr defaultRowHeight="15"/>
  <cols>
    <col min="1" max="1" width="5.7109375" customWidth="1"/>
    <col min="2" max="2" width="42.140625" customWidth="1"/>
    <col min="4" max="10" width="7" customWidth="1"/>
  </cols>
  <sheetData>
    <row r="1" spans="2:12" s="576" customFormat="1" ht="15.75">
      <c r="B1" s="628" t="s">
        <v>127</v>
      </c>
      <c r="C1" s="628"/>
      <c r="D1" s="628"/>
      <c r="E1" s="628"/>
      <c r="F1" s="628"/>
      <c r="G1" s="628"/>
      <c r="H1" s="628"/>
      <c r="I1" s="628"/>
      <c r="J1" s="618"/>
      <c r="K1" s="618"/>
      <c r="L1" s="618"/>
    </row>
    <row r="3" spans="2:12" ht="30" customHeight="1">
      <c r="B3" s="630" t="s">
        <v>512</v>
      </c>
      <c r="C3" s="630"/>
      <c r="D3" s="630"/>
      <c r="E3" s="630"/>
      <c r="F3" s="630"/>
      <c r="G3" s="630"/>
      <c r="H3" s="630"/>
      <c r="I3" s="630"/>
      <c r="J3" s="598"/>
      <c r="K3" s="293"/>
    </row>
    <row r="4" spans="2:12" s="10" customFormat="1">
      <c r="B4" s="593" t="s">
        <v>513</v>
      </c>
      <c r="C4" s="594"/>
      <c r="D4" s="594"/>
      <c r="E4" s="594"/>
      <c r="F4" s="594"/>
      <c r="G4" s="594"/>
      <c r="H4" s="594"/>
      <c r="I4" s="594"/>
      <c r="J4" s="560"/>
    </row>
    <row r="5" spans="2:12" ht="11.25" customHeight="1"/>
    <row r="6" spans="2:12" ht="11.25" customHeight="1"/>
    <row r="7" spans="2:12" ht="11.25" customHeight="1"/>
    <row r="8" spans="2:12" ht="11.25" customHeight="1"/>
    <row r="9" spans="2:12" ht="11.25" customHeight="1"/>
    <row r="10" spans="2:12" ht="11.25" customHeight="1"/>
    <row r="11" spans="2:12" ht="11.25" customHeight="1"/>
    <row r="12" spans="2:12" ht="11.25" customHeight="1"/>
    <row r="13" spans="2:12" ht="11.25" customHeight="1"/>
    <row r="14" spans="2:12" ht="11.25" customHeight="1"/>
    <row r="15" spans="2:12" ht="11.25" customHeight="1"/>
    <row r="16" spans="2:12" ht="11.25" customHeight="1"/>
    <row r="17" spans="2:3" ht="11.25" customHeight="1"/>
    <row r="18" spans="2:3" ht="11.25" customHeight="1"/>
    <row r="19" spans="2:3" ht="11.25" customHeight="1"/>
    <row r="20" spans="2:3" ht="11.25" customHeight="1"/>
    <row r="21" spans="2:3" ht="11.25" customHeight="1"/>
    <row r="22" spans="2:3" ht="11.25" customHeight="1"/>
    <row r="23" spans="2:3" ht="11.25" customHeight="1"/>
    <row r="24" spans="2:3" ht="11.25" customHeight="1"/>
    <row r="25" spans="2:3" ht="11.25" customHeight="1"/>
    <row r="26" spans="2:3" ht="11.25" customHeight="1">
      <c r="B26" s="398"/>
      <c r="C26" s="133" t="s">
        <v>461</v>
      </c>
    </row>
    <row r="27" spans="2:3" ht="11.25" customHeight="1">
      <c r="B27" s="125" t="s">
        <v>164</v>
      </c>
      <c r="C27" s="602">
        <v>2637.5333655587901</v>
      </c>
    </row>
    <row r="28" spans="2:3" ht="11.25" customHeight="1">
      <c r="B28" s="125" t="s">
        <v>104</v>
      </c>
      <c r="C28" s="602">
        <v>164.8590321372744</v>
      </c>
    </row>
    <row r="29" spans="2:3" ht="11.25" customHeight="1">
      <c r="B29" s="125" t="s">
        <v>162</v>
      </c>
      <c r="C29" s="602">
        <v>301.64760230393603</v>
      </c>
    </row>
    <row r="30" spans="2:3" ht="11.25" customHeight="1">
      <c r="B30" s="125" t="s">
        <v>382</v>
      </c>
      <c r="C30" s="602">
        <v>201.37898325249239</v>
      </c>
    </row>
    <row r="31" spans="2:3" ht="11.25" customHeight="1">
      <c r="B31" s="125" t="s">
        <v>439</v>
      </c>
      <c r="C31" s="602">
        <v>73.125203390888785</v>
      </c>
    </row>
    <row r="32" spans="2:3" ht="11.25" customHeight="1">
      <c r="B32" s="399" t="s">
        <v>447</v>
      </c>
      <c r="C32" s="603">
        <v>11.411843884623901</v>
      </c>
    </row>
    <row r="33" spans="2:3" ht="11.25" customHeight="1">
      <c r="B33" s="125" t="s">
        <v>462</v>
      </c>
      <c r="C33" s="602">
        <v>9.9645683952468236</v>
      </c>
    </row>
    <row r="34" spans="2:3" ht="11.25" customHeight="1">
      <c r="B34" s="595" t="s">
        <v>236</v>
      </c>
      <c r="C34" s="602">
        <v>5.7670033806841845</v>
      </c>
    </row>
    <row r="35" spans="2:3" ht="11.25" customHeight="1"/>
  </sheetData>
  <mergeCells count="2">
    <mergeCell ref="B1:I1"/>
    <mergeCell ref="B3:I3"/>
  </mergeCells>
  <hyperlinks>
    <hyperlink ref="B1:I1" location="Contents!B44" display="III. External debt of the Republic of Moldova as of 03/31/2023 (preliminary data)" xr:uid="{B443E571-AA23-4858-B5D0-E9A47ECB89E9}"/>
  </hyperlinks>
  <pageMargins left="0.7" right="0.7" top="0.75" bottom="0.75" header="0.3" footer="0.3"/>
  <pageSetup paperSize="9" orientation="portrait" horizontalDpi="300" verticalDpi="300" r:id="rId1"/>
  <drawing r:id="rId2"/>
  <legacyDrawing r:id="rId3"/>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9DA60-DE87-4436-BFE5-BF90E70CE04F}">
  <dimension ref="B1:M42"/>
  <sheetViews>
    <sheetView showGridLines="0" showRowColHeaders="0" zoomScaleNormal="100" workbookViewId="0">
      <selection activeCell="B5" sqref="B5:L5"/>
    </sheetView>
  </sheetViews>
  <sheetFormatPr defaultRowHeight="11.25"/>
  <cols>
    <col min="1" max="1" width="5.7109375" style="299" customWidth="1"/>
    <col min="2" max="2" width="8.7109375" style="299" customWidth="1"/>
    <col min="3" max="3" width="13" style="299" customWidth="1"/>
    <col min="4" max="11" width="9.5703125" style="299" customWidth="1"/>
    <col min="12" max="12" width="8" style="299" customWidth="1"/>
    <col min="13" max="16384" width="9.140625" style="299"/>
  </cols>
  <sheetData>
    <row r="1" spans="2:12" s="576" customFormat="1" ht="15.75">
      <c r="B1" s="628" t="s">
        <v>88</v>
      </c>
      <c r="C1" s="628"/>
      <c r="D1" s="628"/>
      <c r="E1" s="628"/>
      <c r="F1" s="628"/>
      <c r="G1" s="628"/>
      <c r="H1" s="628"/>
      <c r="I1" s="628"/>
      <c r="J1" s="628"/>
      <c r="K1" s="628"/>
      <c r="L1" s="628"/>
    </row>
    <row r="2" spans="2:12" ht="15" customHeight="1">
      <c r="B2" s="115"/>
    </row>
    <row r="3" spans="2:12" customFormat="1" ht="30" customHeight="1">
      <c r="B3" s="657" t="s">
        <v>506</v>
      </c>
      <c r="C3" s="657"/>
      <c r="D3" s="657"/>
      <c r="E3" s="657"/>
      <c r="F3" s="657"/>
      <c r="G3" s="657"/>
      <c r="H3" s="657"/>
      <c r="I3" s="657"/>
      <c r="J3" s="657"/>
      <c r="K3" s="657"/>
      <c r="L3" s="657"/>
    </row>
    <row r="4" spans="2:12" customFormat="1" ht="5.0999999999999996" customHeight="1">
      <c r="B4" s="116"/>
      <c r="C4" s="116"/>
      <c r="D4" s="116"/>
      <c r="E4" s="116"/>
      <c r="F4" s="116"/>
      <c r="G4" s="116"/>
      <c r="H4" s="116"/>
      <c r="I4" s="116"/>
      <c r="J4" s="116"/>
      <c r="K4" s="292"/>
      <c r="L4" s="293"/>
    </row>
    <row r="5" spans="2:12" s="300" customFormat="1" ht="15" customHeight="1">
      <c r="B5" s="806" t="s">
        <v>514</v>
      </c>
      <c r="C5" s="806"/>
      <c r="D5" s="806"/>
      <c r="E5" s="806"/>
      <c r="F5" s="806"/>
      <c r="G5" s="806"/>
      <c r="H5" s="806"/>
      <c r="I5" s="806"/>
      <c r="J5" s="806"/>
      <c r="K5" s="806"/>
      <c r="L5" s="806"/>
    </row>
    <row r="6" spans="2:12" s="301" customFormat="1">
      <c r="B6" s="299"/>
      <c r="C6" s="299"/>
    </row>
    <row r="28" spans="2:12">
      <c r="H28" s="302"/>
    </row>
    <row r="31" spans="2:12">
      <c r="D31" s="303"/>
      <c r="E31" s="303"/>
      <c r="F31" s="303"/>
      <c r="G31" s="303"/>
      <c r="H31" s="303"/>
      <c r="I31" s="303"/>
      <c r="J31" s="303"/>
      <c r="K31" s="303"/>
      <c r="L31" s="303"/>
    </row>
    <row r="32" spans="2:12" ht="11.25" customHeight="1">
      <c r="B32" s="839"/>
      <c r="C32" s="839"/>
      <c r="D32" s="837">
        <v>2021</v>
      </c>
      <c r="E32" s="837"/>
      <c r="F32" s="837"/>
      <c r="G32" s="837"/>
      <c r="H32" s="838">
        <v>2022</v>
      </c>
      <c r="I32" s="837"/>
      <c r="J32" s="837"/>
      <c r="K32" s="837"/>
      <c r="L32" s="93">
        <v>2023</v>
      </c>
    </row>
    <row r="33" spans="2:13">
      <c r="B33" s="839"/>
      <c r="C33" s="839"/>
      <c r="D33" s="561" t="s">
        <v>74</v>
      </c>
      <c r="E33" s="93" t="s">
        <v>75</v>
      </c>
      <c r="F33" s="304" t="s">
        <v>3</v>
      </c>
      <c r="G33" s="304" t="s">
        <v>4</v>
      </c>
      <c r="H33" s="305" t="s">
        <v>74</v>
      </c>
      <c r="I33" s="305" t="s">
        <v>75</v>
      </c>
      <c r="J33" s="305" t="s">
        <v>3</v>
      </c>
      <c r="K33" s="305" t="s">
        <v>4</v>
      </c>
      <c r="L33" s="305" t="s">
        <v>1</v>
      </c>
    </row>
    <row r="34" spans="2:13">
      <c r="B34" s="836" t="s">
        <v>368</v>
      </c>
      <c r="C34" s="568" t="s">
        <v>463</v>
      </c>
      <c r="D34" s="562">
        <v>15018.383927609999</v>
      </c>
      <c r="E34" s="306">
        <v>15401.886486450003</v>
      </c>
      <c r="F34" s="306">
        <v>17047.14935118</v>
      </c>
      <c r="G34" s="307">
        <v>18470.852355949995</v>
      </c>
      <c r="H34" s="307">
        <v>18376.14</v>
      </c>
      <c r="I34" s="307">
        <v>15472.03</v>
      </c>
      <c r="J34" s="307">
        <v>13602.26</v>
      </c>
      <c r="K34" s="307">
        <v>15302.13</v>
      </c>
      <c r="L34" s="307">
        <v>17710.59</v>
      </c>
      <c r="M34" s="303"/>
    </row>
    <row r="35" spans="2:13">
      <c r="B35" s="836"/>
      <c r="C35" s="569" t="s">
        <v>290</v>
      </c>
      <c r="D35" s="563">
        <v>10196.525933319999</v>
      </c>
      <c r="E35" s="334">
        <v>9885.8793869099991</v>
      </c>
      <c r="F35" s="334">
        <v>11227.76729356</v>
      </c>
      <c r="G35" s="335">
        <v>12606.470350769998</v>
      </c>
      <c r="H35" s="335">
        <v>12050.9</v>
      </c>
      <c r="I35" s="335">
        <v>9666.7900000000009</v>
      </c>
      <c r="J35" s="335">
        <v>7895.25</v>
      </c>
      <c r="K35" s="335">
        <v>9327.17</v>
      </c>
      <c r="L35" s="335">
        <v>10294.51</v>
      </c>
      <c r="M35" s="303"/>
    </row>
    <row r="36" spans="2:13">
      <c r="B36" s="836"/>
      <c r="C36" s="569" t="s">
        <v>318</v>
      </c>
      <c r="D36" s="563">
        <v>664.10134067000013</v>
      </c>
      <c r="E36" s="334">
        <v>907.55071883999994</v>
      </c>
      <c r="F36" s="334">
        <v>1039.7857091399999</v>
      </c>
      <c r="G36" s="335">
        <v>982.11202170000013</v>
      </c>
      <c r="H36" s="335">
        <v>695.86</v>
      </c>
      <c r="I36" s="335">
        <v>497.46</v>
      </c>
      <c r="J36" s="335">
        <v>557.65</v>
      </c>
      <c r="K36" s="335">
        <v>580.94000000000005</v>
      </c>
      <c r="L36" s="335">
        <v>835.38</v>
      </c>
      <c r="M36" s="303"/>
    </row>
    <row r="37" spans="2:13">
      <c r="B37" s="836"/>
      <c r="C37" s="569" t="s">
        <v>319</v>
      </c>
      <c r="D37" s="564">
        <v>4157.7566536199993</v>
      </c>
      <c r="E37" s="308">
        <v>4608.456380700004</v>
      </c>
      <c r="F37" s="308">
        <v>4779.5963484799995</v>
      </c>
      <c r="G37" s="308">
        <v>4882.2699834799978</v>
      </c>
      <c r="H37" s="308">
        <v>5629.38</v>
      </c>
      <c r="I37" s="308">
        <v>5307.78</v>
      </c>
      <c r="J37" s="308">
        <v>5149.3599999999997</v>
      </c>
      <c r="K37" s="308">
        <v>5394.02</v>
      </c>
      <c r="L37" s="308">
        <v>6580.7</v>
      </c>
      <c r="M37" s="303"/>
    </row>
    <row r="38" spans="2:13">
      <c r="B38" s="836" t="s">
        <v>369</v>
      </c>
      <c r="C38" s="568" t="s">
        <v>463</v>
      </c>
      <c r="D38" s="565">
        <v>-14292.17</v>
      </c>
      <c r="E38" s="309">
        <v>-15294.46</v>
      </c>
      <c r="F38" s="309">
        <v>-16659.22</v>
      </c>
      <c r="G38" s="310">
        <v>-19390.95</v>
      </c>
      <c r="H38" s="310">
        <v>-18005.5</v>
      </c>
      <c r="I38" s="310">
        <v>-15388.02</v>
      </c>
      <c r="J38" s="310">
        <v>-13474.72</v>
      </c>
      <c r="K38" s="310">
        <v>-16083.01</v>
      </c>
      <c r="L38" s="310">
        <v>-17299.32</v>
      </c>
      <c r="M38" s="303"/>
    </row>
    <row r="39" spans="2:13">
      <c r="B39" s="836"/>
      <c r="C39" s="569" t="s">
        <v>290</v>
      </c>
      <c r="D39" s="566">
        <v>-9646.35</v>
      </c>
      <c r="E39" s="336">
        <v>-9601.41</v>
      </c>
      <c r="F39" s="336">
        <v>-10962.98</v>
      </c>
      <c r="G39" s="337">
        <v>-13320.88</v>
      </c>
      <c r="H39" s="337">
        <v>-12262.61</v>
      </c>
      <c r="I39" s="337">
        <v>-9642.65</v>
      </c>
      <c r="J39" s="337">
        <v>-7824.29</v>
      </c>
      <c r="K39" s="337">
        <v>-9510.89</v>
      </c>
      <c r="L39" s="337">
        <v>-9752.06</v>
      </c>
      <c r="M39" s="303"/>
    </row>
    <row r="40" spans="2:13">
      <c r="B40" s="836"/>
      <c r="C40" s="569" t="s">
        <v>318</v>
      </c>
      <c r="D40" s="566">
        <v>-794.54</v>
      </c>
      <c r="E40" s="336">
        <v>-1045.78</v>
      </c>
      <c r="F40" s="336">
        <v>-1227.95</v>
      </c>
      <c r="G40" s="337">
        <v>-1249.4100000000001</v>
      </c>
      <c r="H40" s="337">
        <v>-960.8</v>
      </c>
      <c r="I40" s="337">
        <v>-585.32000000000005</v>
      </c>
      <c r="J40" s="337">
        <v>-519.91999999999996</v>
      </c>
      <c r="K40" s="337">
        <v>-652.4</v>
      </c>
      <c r="L40" s="337">
        <v>-1031.43</v>
      </c>
      <c r="M40" s="303"/>
    </row>
    <row r="41" spans="2:13">
      <c r="B41" s="836"/>
      <c r="C41" s="569" t="s">
        <v>319</v>
      </c>
      <c r="D41" s="567">
        <v>-3851.2799999999997</v>
      </c>
      <c r="E41" s="311">
        <v>-4647.2699999999995</v>
      </c>
      <c r="F41" s="311">
        <v>-4468.2900000000018</v>
      </c>
      <c r="G41" s="311">
        <v>-4820.6600000000017</v>
      </c>
      <c r="H41" s="311">
        <v>-4782.09</v>
      </c>
      <c r="I41" s="311">
        <v>-5160.05</v>
      </c>
      <c r="J41" s="311">
        <v>-5130.51</v>
      </c>
      <c r="K41" s="311">
        <v>-5919.72</v>
      </c>
      <c r="L41" s="311">
        <v>-6515.83</v>
      </c>
      <c r="M41" s="303"/>
    </row>
    <row r="42" spans="2:13">
      <c r="G42" s="303"/>
      <c r="H42" s="303"/>
      <c r="I42" s="303"/>
      <c r="J42" s="303"/>
      <c r="K42" s="303"/>
      <c r="L42" s="303"/>
    </row>
  </sheetData>
  <mergeCells count="8">
    <mergeCell ref="B34:B37"/>
    <mergeCell ref="B38:B41"/>
    <mergeCell ref="B1:L1"/>
    <mergeCell ref="B3:L3"/>
    <mergeCell ref="B5:L5"/>
    <mergeCell ref="D32:G32"/>
    <mergeCell ref="H32:K32"/>
    <mergeCell ref="B32:C33"/>
  </mergeCells>
  <hyperlinks>
    <hyperlink ref="B1:K1" location="Contents_en!B56" display="IV. International bank transactions statistics" xr:uid="{5FD538AA-2526-422B-BBFA-89B3D044A83C}"/>
    <hyperlink ref="B1:L1" location="Contents!B56" display="IV. International bank transactions statistics" xr:uid="{32766C4D-AC9D-4534-9BC6-B0FE0B0C0CB7}"/>
  </hyperlinks>
  <pageMargins left="0.7" right="0.7" top="0.75" bottom="0.75" header="0.3" footer="0.3"/>
  <pageSetup paperSize="9" orientation="portrait" r:id="rId1"/>
  <headerFooter differentOddEven="1">
    <oddHeader>&amp;R&amp;"permiansanstypeface,Bold"&amp;12SP-3&amp;L&amp;1 </oddHeader>
    <oddFooter>&amp;C&amp;"PermianSansTypeface,Bold"&amp;8Confidenţial – BNM
Atenţie! Se interzice deţinerea, sustragerea, alterarea, multiplicarea, distrugerea sau folosirea acestui document fără a dispune de drept de acces autorizat!&amp;L&amp;1 </oddFooter>
    <evenHeader>&amp;R&amp;"permiansanstypeface,Bold"&amp;12SP-3&amp;L&amp;1 </evenHeader>
    <evenFooter>&amp;C&amp;"PermianSansTypeface,Bold"&amp;8Confidenţial – BNM
Atenţie! Se interzice deţinerea, sustragerea, alterarea, multiplicarea, distrugerea sau folosirea acestui document fără a dispune de drept de acces autorizat!&amp;L&amp;1 </even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A4103-3384-441D-B57A-E5B5FDCFCC13}">
  <sheetPr codeName="Sheet4"/>
  <dimension ref="B1:L28"/>
  <sheetViews>
    <sheetView showGridLines="0" showRowColHeaders="0" zoomScaleNormal="100" workbookViewId="0"/>
  </sheetViews>
  <sheetFormatPr defaultRowHeight="15"/>
  <cols>
    <col min="1" max="1" width="5.7109375" customWidth="1"/>
    <col min="2" max="2" width="27.42578125" customWidth="1"/>
    <col min="10" max="10" width="8.85546875" customWidth="1"/>
  </cols>
  <sheetData>
    <row r="1" spans="2:12" s="576" customFormat="1" ht="15.75">
      <c r="B1" s="628" t="s">
        <v>87</v>
      </c>
      <c r="C1" s="628"/>
      <c r="D1" s="628"/>
      <c r="E1" s="628"/>
      <c r="F1" s="628"/>
      <c r="G1" s="628"/>
      <c r="H1" s="628"/>
      <c r="I1" s="628"/>
      <c r="J1" s="628"/>
      <c r="K1" s="628"/>
      <c r="L1" s="618"/>
    </row>
    <row r="2" spans="2:12" ht="11.25" customHeight="1"/>
    <row r="3" spans="2:12">
      <c r="B3" s="647" t="s">
        <v>279</v>
      </c>
      <c r="C3" s="647"/>
      <c r="D3" s="647"/>
      <c r="E3" s="647"/>
      <c r="F3" s="647"/>
      <c r="G3" s="647"/>
      <c r="H3" s="647"/>
      <c r="I3" s="647"/>
      <c r="J3" s="647"/>
      <c r="K3" s="647"/>
    </row>
    <row r="4" spans="2:12" ht="5.0999999999999996" customHeight="1" thickBot="1">
      <c r="B4" s="46"/>
    </row>
    <row r="5" spans="2:12" ht="11.25" customHeight="1" thickTop="1">
      <c r="B5" s="634"/>
      <c r="C5" s="645">
        <v>2021</v>
      </c>
      <c r="D5" s="634"/>
      <c r="E5" s="634"/>
      <c r="F5" s="646"/>
      <c r="G5" s="645">
        <v>2022</v>
      </c>
      <c r="H5" s="634"/>
      <c r="I5" s="634"/>
      <c r="J5" s="646"/>
      <c r="K5" s="100">
        <v>2023</v>
      </c>
    </row>
    <row r="6" spans="2:12" ht="11.25" customHeight="1">
      <c r="B6" s="644"/>
      <c r="C6" s="407" t="s">
        <v>1</v>
      </c>
      <c r="D6" s="11" t="s">
        <v>2</v>
      </c>
      <c r="E6" s="11" t="s">
        <v>3</v>
      </c>
      <c r="F6" s="23" t="s">
        <v>4</v>
      </c>
      <c r="G6" s="11" t="s">
        <v>1</v>
      </c>
      <c r="H6" s="11" t="s">
        <v>2</v>
      </c>
      <c r="I6" s="11" t="s">
        <v>3</v>
      </c>
      <c r="J6" s="23" t="s">
        <v>4</v>
      </c>
      <c r="K6" s="23" t="s">
        <v>1</v>
      </c>
    </row>
    <row r="7" spans="2:12" ht="11.25" customHeight="1" thickBot="1">
      <c r="B7" s="24" t="s">
        <v>23</v>
      </c>
      <c r="C7" s="412">
        <v>-342.35</v>
      </c>
      <c r="D7" s="412">
        <v>-503.69</v>
      </c>
      <c r="E7" s="412">
        <v>-451.92</v>
      </c>
      <c r="F7" s="412">
        <v>-401.39</v>
      </c>
      <c r="G7" s="412">
        <v>-570.32000000000005</v>
      </c>
      <c r="H7" s="412">
        <v>-458.02</v>
      </c>
      <c r="I7" s="412">
        <v>-628.79</v>
      </c>
      <c r="J7" s="412">
        <v>-618.07000000000005</v>
      </c>
      <c r="K7" s="421">
        <v>-545.41</v>
      </c>
    </row>
    <row r="8" spans="2:12" ht="11.25" customHeight="1" thickTop="1" thickBot="1">
      <c r="B8" s="345" t="s">
        <v>24</v>
      </c>
      <c r="C8" s="413">
        <v>-903.98</v>
      </c>
      <c r="D8" s="413">
        <v>-1113.8800000000001</v>
      </c>
      <c r="E8" s="413">
        <v>-1070.32</v>
      </c>
      <c r="F8" s="413">
        <v>-1102.03</v>
      </c>
      <c r="G8" s="413">
        <v>-976.22</v>
      </c>
      <c r="H8" s="413">
        <v>-1113.78</v>
      </c>
      <c r="I8" s="413">
        <v>-1427.06</v>
      </c>
      <c r="J8" s="413">
        <v>-1466.57</v>
      </c>
      <c r="K8" s="422">
        <v>-1255.02</v>
      </c>
      <c r="L8" s="328"/>
    </row>
    <row r="9" spans="2:12" ht="11.25" customHeight="1" thickTop="1" thickBot="1">
      <c r="B9" s="345" t="s">
        <v>25</v>
      </c>
      <c r="C9" s="413">
        <v>102.96</v>
      </c>
      <c r="D9" s="413">
        <v>117.5</v>
      </c>
      <c r="E9" s="413">
        <v>141.74</v>
      </c>
      <c r="F9" s="413">
        <v>110.08</v>
      </c>
      <c r="G9" s="413">
        <v>167.28</v>
      </c>
      <c r="H9" s="413">
        <v>231.95</v>
      </c>
      <c r="I9" s="413">
        <v>221.26</v>
      </c>
      <c r="J9" s="413">
        <v>283.58</v>
      </c>
      <c r="K9" s="422">
        <v>269.01</v>
      </c>
    </row>
    <row r="10" spans="2:12" ht="11.25" customHeight="1" thickTop="1" thickBot="1">
      <c r="B10" s="345" t="s">
        <v>26</v>
      </c>
      <c r="C10" s="413">
        <v>100.26</v>
      </c>
      <c r="D10" s="413">
        <v>30.16</v>
      </c>
      <c r="E10" s="413">
        <v>53.61</v>
      </c>
      <c r="F10" s="413">
        <v>82.24</v>
      </c>
      <c r="G10" s="413">
        <v>-1.53</v>
      </c>
      <c r="H10" s="413">
        <v>2.54</v>
      </c>
      <c r="I10" s="413">
        <v>37.28</v>
      </c>
      <c r="J10" s="413">
        <v>27.22</v>
      </c>
      <c r="K10" s="422">
        <v>62.35</v>
      </c>
    </row>
    <row r="11" spans="2:12" ht="11.25" customHeight="1" thickTop="1" thickBot="1">
      <c r="B11" s="345" t="s">
        <v>27</v>
      </c>
      <c r="C11" s="413">
        <v>358.41</v>
      </c>
      <c r="D11" s="413">
        <v>462.53</v>
      </c>
      <c r="E11" s="413">
        <v>423.05</v>
      </c>
      <c r="F11" s="413">
        <v>508.32</v>
      </c>
      <c r="G11" s="413">
        <v>240.15</v>
      </c>
      <c r="H11" s="413">
        <v>421.27</v>
      </c>
      <c r="I11" s="413">
        <v>539.73</v>
      </c>
      <c r="J11" s="413">
        <v>537.70000000000005</v>
      </c>
      <c r="K11" s="422">
        <v>378.25</v>
      </c>
    </row>
    <row r="12" spans="2:12" ht="11.25" customHeight="1" thickTop="1" thickBot="1">
      <c r="B12" s="24" t="s">
        <v>28</v>
      </c>
      <c r="C12" s="412">
        <v>-8.36</v>
      </c>
      <c r="D12" s="412">
        <v>-12.84</v>
      </c>
      <c r="E12" s="412">
        <v>-20.45</v>
      </c>
      <c r="F12" s="412">
        <v>-9.3699999999999992</v>
      </c>
      <c r="G12" s="412">
        <v>-6.95</v>
      </c>
      <c r="H12" s="412">
        <v>-2.06</v>
      </c>
      <c r="I12" s="412">
        <v>9.4499999999999993</v>
      </c>
      <c r="J12" s="412">
        <v>19.73</v>
      </c>
      <c r="K12" s="421">
        <v>16.739999999999998</v>
      </c>
    </row>
    <row r="13" spans="2:12" ht="11.25" customHeight="1" thickTop="1" thickBot="1">
      <c r="B13" s="24" t="s">
        <v>30</v>
      </c>
      <c r="C13" s="412">
        <v>-350.71</v>
      </c>
      <c r="D13" s="412">
        <v>-516.53</v>
      </c>
      <c r="E13" s="412">
        <v>-472.37</v>
      </c>
      <c r="F13" s="412">
        <v>-410.76</v>
      </c>
      <c r="G13" s="412">
        <v>-577.27</v>
      </c>
      <c r="H13" s="412">
        <v>-460.08</v>
      </c>
      <c r="I13" s="412">
        <v>-619.34</v>
      </c>
      <c r="J13" s="412">
        <v>-598.34</v>
      </c>
      <c r="K13" s="421">
        <v>-528.66999999999996</v>
      </c>
    </row>
    <row r="14" spans="2:12" ht="11.25" customHeight="1" thickTop="1" thickBot="1">
      <c r="B14" s="24" t="s">
        <v>31</v>
      </c>
      <c r="C14" s="412">
        <v>-420.92</v>
      </c>
      <c r="D14" s="412">
        <v>-561.97</v>
      </c>
      <c r="E14" s="412">
        <v>-401.87</v>
      </c>
      <c r="F14" s="412">
        <v>-330.81</v>
      </c>
      <c r="G14" s="412">
        <v>-603.69000000000005</v>
      </c>
      <c r="H14" s="412">
        <v>-453.48</v>
      </c>
      <c r="I14" s="412">
        <v>-623.76</v>
      </c>
      <c r="J14" s="412">
        <v>-676.24</v>
      </c>
      <c r="K14" s="421">
        <v>-456.04</v>
      </c>
    </row>
    <row r="15" spans="2:12" ht="11.25" customHeight="1" thickTop="1" thickBot="1">
      <c r="B15" s="345" t="s">
        <v>32</v>
      </c>
      <c r="C15" s="413">
        <v>-49.96</v>
      </c>
      <c r="D15" s="413">
        <v>-110.02</v>
      </c>
      <c r="E15" s="413">
        <v>-96.42</v>
      </c>
      <c r="F15" s="413">
        <v>-125.56</v>
      </c>
      <c r="G15" s="413">
        <v>-186.98</v>
      </c>
      <c r="H15" s="413">
        <v>-113.47</v>
      </c>
      <c r="I15" s="413">
        <v>-189.68</v>
      </c>
      <c r="J15" s="413">
        <v>-46.53</v>
      </c>
      <c r="K15" s="422">
        <v>-125.38</v>
      </c>
    </row>
    <row r="16" spans="2:12" ht="11.25" customHeight="1" thickTop="1" thickBot="1">
      <c r="B16" s="345" t="s">
        <v>33</v>
      </c>
      <c r="C16" s="413">
        <v>-0.24</v>
      </c>
      <c r="D16" s="413">
        <v>1.96</v>
      </c>
      <c r="E16" s="413">
        <v>0.02</v>
      </c>
      <c r="F16" s="413">
        <v>-6.67</v>
      </c>
      <c r="G16" s="413">
        <v>0.61</v>
      </c>
      <c r="H16" s="413">
        <v>0.99</v>
      </c>
      <c r="I16" s="413">
        <v>-0.88</v>
      </c>
      <c r="J16" s="413">
        <v>0.12</v>
      </c>
      <c r="K16" s="422">
        <v>0.32</v>
      </c>
    </row>
    <row r="17" spans="2:11" ht="11.25" customHeight="1" thickTop="1" thickBot="1">
      <c r="B17" s="345" t="s">
        <v>34</v>
      </c>
      <c r="C17" s="413">
        <v>-0.17</v>
      </c>
      <c r="D17" s="413">
        <v>-0.47</v>
      </c>
      <c r="E17" s="413">
        <v>-0.47</v>
      </c>
      <c r="F17" s="413">
        <v>-0.36</v>
      </c>
      <c r="G17" s="413">
        <v>0.08</v>
      </c>
      <c r="H17" s="413">
        <v>-0.54</v>
      </c>
      <c r="I17" s="413">
        <v>0.06</v>
      </c>
      <c r="J17" s="413">
        <v>0.96</v>
      </c>
      <c r="K17" s="422">
        <v>-0.62</v>
      </c>
    </row>
    <row r="18" spans="2:11" ht="11.25" customHeight="1" thickTop="1" thickBot="1">
      <c r="B18" s="345" t="s">
        <v>35</v>
      </c>
      <c r="C18" s="413">
        <v>-335.96</v>
      </c>
      <c r="D18" s="413">
        <v>-504.44</v>
      </c>
      <c r="E18" s="413">
        <v>-521.62</v>
      </c>
      <c r="F18" s="413">
        <v>-170.95</v>
      </c>
      <c r="G18" s="413">
        <v>27.56</v>
      </c>
      <c r="H18" s="413">
        <v>-587.91</v>
      </c>
      <c r="I18" s="413">
        <v>-1153.6300000000001</v>
      </c>
      <c r="J18" s="413">
        <v>-745.27</v>
      </c>
      <c r="K18" s="422">
        <v>-485.93</v>
      </c>
    </row>
    <row r="19" spans="2:11" s="471" customFormat="1" ht="11.25" customHeight="1" thickTop="1" thickBot="1">
      <c r="B19" s="583" t="s">
        <v>68</v>
      </c>
      <c r="C19" s="584">
        <v>-218.46</v>
      </c>
      <c r="D19" s="584">
        <v>-278.99</v>
      </c>
      <c r="E19" s="584">
        <v>-239.78</v>
      </c>
      <c r="F19" s="584">
        <v>49.4</v>
      </c>
      <c r="G19" s="584">
        <v>-0.14000000000000001</v>
      </c>
      <c r="H19" s="584">
        <v>-344.34</v>
      </c>
      <c r="I19" s="584">
        <v>-738.9</v>
      </c>
      <c r="J19" s="584">
        <v>-369.88</v>
      </c>
      <c r="K19" s="585">
        <v>-276.92</v>
      </c>
    </row>
    <row r="20" spans="2:11" s="471" customFormat="1" ht="11.25" customHeight="1" thickTop="1" thickBot="1">
      <c r="B20" s="583" t="s">
        <v>69</v>
      </c>
      <c r="C20" s="584">
        <v>-44.11</v>
      </c>
      <c r="D20" s="584">
        <v>-73.41</v>
      </c>
      <c r="E20" s="584">
        <v>53.11</v>
      </c>
      <c r="F20" s="584">
        <v>-182.4</v>
      </c>
      <c r="G20" s="584">
        <v>-2.11</v>
      </c>
      <c r="H20" s="584">
        <v>-223.14</v>
      </c>
      <c r="I20" s="584">
        <v>-205.43</v>
      </c>
      <c r="J20" s="584">
        <v>-309.27999999999997</v>
      </c>
      <c r="K20" s="585">
        <v>-127.58</v>
      </c>
    </row>
    <row r="21" spans="2:11" s="471" customFormat="1" ht="11.25" customHeight="1" thickTop="1" thickBot="1">
      <c r="B21" s="583" t="s">
        <v>70</v>
      </c>
      <c r="C21" s="584">
        <v>-74.39</v>
      </c>
      <c r="D21" s="584">
        <v>-153.04</v>
      </c>
      <c r="E21" s="584">
        <v>-101.47</v>
      </c>
      <c r="F21" s="584">
        <v>-38.950000000000003</v>
      </c>
      <c r="G21" s="584">
        <v>33.36</v>
      </c>
      <c r="H21" s="584">
        <v>-25.98</v>
      </c>
      <c r="I21" s="584">
        <v>-210.3</v>
      </c>
      <c r="J21" s="584">
        <v>-67.11</v>
      </c>
      <c r="K21" s="585">
        <v>-82.28</v>
      </c>
    </row>
    <row r="22" spans="2:11" s="471" customFormat="1" ht="22.5" customHeight="1" thickTop="1" thickBot="1">
      <c r="B22" s="583" t="s">
        <v>482</v>
      </c>
      <c r="C22" s="584">
        <v>1</v>
      </c>
      <c r="D22" s="584">
        <v>1</v>
      </c>
      <c r="E22" s="584">
        <v>1</v>
      </c>
      <c r="F22" s="584">
        <v>1</v>
      </c>
      <c r="G22" s="584">
        <v>-3.55</v>
      </c>
      <c r="H22" s="584">
        <v>5.55</v>
      </c>
      <c r="I22" s="584">
        <v>1</v>
      </c>
      <c r="J22" s="584">
        <v>1</v>
      </c>
      <c r="K22" s="585">
        <v>0.85</v>
      </c>
    </row>
    <row r="23" spans="2:11" s="471" customFormat="1" ht="11.25" customHeight="1" thickTop="1" thickBot="1">
      <c r="B23" s="583" t="s">
        <v>71</v>
      </c>
      <c r="C23" s="584"/>
      <c r="D23" s="584"/>
      <c r="E23" s="584">
        <v>234.48</v>
      </c>
      <c r="F23" s="584"/>
      <c r="G23" s="584"/>
      <c r="H23" s="584"/>
      <c r="I23" s="584"/>
      <c r="J23" s="584"/>
      <c r="K23" s="585"/>
    </row>
    <row r="24" spans="2:11" ht="11.25" customHeight="1" thickTop="1" thickBot="1">
      <c r="B24" s="345" t="s">
        <v>36</v>
      </c>
      <c r="C24" s="413">
        <v>-34.590000000000003</v>
      </c>
      <c r="D24" s="413">
        <v>51</v>
      </c>
      <c r="E24" s="413">
        <v>216.62</v>
      </c>
      <c r="F24" s="413">
        <v>-27.27</v>
      </c>
      <c r="G24" s="413">
        <v>-444.96</v>
      </c>
      <c r="H24" s="413">
        <v>247.45</v>
      </c>
      <c r="I24" s="413">
        <v>720.37</v>
      </c>
      <c r="J24" s="413">
        <v>114.48</v>
      </c>
      <c r="K24" s="422">
        <v>155.57</v>
      </c>
    </row>
    <row r="25" spans="2:11" ht="11.25" customHeight="1" thickTop="1" thickBot="1">
      <c r="B25" s="346" t="s">
        <v>37</v>
      </c>
      <c r="C25" s="414">
        <v>-70.209999999999994</v>
      </c>
      <c r="D25" s="414">
        <v>-45.44</v>
      </c>
      <c r="E25" s="414">
        <v>70.5</v>
      </c>
      <c r="F25" s="415">
        <v>79.95</v>
      </c>
      <c r="G25" s="415">
        <v>-26.42</v>
      </c>
      <c r="H25" s="414">
        <v>6.6</v>
      </c>
      <c r="I25" s="414">
        <v>-4.42</v>
      </c>
      <c r="J25" s="414">
        <v>-77.900000000000006</v>
      </c>
      <c r="K25" s="423">
        <v>72.63</v>
      </c>
    </row>
    <row r="26" spans="2:11" ht="11.25" customHeight="1" thickTop="1" thickBot="1">
      <c r="B26" s="579" t="s">
        <v>38</v>
      </c>
      <c r="C26" s="580">
        <v>469.63</v>
      </c>
      <c r="D26" s="580">
        <v>521.47</v>
      </c>
      <c r="E26" s="580">
        <v>523.12</v>
      </c>
      <c r="F26" s="581">
        <v>545.11</v>
      </c>
      <c r="G26" s="581">
        <v>417.77</v>
      </c>
      <c r="H26" s="580">
        <v>525.29</v>
      </c>
      <c r="I26" s="580">
        <v>534.75</v>
      </c>
      <c r="J26" s="580">
        <v>507.97</v>
      </c>
      <c r="K26" s="582">
        <v>464.32</v>
      </c>
    </row>
    <row r="27" spans="2:11" ht="11.25" customHeight="1" thickTop="1">
      <c r="B27" s="25"/>
      <c r="C27" s="25"/>
      <c r="D27" s="25"/>
      <c r="E27" s="25"/>
      <c r="F27" s="25"/>
      <c r="G27" s="25"/>
      <c r="H27" s="25"/>
      <c r="I27" s="25"/>
      <c r="J27" s="25"/>
      <c r="K27" s="25"/>
    </row>
    <row r="28" spans="2:11" ht="11.25" customHeight="1">
      <c r="B28" s="26"/>
    </row>
  </sheetData>
  <mergeCells count="5">
    <mergeCell ref="B5:B6"/>
    <mergeCell ref="B1:K1"/>
    <mergeCell ref="C5:F5"/>
    <mergeCell ref="G5:J5"/>
    <mergeCell ref="B3:K3"/>
  </mergeCells>
  <hyperlinks>
    <hyperlink ref="B1:K1" location="Contents!B4" display="I. Balance of payments of the Republic of Moldova in Quarter I, 2023 (preliminary data)" xr:uid="{5601FFAB-3DA4-4276-8BC6-FBA50C5C8817}"/>
  </hyperlinks>
  <pageMargins left="0.7" right="0.7" top="0.75" bottom="0.75" header="0.3" footer="0.3"/>
  <pageSetup paperSize="9" orientation="portrait" horizontalDpi="300" r:id="rId1"/>
  <headerFooter differentOddEven="1">
    <oddHeader>&amp;L&amp;1 </oddHeader>
    <oddFooter>&amp;L&amp;1 </oddFooter>
    <evenHeader>&amp;L&amp;1 </evenHeader>
    <evenFooter>&amp;L&amp;1 </evenFooter>
  </headerFooter>
  <legacy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44B15-2CEA-46FB-83E5-B8E103FF6E23}">
  <sheetPr codeName="Sheet25"/>
  <dimension ref="B1:L46"/>
  <sheetViews>
    <sheetView showGridLines="0" zoomScaleNormal="100" workbookViewId="0"/>
  </sheetViews>
  <sheetFormatPr defaultRowHeight="11.25"/>
  <cols>
    <col min="1" max="1" width="5.7109375" style="94" customWidth="1"/>
    <col min="2" max="2" width="10.140625" style="94" customWidth="1"/>
    <col min="3" max="11" width="7.85546875" style="94" customWidth="1"/>
    <col min="12" max="12" width="7.7109375" style="94" customWidth="1"/>
    <col min="13" max="16384" width="9.140625" style="94"/>
  </cols>
  <sheetData>
    <row r="1" spans="2:12" s="575" customFormat="1" ht="15.75">
      <c r="B1" s="842" t="s">
        <v>88</v>
      </c>
      <c r="C1" s="842"/>
      <c r="D1" s="842"/>
      <c r="E1" s="842"/>
      <c r="F1" s="842"/>
      <c r="G1" s="842"/>
      <c r="H1" s="842"/>
      <c r="I1" s="843"/>
      <c r="J1" s="843"/>
      <c r="K1" s="843"/>
      <c r="L1" s="618"/>
    </row>
    <row r="2" spans="2:12" s="95" customFormat="1" ht="11.25" customHeight="1">
      <c r="B2" s="846"/>
      <c r="C2" s="847"/>
      <c r="D2" s="847"/>
      <c r="E2" s="847"/>
      <c r="F2" s="847"/>
      <c r="G2" s="847"/>
      <c r="H2" s="847"/>
    </row>
    <row r="3" spans="2:12" s="163" customFormat="1" ht="30" customHeight="1">
      <c r="B3" s="657" t="s">
        <v>272</v>
      </c>
      <c r="C3" s="657"/>
      <c r="D3" s="657"/>
      <c r="E3" s="657"/>
      <c r="F3" s="657"/>
      <c r="G3" s="657"/>
      <c r="H3" s="657"/>
      <c r="I3" s="657"/>
      <c r="J3" s="657"/>
      <c r="K3" s="657"/>
      <c r="L3" s="852"/>
    </row>
    <row r="4" spans="2:12" s="95" customFormat="1" ht="5.0999999999999996" customHeight="1">
      <c r="B4" s="122"/>
      <c r="C4" s="123"/>
      <c r="D4" s="123"/>
      <c r="E4" s="123"/>
      <c r="F4" s="123"/>
      <c r="G4" s="123"/>
      <c r="H4" s="123"/>
    </row>
    <row r="5" spans="2:12" s="155" customFormat="1" ht="30" customHeight="1">
      <c r="B5" s="840" t="s">
        <v>515</v>
      </c>
      <c r="C5" s="840"/>
      <c r="D5" s="840"/>
      <c r="E5" s="840"/>
      <c r="F5" s="840"/>
      <c r="G5" s="840"/>
      <c r="H5" s="840"/>
      <c r="I5" s="765"/>
      <c r="J5" s="765"/>
      <c r="K5" s="765"/>
      <c r="L5" s="841"/>
    </row>
    <row r="6" spans="2:12" s="95" customFormat="1" ht="10.5"/>
    <row r="8" spans="2:12" ht="11.25" customHeight="1"/>
    <row r="9" spans="2:12" ht="11.25" customHeight="1"/>
    <row r="10" spans="2:12" ht="11.25" customHeight="1"/>
    <row r="11" spans="2:12" ht="11.25" customHeight="1"/>
    <row r="12" spans="2:12" ht="11.25" customHeight="1"/>
    <row r="13" spans="2:12" ht="11.25" customHeight="1"/>
    <row r="14" spans="2:12" ht="11.25" customHeight="1"/>
    <row r="15" spans="2:12" ht="11.25" customHeight="1"/>
    <row r="16" spans="2:12" ht="11.25" customHeight="1"/>
    <row r="17" spans="2:9" ht="11.25" customHeight="1"/>
    <row r="18" spans="2:9" ht="11.25" customHeight="1"/>
    <row r="19" spans="2:9" ht="11.25" customHeight="1"/>
    <row r="20" spans="2:9" ht="11.25" customHeight="1"/>
    <row r="21" spans="2:9" ht="11.25" customHeight="1"/>
    <row r="22" spans="2:9" ht="11.25" customHeight="1"/>
    <row r="23" spans="2:9" ht="11.25" customHeight="1"/>
    <row r="24" spans="2:9" ht="11.25" customHeight="1"/>
    <row r="25" spans="2:9" ht="11.25" customHeight="1"/>
    <row r="26" spans="2:9" ht="11.25" customHeight="1"/>
    <row r="27" spans="2:9" ht="11.25" customHeight="1"/>
    <row r="28" spans="2:9" ht="11.25" customHeight="1">
      <c r="C28" s="848"/>
      <c r="D28" s="848"/>
      <c r="E28" s="848"/>
      <c r="F28" s="848"/>
      <c r="G28" s="848"/>
      <c r="H28" s="848"/>
      <c r="I28" s="848"/>
    </row>
    <row r="29" spans="2:9" ht="11.25" customHeight="1">
      <c r="B29" s="95"/>
      <c r="C29" s="96"/>
      <c r="D29" s="96"/>
      <c r="E29" s="96"/>
      <c r="F29" s="96"/>
      <c r="G29" s="96"/>
      <c r="H29" s="96"/>
      <c r="I29" s="96"/>
    </row>
    <row r="30" spans="2:9" ht="11.25" customHeight="1">
      <c r="B30" s="95"/>
      <c r="C30" s="848"/>
      <c r="D30" s="848"/>
      <c r="E30" s="848"/>
      <c r="F30" s="848"/>
      <c r="G30" s="848"/>
      <c r="H30" s="848"/>
      <c r="I30" s="848"/>
    </row>
    <row r="31" spans="2:9" ht="11.25" customHeight="1">
      <c r="B31" s="95"/>
      <c r="C31" s="96"/>
      <c r="D31" s="96"/>
      <c r="E31" s="96"/>
      <c r="F31" s="96"/>
      <c r="G31" s="96"/>
      <c r="H31" s="96"/>
      <c r="I31" s="96"/>
    </row>
    <row r="32" spans="2:9" ht="11.25" customHeight="1">
      <c r="B32" s="95"/>
      <c r="C32" s="848"/>
      <c r="D32" s="848"/>
      <c r="E32" s="848"/>
      <c r="F32" s="848"/>
      <c r="G32" s="848"/>
      <c r="H32" s="848"/>
      <c r="I32" s="848"/>
    </row>
    <row r="33" spans="2:12" ht="11.25" customHeight="1">
      <c r="B33" s="95"/>
      <c r="C33" s="96"/>
      <c r="D33" s="96"/>
      <c r="E33" s="96"/>
      <c r="F33" s="96"/>
      <c r="G33" s="96"/>
      <c r="H33" s="96"/>
      <c r="I33" s="96"/>
    </row>
    <row r="34" spans="2:12" s="95" customFormat="1" ht="11.25" customHeight="1">
      <c r="C34" s="97"/>
      <c r="D34" s="97"/>
      <c r="E34" s="97"/>
      <c r="F34" s="97"/>
      <c r="G34" s="97"/>
      <c r="H34" s="97"/>
      <c r="I34" s="97"/>
    </row>
    <row r="35" spans="2:12" s="95" customFormat="1" ht="11.25" customHeight="1">
      <c r="I35" s="97"/>
    </row>
    <row r="36" spans="2:12" s="95" customFormat="1" ht="11.25" customHeight="1">
      <c r="B36" s="845"/>
      <c r="C36" s="845"/>
      <c r="D36" s="849">
        <v>2021</v>
      </c>
      <c r="E36" s="849"/>
      <c r="F36" s="849"/>
      <c r="G36" s="849"/>
      <c r="H36" s="850">
        <v>2022</v>
      </c>
      <c r="I36" s="851"/>
      <c r="J36" s="851"/>
      <c r="K36" s="851"/>
      <c r="L36" s="93">
        <v>2023</v>
      </c>
    </row>
    <row r="37" spans="2:12" s="95" customFormat="1" ht="11.25" customHeight="1">
      <c r="B37" s="845"/>
      <c r="C37" s="845"/>
      <c r="D37" s="93" t="s">
        <v>74</v>
      </c>
      <c r="E37" s="93" t="s">
        <v>75</v>
      </c>
      <c r="F37" s="93" t="s">
        <v>76</v>
      </c>
      <c r="G37" s="93" t="s">
        <v>77</v>
      </c>
      <c r="H37" s="93" t="s">
        <v>74</v>
      </c>
      <c r="I37" s="93" t="s">
        <v>75</v>
      </c>
      <c r="J37" s="93" t="s">
        <v>78</v>
      </c>
      <c r="K37" s="93" t="s">
        <v>79</v>
      </c>
      <c r="L37" s="93" t="s">
        <v>222</v>
      </c>
    </row>
    <row r="38" spans="2:12" s="95" customFormat="1" ht="11.25" customHeight="1">
      <c r="B38" s="844" t="s">
        <v>368</v>
      </c>
      <c r="C38" s="98" t="s">
        <v>80</v>
      </c>
      <c r="D38" s="323">
        <v>7.46</v>
      </c>
      <c r="E38" s="323">
        <v>7.83</v>
      </c>
      <c r="F38" s="323">
        <v>7.96</v>
      </c>
      <c r="G38" s="323">
        <v>7.3</v>
      </c>
      <c r="H38" s="323">
        <v>8.01</v>
      </c>
      <c r="I38" s="323">
        <v>8.6300000000000008</v>
      </c>
      <c r="J38" s="323">
        <v>8.0500000000000007</v>
      </c>
      <c r="K38" s="323">
        <v>8.48</v>
      </c>
      <c r="L38" s="323">
        <v>9.83</v>
      </c>
    </row>
    <row r="39" spans="2:12" s="95" customFormat="1" ht="11.25" customHeight="1">
      <c r="B39" s="844"/>
      <c r="C39" s="98" t="s">
        <v>81</v>
      </c>
      <c r="D39" s="323">
        <v>6.97</v>
      </c>
      <c r="E39" s="323">
        <v>6.76</v>
      </c>
      <c r="F39" s="323">
        <v>7.93</v>
      </c>
      <c r="G39" s="323">
        <v>10.36</v>
      </c>
      <c r="H39" s="323">
        <v>9.6300000000000008</v>
      </c>
      <c r="I39" s="323">
        <v>6.27</v>
      </c>
      <c r="J39" s="323">
        <v>4.8099999999999996</v>
      </c>
      <c r="K39" s="323">
        <v>6.13</v>
      </c>
      <c r="L39" s="323">
        <v>6.59</v>
      </c>
    </row>
    <row r="40" spans="2:12" s="95" customFormat="1" ht="11.25" customHeight="1">
      <c r="B40" s="844"/>
      <c r="C40" s="98" t="s">
        <v>82</v>
      </c>
      <c r="D40" s="323">
        <v>0.11</v>
      </c>
      <c r="E40" s="323">
        <v>0.12</v>
      </c>
      <c r="F40" s="323">
        <v>0.12</v>
      </c>
      <c r="G40" s="323">
        <v>0.13</v>
      </c>
      <c r="H40" s="323">
        <v>0.08</v>
      </c>
      <c r="I40" s="323">
        <v>0.04</v>
      </c>
      <c r="J40" s="323">
        <v>0.04</v>
      </c>
      <c r="K40" s="323">
        <v>0.03</v>
      </c>
      <c r="L40" s="323">
        <v>0.02</v>
      </c>
    </row>
    <row r="41" spans="2:12" s="95" customFormat="1" ht="11.25" customHeight="1">
      <c r="B41" s="844"/>
      <c r="C41" s="153" t="s">
        <v>464</v>
      </c>
      <c r="D41" s="323">
        <v>0.47999999999999987</v>
      </c>
      <c r="E41" s="323">
        <v>0.6900000000000005</v>
      </c>
      <c r="F41" s="323">
        <v>1.04</v>
      </c>
      <c r="G41" s="323">
        <v>0.67999999999999872</v>
      </c>
      <c r="H41" s="323">
        <v>0.66</v>
      </c>
      <c r="I41" s="323">
        <v>0.53</v>
      </c>
      <c r="J41" s="323">
        <v>0.7</v>
      </c>
      <c r="K41" s="323">
        <v>0.66</v>
      </c>
      <c r="L41" s="323">
        <v>1.27</v>
      </c>
    </row>
    <row r="42" spans="2:12" s="95" customFormat="1" ht="11.25" customHeight="1">
      <c r="B42" s="844" t="s">
        <v>369</v>
      </c>
      <c r="C42" s="98" t="s">
        <v>80</v>
      </c>
      <c r="D42" s="324">
        <v>-7.36</v>
      </c>
      <c r="E42" s="324">
        <v>-7.85</v>
      </c>
      <c r="F42" s="324">
        <v>-7.93</v>
      </c>
      <c r="G42" s="324">
        <v>-7.58</v>
      </c>
      <c r="H42" s="324">
        <v>-7.79</v>
      </c>
      <c r="I42" s="324">
        <v>-8.65</v>
      </c>
      <c r="J42" s="324">
        <v>-8.06</v>
      </c>
      <c r="K42" s="324">
        <v>-8.86</v>
      </c>
      <c r="L42" s="324">
        <v>-9.58</v>
      </c>
    </row>
    <row r="43" spans="2:12" s="95" customFormat="1" ht="11.25" customHeight="1">
      <c r="B43" s="844"/>
      <c r="C43" s="98" t="s">
        <v>81</v>
      </c>
      <c r="D43" s="324">
        <v>-6.34</v>
      </c>
      <c r="E43" s="324">
        <v>-6.66</v>
      </c>
      <c r="F43" s="324">
        <v>-7.84</v>
      </c>
      <c r="G43" s="324">
        <v>-10.81</v>
      </c>
      <c r="H43" s="324">
        <v>-9.51</v>
      </c>
      <c r="I43" s="324">
        <v>-6.16</v>
      </c>
      <c r="J43" s="324">
        <v>-4.68</v>
      </c>
      <c r="K43" s="324">
        <v>-6.52</v>
      </c>
      <c r="L43" s="324">
        <v>-6.46</v>
      </c>
    </row>
    <row r="44" spans="2:12" s="95" customFormat="1" ht="11.25" customHeight="1">
      <c r="B44" s="844"/>
      <c r="C44" s="98" t="s">
        <v>82</v>
      </c>
      <c r="D44" s="324">
        <v>-0.11</v>
      </c>
      <c r="E44" s="324">
        <v>-0.13</v>
      </c>
      <c r="F44" s="324">
        <v>-0.13</v>
      </c>
      <c r="G44" s="324">
        <v>-0.15</v>
      </c>
      <c r="H44" s="324">
        <v>-0.09</v>
      </c>
      <c r="I44" s="324">
        <v>-0.05</v>
      </c>
      <c r="J44" s="324">
        <v>-0.05</v>
      </c>
      <c r="K44" s="324">
        <v>-0.03</v>
      </c>
      <c r="L44" s="324">
        <v>-0.02</v>
      </c>
    </row>
    <row r="45" spans="2:12" s="95" customFormat="1" ht="11.25" customHeight="1">
      <c r="B45" s="844"/>
      <c r="C45" s="153" t="s">
        <v>464</v>
      </c>
      <c r="D45" s="324">
        <v>-0.47999999999999898</v>
      </c>
      <c r="E45" s="324">
        <v>-0.64999999999999936</v>
      </c>
      <c r="F45" s="324">
        <v>-0.76000000000000056</v>
      </c>
      <c r="G45" s="324">
        <v>-0.85</v>
      </c>
      <c r="H45" s="324">
        <v>-0.62</v>
      </c>
      <c r="I45" s="324">
        <v>-0.53</v>
      </c>
      <c r="J45" s="324">
        <v>-0.68</v>
      </c>
      <c r="K45" s="324">
        <v>-0.67</v>
      </c>
      <c r="L45" s="324">
        <v>-1.24</v>
      </c>
    </row>
    <row r="46" spans="2:12" ht="11.25" customHeight="1">
      <c r="B46" s="99"/>
      <c r="C46" s="99"/>
      <c r="D46" s="99"/>
      <c r="E46" s="99"/>
      <c r="F46" s="99"/>
    </row>
  </sheetData>
  <mergeCells count="15">
    <mergeCell ref="B5:L5"/>
    <mergeCell ref="B1:K1"/>
    <mergeCell ref="B38:B41"/>
    <mergeCell ref="B42:B45"/>
    <mergeCell ref="B36:C37"/>
    <mergeCell ref="B2:H2"/>
    <mergeCell ref="C28:D28"/>
    <mergeCell ref="E28:I28"/>
    <mergeCell ref="D36:G36"/>
    <mergeCell ref="H36:K36"/>
    <mergeCell ref="C30:D30"/>
    <mergeCell ref="E30:I30"/>
    <mergeCell ref="C32:D32"/>
    <mergeCell ref="E32:I32"/>
    <mergeCell ref="B3:L3"/>
  </mergeCells>
  <hyperlinks>
    <hyperlink ref="B1:H1" location="Contents_en!B56" display="IV. International bank transactions statistics" xr:uid="{571C21BF-0242-4CB2-8117-3637A9CB2882}"/>
  </hyperlinks>
  <pageMargins left="0.7" right="0.7" top="0.75" bottom="0.75" header="0.3" footer="0.3"/>
  <pageSetup paperSize="9" orientation="portrait" r:id="rId1"/>
  <headerFooter differentOddEven="1">
    <oddHeader>&amp;R &amp;L&amp;1 </oddHeader>
    <oddFooter>&amp;C _x000D_
 &amp;L&amp;1 </oddFooter>
    <evenHeader>&amp;R &amp;L&amp;1 </evenHeader>
    <evenFooter>&amp;C _x000D_
 &amp;L&amp;1 </evenFooter>
  </headerFooter>
  <drawing r:id="rId2"/>
  <legacyDrawing r:id="rId3"/>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60C03-72FC-44B1-833D-6E5B7DEBC5D1}">
  <sheetPr codeName="Sheet26"/>
  <dimension ref="B1:M35"/>
  <sheetViews>
    <sheetView showGridLines="0" showRowColHeaders="0" zoomScaleNormal="100" workbookViewId="0"/>
  </sheetViews>
  <sheetFormatPr defaultRowHeight="15"/>
  <cols>
    <col min="1" max="1" width="5.7109375" customWidth="1"/>
    <col min="2" max="2" width="32.7109375" customWidth="1"/>
    <col min="4" max="12" width="7.42578125" customWidth="1"/>
    <col min="13" max="13" width="10.28515625" customWidth="1"/>
  </cols>
  <sheetData>
    <row r="1" spans="2:13" s="576" customFormat="1" ht="15.75">
      <c r="B1" s="628" t="s">
        <v>88</v>
      </c>
      <c r="C1" s="628"/>
      <c r="D1" s="628"/>
      <c r="E1" s="628"/>
      <c r="F1" s="628"/>
      <c r="G1" s="628"/>
      <c r="H1" s="628"/>
      <c r="I1" s="628"/>
      <c r="J1" s="628"/>
      <c r="K1" s="628"/>
      <c r="L1" s="628"/>
    </row>
    <row r="2" spans="2:13" ht="11.25" customHeight="1">
      <c r="M2" s="328"/>
    </row>
    <row r="3" spans="2:13" ht="15" customHeight="1">
      <c r="B3" s="657" t="s">
        <v>94</v>
      </c>
      <c r="C3" s="657"/>
      <c r="D3" s="657"/>
      <c r="E3" s="657"/>
      <c r="F3" s="657"/>
      <c r="G3" s="657"/>
      <c r="H3" s="657"/>
      <c r="I3" s="657"/>
      <c r="J3" s="657"/>
      <c r="K3" s="657"/>
      <c r="L3" s="657"/>
    </row>
    <row r="4" spans="2:13" ht="5.0999999999999996" customHeight="1" thickBot="1">
      <c r="B4" s="106"/>
      <c r="C4" s="74"/>
      <c r="D4" s="74"/>
      <c r="E4" s="74"/>
      <c r="F4" s="74"/>
      <c r="G4" s="74"/>
      <c r="H4" s="74"/>
      <c r="I4" s="74"/>
      <c r="J4" s="74"/>
      <c r="K4" s="74"/>
      <c r="L4" s="74"/>
    </row>
    <row r="5" spans="2:13" ht="11.25" customHeight="1" thickTop="1">
      <c r="B5" s="859"/>
      <c r="C5" s="859"/>
      <c r="D5" s="753">
        <v>2021</v>
      </c>
      <c r="E5" s="754"/>
      <c r="F5" s="754"/>
      <c r="G5" s="754"/>
      <c r="H5" s="633">
        <v>2022</v>
      </c>
      <c r="I5" s="634"/>
      <c r="J5" s="634"/>
      <c r="K5" s="634"/>
      <c r="L5" s="389">
        <v>2023</v>
      </c>
      <c r="M5" s="376" t="s">
        <v>289</v>
      </c>
    </row>
    <row r="6" spans="2:13" ht="11.25" customHeight="1">
      <c r="B6" s="860"/>
      <c r="C6" s="860"/>
      <c r="D6" s="456" t="s">
        <v>1</v>
      </c>
      <c r="E6" s="457" t="s">
        <v>2</v>
      </c>
      <c r="F6" s="457" t="s">
        <v>3</v>
      </c>
      <c r="G6" s="11" t="s">
        <v>4</v>
      </c>
      <c r="H6" s="384" t="s">
        <v>1</v>
      </c>
      <c r="I6" s="448" t="s">
        <v>2</v>
      </c>
      <c r="J6" s="448" t="s">
        <v>3</v>
      </c>
      <c r="K6" s="448" t="s">
        <v>4</v>
      </c>
      <c r="L6" s="574" t="s">
        <v>1</v>
      </c>
      <c r="M6" s="417" t="s">
        <v>288</v>
      </c>
    </row>
    <row r="7" spans="2:13" ht="11.25" customHeight="1" thickBot="1">
      <c r="B7" s="861"/>
      <c r="C7" s="861"/>
      <c r="D7" s="856" t="s">
        <v>355</v>
      </c>
      <c r="E7" s="857"/>
      <c r="F7" s="857"/>
      <c r="G7" s="857"/>
      <c r="H7" s="857"/>
      <c r="I7" s="857"/>
      <c r="J7" s="857"/>
      <c r="K7" s="857"/>
      <c r="L7" s="858"/>
      <c r="M7" s="382" t="s">
        <v>55</v>
      </c>
    </row>
    <row r="8" spans="2:13" ht="11.25" customHeight="1" thickTop="1" thickBot="1">
      <c r="B8" s="855" t="s">
        <v>320</v>
      </c>
      <c r="C8" s="855"/>
      <c r="D8" s="391">
        <v>395.51</v>
      </c>
      <c r="E8" s="391">
        <v>460.71</v>
      </c>
      <c r="F8" s="391">
        <v>439.42</v>
      </c>
      <c r="G8" s="91">
        <v>438.68</v>
      </c>
      <c r="H8" s="91">
        <v>372.8</v>
      </c>
      <c r="I8" s="91">
        <v>482.58</v>
      </c>
      <c r="J8" s="91">
        <v>510.98</v>
      </c>
      <c r="K8" s="91">
        <v>485.04</v>
      </c>
      <c r="L8" s="91">
        <v>437.2</v>
      </c>
      <c r="M8" s="546">
        <v>117.3</v>
      </c>
    </row>
    <row r="9" spans="2:13" ht="11.25" customHeight="1" thickTop="1" thickBot="1">
      <c r="B9" s="863" t="s">
        <v>465</v>
      </c>
      <c r="C9" s="863"/>
      <c r="D9" s="48">
        <v>195.71</v>
      </c>
      <c r="E9" s="48">
        <v>233.31</v>
      </c>
      <c r="F9" s="48">
        <v>220.57</v>
      </c>
      <c r="G9" s="49">
        <v>221.57</v>
      </c>
      <c r="H9" s="49">
        <v>197.12</v>
      </c>
      <c r="I9" s="49">
        <v>222.57</v>
      </c>
      <c r="J9" s="49">
        <v>214.32</v>
      </c>
      <c r="K9" s="49">
        <v>222.73</v>
      </c>
      <c r="L9" s="49">
        <v>229.32</v>
      </c>
      <c r="M9" s="545">
        <v>116.3</v>
      </c>
    </row>
    <row r="10" spans="2:13" ht="11.25" customHeight="1" thickTop="1" thickBot="1">
      <c r="B10" s="863" t="s">
        <v>318</v>
      </c>
      <c r="C10" s="863"/>
      <c r="D10" s="48">
        <v>46.41</v>
      </c>
      <c r="E10" s="48">
        <v>54.8</v>
      </c>
      <c r="F10" s="48">
        <v>55.46</v>
      </c>
      <c r="G10" s="49">
        <v>51.29</v>
      </c>
      <c r="H10" s="49">
        <v>30.99</v>
      </c>
      <c r="I10" s="49">
        <v>110.24</v>
      </c>
      <c r="J10" s="49">
        <v>145.29</v>
      </c>
      <c r="K10" s="49">
        <v>115.68</v>
      </c>
      <c r="L10" s="49">
        <v>68.42</v>
      </c>
      <c r="M10" s="545">
        <v>220.8</v>
      </c>
    </row>
    <row r="11" spans="2:13" ht="11.25" customHeight="1" thickTop="1">
      <c r="B11" s="864" t="s">
        <v>319</v>
      </c>
      <c r="C11" s="864"/>
      <c r="D11" s="397">
        <v>153.38999999999999</v>
      </c>
      <c r="E11" s="397">
        <v>172.6</v>
      </c>
      <c r="F11" s="397">
        <v>163.38999999999999</v>
      </c>
      <c r="G11" s="147">
        <v>165.82</v>
      </c>
      <c r="H11" s="147">
        <v>144.69</v>
      </c>
      <c r="I11" s="147">
        <v>149.77000000000001</v>
      </c>
      <c r="J11" s="147">
        <v>151.37</v>
      </c>
      <c r="K11" s="147">
        <v>146.63</v>
      </c>
      <c r="L11" s="147">
        <v>139.46</v>
      </c>
      <c r="M11" s="571">
        <v>96.4</v>
      </c>
    </row>
    <row r="12" spans="2:13" ht="11.25" customHeight="1">
      <c r="B12" s="853"/>
      <c r="C12" s="853"/>
      <c r="D12" s="400"/>
      <c r="E12" s="400"/>
      <c r="F12" s="400"/>
      <c r="G12" s="401"/>
      <c r="H12" s="401"/>
      <c r="I12" s="401"/>
      <c r="J12" s="401"/>
      <c r="K12" s="401"/>
      <c r="L12" s="570"/>
      <c r="M12" s="572"/>
    </row>
    <row r="13" spans="2:13" ht="11.25" customHeight="1" thickBot="1">
      <c r="B13" s="865" t="s">
        <v>466</v>
      </c>
      <c r="C13" s="854">
        <v>71.38</v>
      </c>
      <c r="D13" s="854"/>
      <c r="E13" s="48">
        <v>74.11</v>
      </c>
      <c r="F13" s="48">
        <v>68.62</v>
      </c>
      <c r="G13" s="49">
        <v>71.709999999999994</v>
      </c>
      <c r="H13" s="49">
        <v>64.44</v>
      </c>
      <c r="I13" s="49">
        <v>64.62</v>
      </c>
      <c r="J13" s="49">
        <v>64.78</v>
      </c>
      <c r="K13" s="49">
        <v>64.63</v>
      </c>
      <c r="L13" s="49">
        <v>66.84</v>
      </c>
      <c r="M13" s="545">
        <v>103.7</v>
      </c>
    </row>
    <row r="14" spans="2:13" ht="11.25" customHeight="1" thickTop="1" thickBot="1">
      <c r="B14" s="866" t="s">
        <v>510</v>
      </c>
      <c r="C14" s="866"/>
      <c r="D14" s="48">
        <v>42.21</v>
      </c>
      <c r="E14" s="48">
        <v>50.29</v>
      </c>
      <c r="F14" s="48">
        <v>50.47</v>
      </c>
      <c r="G14" s="49">
        <v>46.04</v>
      </c>
      <c r="H14" s="49">
        <v>27.85</v>
      </c>
      <c r="I14" s="49">
        <v>107.47</v>
      </c>
      <c r="J14" s="49">
        <v>141.79</v>
      </c>
      <c r="K14" s="49">
        <v>112.4</v>
      </c>
      <c r="L14" s="49">
        <v>65.87</v>
      </c>
      <c r="M14" s="545">
        <v>236.5</v>
      </c>
    </row>
    <row r="15" spans="2:13" ht="11.25" customHeight="1" thickTop="1" thickBot="1">
      <c r="B15" s="867" t="s">
        <v>467</v>
      </c>
      <c r="C15" s="867"/>
      <c r="D15" s="48">
        <v>56.64</v>
      </c>
      <c r="E15" s="48">
        <v>59.18</v>
      </c>
      <c r="F15" s="48">
        <v>55.53</v>
      </c>
      <c r="G15" s="49">
        <v>52.93</v>
      </c>
      <c r="H15" s="49">
        <v>47.97</v>
      </c>
      <c r="I15" s="49">
        <v>49.73</v>
      </c>
      <c r="J15" s="49">
        <v>48.57</v>
      </c>
      <c r="K15" s="49">
        <v>49.35</v>
      </c>
      <c r="L15" s="49">
        <v>59.7</v>
      </c>
      <c r="M15" s="545">
        <v>124.5</v>
      </c>
    </row>
    <row r="16" spans="2:13" ht="11.25" customHeight="1" thickTop="1" thickBot="1">
      <c r="B16" s="867" t="s">
        <v>454</v>
      </c>
      <c r="C16" s="867"/>
      <c r="D16" s="48">
        <v>42.81</v>
      </c>
      <c r="E16" s="48">
        <v>54.18</v>
      </c>
      <c r="F16" s="48">
        <v>52.7</v>
      </c>
      <c r="G16" s="49">
        <v>54.3</v>
      </c>
      <c r="H16" s="49">
        <v>47.95</v>
      </c>
      <c r="I16" s="49">
        <v>55.72</v>
      </c>
      <c r="J16" s="49">
        <v>56.84</v>
      </c>
      <c r="K16" s="49">
        <v>57.97</v>
      </c>
      <c r="L16" s="49">
        <v>54.49</v>
      </c>
      <c r="M16" s="545">
        <v>113.6</v>
      </c>
    </row>
    <row r="17" spans="2:13" ht="11.25" customHeight="1" thickTop="1" thickBot="1">
      <c r="B17" s="867" t="s">
        <v>449</v>
      </c>
      <c r="C17" s="867"/>
      <c r="D17" s="48">
        <v>31.63</v>
      </c>
      <c r="E17" s="48">
        <v>39.71</v>
      </c>
      <c r="F17" s="48">
        <v>35.119999999999997</v>
      </c>
      <c r="G17" s="49">
        <v>37.880000000000003</v>
      </c>
      <c r="H17" s="49">
        <v>33.450000000000003</v>
      </c>
      <c r="I17" s="49">
        <v>38.64</v>
      </c>
      <c r="J17" s="49">
        <v>33.229999999999997</v>
      </c>
      <c r="K17" s="49">
        <v>37</v>
      </c>
      <c r="L17" s="49">
        <v>41.37</v>
      </c>
      <c r="M17" s="545">
        <v>123.7</v>
      </c>
    </row>
    <row r="18" spans="2:13" ht="11.25" customHeight="1" thickTop="1" thickBot="1">
      <c r="B18" s="867" t="s">
        <v>453</v>
      </c>
      <c r="C18" s="867"/>
      <c r="D18" s="48">
        <v>30.93</v>
      </c>
      <c r="E18" s="48">
        <v>36.67</v>
      </c>
      <c r="F18" s="48">
        <v>38.840000000000003</v>
      </c>
      <c r="G18" s="49">
        <v>40.119999999999997</v>
      </c>
      <c r="H18" s="49">
        <v>37.06</v>
      </c>
      <c r="I18" s="49">
        <v>38.14</v>
      </c>
      <c r="J18" s="49">
        <v>40.29</v>
      </c>
      <c r="K18" s="49">
        <v>38.869999999999997</v>
      </c>
      <c r="L18" s="49">
        <v>32.86</v>
      </c>
      <c r="M18" s="545">
        <v>88.7</v>
      </c>
    </row>
    <row r="19" spans="2:13" ht="11.25" customHeight="1" thickTop="1" thickBot="1">
      <c r="B19" s="867" t="s">
        <v>468</v>
      </c>
      <c r="C19" s="867"/>
      <c r="D19" s="48">
        <v>34.56</v>
      </c>
      <c r="E19" s="48">
        <v>43.5</v>
      </c>
      <c r="F19" s="48">
        <v>37.619999999999997</v>
      </c>
      <c r="G19" s="49">
        <v>34.25</v>
      </c>
      <c r="H19" s="49">
        <v>25.71</v>
      </c>
      <c r="I19" s="49">
        <v>27.45</v>
      </c>
      <c r="J19" s="49">
        <v>24.18</v>
      </c>
      <c r="K19" s="49">
        <v>21.24</v>
      </c>
      <c r="L19" s="49">
        <v>19.37</v>
      </c>
      <c r="M19" s="545">
        <v>75.3</v>
      </c>
    </row>
    <row r="20" spans="2:13" ht="11.25" customHeight="1" thickTop="1" thickBot="1">
      <c r="B20" s="867" t="s">
        <v>469</v>
      </c>
      <c r="C20" s="867"/>
      <c r="D20" s="48">
        <v>13.09</v>
      </c>
      <c r="E20" s="48">
        <v>16.8</v>
      </c>
      <c r="F20" s="48">
        <v>14.6</v>
      </c>
      <c r="G20" s="49">
        <v>13.45</v>
      </c>
      <c r="H20" s="49">
        <v>11.72</v>
      </c>
      <c r="I20" s="49">
        <v>12.09</v>
      </c>
      <c r="J20" s="49">
        <v>11.62</v>
      </c>
      <c r="K20" s="49">
        <v>11.41</v>
      </c>
      <c r="L20" s="49">
        <v>12.71</v>
      </c>
      <c r="M20" s="545">
        <v>108.4</v>
      </c>
    </row>
    <row r="21" spans="2:13" ht="11.25" customHeight="1" thickTop="1" thickBot="1">
      <c r="B21" s="867" t="s">
        <v>455</v>
      </c>
      <c r="C21" s="867"/>
      <c r="D21" s="48">
        <v>7.05</v>
      </c>
      <c r="E21" s="48">
        <v>8.83</v>
      </c>
      <c r="F21" s="48">
        <v>8.7799999999999994</v>
      </c>
      <c r="G21" s="49">
        <v>9.16</v>
      </c>
      <c r="H21" s="49">
        <v>8.74</v>
      </c>
      <c r="I21" s="49">
        <v>9.65</v>
      </c>
      <c r="J21" s="49">
        <v>10.45</v>
      </c>
      <c r="K21" s="49">
        <v>11.5</v>
      </c>
      <c r="L21" s="49">
        <v>10.54</v>
      </c>
      <c r="M21" s="545">
        <v>120.6</v>
      </c>
    </row>
    <row r="22" spans="2:13" ht="11.25" customHeight="1" thickTop="1" thickBot="1">
      <c r="B22" s="867" t="s">
        <v>470</v>
      </c>
      <c r="C22" s="867"/>
      <c r="D22" s="48">
        <v>5.91</v>
      </c>
      <c r="E22" s="48">
        <v>7.92</v>
      </c>
      <c r="F22" s="48">
        <v>6.32</v>
      </c>
      <c r="G22" s="49">
        <v>7.86</v>
      </c>
      <c r="H22" s="49">
        <v>6.96</v>
      </c>
      <c r="I22" s="49">
        <v>8.64</v>
      </c>
      <c r="J22" s="49">
        <v>6.92</v>
      </c>
      <c r="K22" s="49">
        <v>8.69</v>
      </c>
      <c r="L22" s="49">
        <v>8.01</v>
      </c>
      <c r="M22" s="545">
        <v>115.1</v>
      </c>
    </row>
    <row r="23" spans="2:13" ht="11.25" customHeight="1" thickTop="1" thickBot="1">
      <c r="B23" s="867" t="s">
        <v>471</v>
      </c>
      <c r="C23" s="867"/>
      <c r="D23" s="48">
        <v>5.72</v>
      </c>
      <c r="E23" s="48">
        <v>6.95</v>
      </c>
      <c r="F23" s="48">
        <v>6.33</v>
      </c>
      <c r="G23" s="49">
        <v>6.46</v>
      </c>
      <c r="H23" s="49">
        <v>6.08</v>
      </c>
      <c r="I23" s="49">
        <v>6.32</v>
      </c>
      <c r="J23" s="49">
        <v>5.82</v>
      </c>
      <c r="K23" s="49">
        <v>6.08</v>
      </c>
      <c r="L23" s="49">
        <v>6.18</v>
      </c>
      <c r="M23" s="545">
        <v>101.6</v>
      </c>
    </row>
    <row r="24" spans="2:13" ht="11.25" customHeight="1" thickTop="1" thickBot="1">
      <c r="B24" s="867" t="s">
        <v>472</v>
      </c>
      <c r="C24" s="867"/>
      <c r="D24" s="48">
        <v>6.4</v>
      </c>
      <c r="E24" s="48">
        <v>7.94</v>
      </c>
      <c r="F24" s="48">
        <v>7.45</v>
      </c>
      <c r="G24" s="49">
        <v>6.95</v>
      </c>
      <c r="H24" s="49">
        <v>5.91</v>
      </c>
      <c r="I24" s="49">
        <v>6.7</v>
      </c>
      <c r="J24" s="49">
        <v>6.7</v>
      </c>
      <c r="K24" s="49">
        <v>6.33</v>
      </c>
      <c r="L24" s="49">
        <v>5.51</v>
      </c>
      <c r="M24" s="545">
        <v>93.2</v>
      </c>
    </row>
    <row r="25" spans="2:13" ht="11.25" customHeight="1" thickTop="1" thickBot="1">
      <c r="B25" s="867" t="s">
        <v>473</v>
      </c>
      <c r="C25" s="867"/>
      <c r="D25" s="48">
        <v>5.46</v>
      </c>
      <c r="E25" s="48">
        <v>6.33</v>
      </c>
      <c r="F25" s="48">
        <v>6.73</v>
      </c>
      <c r="G25" s="49">
        <v>6.28</v>
      </c>
      <c r="H25" s="49">
        <v>5.65</v>
      </c>
      <c r="I25" s="49">
        <v>5.82</v>
      </c>
      <c r="J25" s="49">
        <v>5.85</v>
      </c>
      <c r="K25" s="49">
        <v>5.8</v>
      </c>
      <c r="L25" s="49">
        <v>5.0999999999999996</v>
      </c>
      <c r="M25" s="545">
        <v>90.3</v>
      </c>
    </row>
    <row r="26" spans="2:13" ht="11.25" customHeight="1" thickTop="1" thickBot="1">
      <c r="B26" s="867" t="s">
        <v>474</v>
      </c>
      <c r="C26" s="867"/>
      <c r="D26" s="48">
        <v>3.79</v>
      </c>
      <c r="E26" s="48">
        <v>3.88</v>
      </c>
      <c r="F26" s="48">
        <v>3.94</v>
      </c>
      <c r="G26" s="49">
        <v>3.74</v>
      </c>
      <c r="H26" s="49">
        <v>3.51</v>
      </c>
      <c r="I26" s="49">
        <v>3.66</v>
      </c>
      <c r="J26" s="49">
        <v>4.18</v>
      </c>
      <c r="K26" s="49">
        <v>4.5</v>
      </c>
      <c r="L26" s="49">
        <v>4.55</v>
      </c>
      <c r="M26" s="545">
        <v>129.6</v>
      </c>
    </row>
    <row r="27" spans="2:13" ht="11.25" customHeight="1" thickTop="1" thickBot="1">
      <c r="B27" s="867" t="s">
        <v>475</v>
      </c>
      <c r="C27" s="867"/>
      <c r="D27" s="48">
        <v>3.98</v>
      </c>
      <c r="E27" s="48">
        <v>4.46</v>
      </c>
      <c r="F27" s="48">
        <v>4.76</v>
      </c>
      <c r="G27" s="49">
        <v>4.4800000000000004</v>
      </c>
      <c r="H27" s="49">
        <v>3.83</v>
      </c>
      <c r="I27" s="49">
        <v>4.68</v>
      </c>
      <c r="J27" s="49">
        <v>4.74</v>
      </c>
      <c r="K27" s="49">
        <v>4.66</v>
      </c>
      <c r="L27" s="49">
        <v>4.16</v>
      </c>
      <c r="M27" s="545">
        <v>108.6</v>
      </c>
    </row>
    <row r="28" spans="2:13" ht="11.25" customHeight="1" thickTop="1" thickBot="1">
      <c r="B28" s="868" t="s">
        <v>476</v>
      </c>
      <c r="C28" s="868"/>
      <c r="D28" s="48">
        <v>2.11</v>
      </c>
      <c r="E28" s="48">
        <v>2.74</v>
      </c>
      <c r="F28" s="48">
        <v>2.82</v>
      </c>
      <c r="G28" s="49">
        <v>3.24</v>
      </c>
      <c r="H28" s="49">
        <v>2.87</v>
      </c>
      <c r="I28" s="49">
        <v>2.58</v>
      </c>
      <c r="J28" s="49">
        <v>3.08</v>
      </c>
      <c r="K28" s="49">
        <v>2.73</v>
      </c>
      <c r="L28" s="49">
        <v>2.5</v>
      </c>
      <c r="M28" s="545">
        <v>87.1</v>
      </c>
    </row>
    <row r="29" spans="2:13" ht="11.25" customHeight="1" thickTop="1" thickBot="1">
      <c r="B29" s="868" t="s">
        <v>477</v>
      </c>
      <c r="C29" s="868"/>
      <c r="D29" s="48">
        <v>1.64</v>
      </c>
      <c r="E29" s="48">
        <v>1.94</v>
      </c>
      <c r="F29" s="48">
        <v>2.1</v>
      </c>
      <c r="G29" s="49">
        <v>1.99</v>
      </c>
      <c r="H29" s="49">
        <v>1.62</v>
      </c>
      <c r="I29" s="49">
        <v>2.33</v>
      </c>
      <c r="J29" s="49">
        <v>2.25</v>
      </c>
      <c r="K29" s="49">
        <v>2.5099999999999998</v>
      </c>
      <c r="L29" s="49">
        <v>2.12</v>
      </c>
      <c r="M29" s="545">
        <v>130.9</v>
      </c>
    </row>
    <row r="30" spans="2:13" ht="11.25" customHeight="1" thickTop="1" thickBot="1">
      <c r="B30" s="868" t="s">
        <v>478</v>
      </c>
      <c r="C30" s="868"/>
      <c r="D30" s="48">
        <v>1.34</v>
      </c>
      <c r="E30" s="48">
        <v>1.61</v>
      </c>
      <c r="F30" s="48">
        <v>1.56</v>
      </c>
      <c r="G30" s="49">
        <v>1.42</v>
      </c>
      <c r="H30" s="49">
        <v>1.57</v>
      </c>
      <c r="I30" s="49">
        <v>1.68</v>
      </c>
      <c r="J30" s="49">
        <v>2.0299999999999998</v>
      </c>
      <c r="K30" s="49">
        <v>2.44</v>
      </c>
      <c r="L30" s="49">
        <v>2.04</v>
      </c>
      <c r="M30" s="545">
        <v>129.9</v>
      </c>
    </row>
    <row r="31" spans="2:13" ht="11.25" customHeight="1" thickTop="1" thickBot="1">
      <c r="B31" s="868" t="s">
        <v>479</v>
      </c>
      <c r="C31" s="868"/>
      <c r="D31" s="48">
        <v>1.54</v>
      </c>
      <c r="E31" s="48">
        <v>1.88</v>
      </c>
      <c r="F31" s="48">
        <v>1.93</v>
      </c>
      <c r="G31" s="49">
        <v>1.89</v>
      </c>
      <c r="H31" s="49">
        <v>1.52</v>
      </c>
      <c r="I31" s="49">
        <v>2.0099999999999998</v>
      </c>
      <c r="J31" s="49">
        <v>2.0099999999999998</v>
      </c>
      <c r="K31" s="49">
        <v>2.09</v>
      </c>
      <c r="L31" s="49">
        <v>1.75</v>
      </c>
      <c r="M31" s="545">
        <v>115.1</v>
      </c>
    </row>
    <row r="32" spans="2:13" ht="11.25" customHeight="1" thickTop="1" thickBot="1">
      <c r="B32" s="868" t="s">
        <v>480</v>
      </c>
      <c r="C32" s="868"/>
      <c r="D32" s="48">
        <v>0.51</v>
      </c>
      <c r="E32" s="48">
        <v>0.54</v>
      </c>
      <c r="F32" s="48">
        <v>0.74</v>
      </c>
      <c r="G32" s="49">
        <v>1.01</v>
      </c>
      <c r="H32" s="49">
        <v>0.5</v>
      </c>
      <c r="I32" s="49">
        <v>0.55000000000000004</v>
      </c>
      <c r="J32" s="49">
        <v>0.66</v>
      </c>
      <c r="K32" s="49">
        <v>0.99</v>
      </c>
      <c r="L32" s="49">
        <v>0.79</v>
      </c>
      <c r="M32" s="452">
        <v>158</v>
      </c>
    </row>
    <row r="33" spans="2:13" ht="11.25" customHeight="1" thickTop="1" thickBot="1">
      <c r="B33" s="869" t="s">
        <v>481</v>
      </c>
      <c r="C33" s="869"/>
      <c r="D33" s="402">
        <v>2.5299999999999998</v>
      </c>
      <c r="E33" s="402">
        <v>2.67</v>
      </c>
      <c r="F33" s="402">
        <v>2.94</v>
      </c>
      <c r="G33" s="59">
        <v>2.85</v>
      </c>
      <c r="H33" s="59">
        <v>1.55</v>
      </c>
      <c r="I33" s="59">
        <v>0.49</v>
      </c>
      <c r="J33" s="59">
        <v>0.53</v>
      </c>
      <c r="K33" s="59">
        <v>0.64</v>
      </c>
      <c r="L33" s="59">
        <v>0.4</v>
      </c>
      <c r="M33" s="573">
        <v>25.8</v>
      </c>
    </row>
    <row r="34" spans="2:13" ht="11.25" customHeight="1" thickTop="1"/>
    <row r="35" spans="2:13" ht="11.25" customHeight="1"/>
  </sheetData>
  <mergeCells count="32">
    <mergeCell ref="B1:L1"/>
    <mergeCell ref="B3:L3"/>
    <mergeCell ref="B5:C7"/>
    <mergeCell ref="D5:G5"/>
    <mergeCell ref="H5:K5"/>
    <mergeCell ref="B8:C8"/>
    <mergeCell ref="D7:L7"/>
    <mergeCell ref="B9:C9"/>
    <mergeCell ref="B10:C10"/>
    <mergeCell ref="B11:C11"/>
    <mergeCell ref="B12:C12"/>
    <mergeCell ref="C13:D13"/>
    <mergeCell ref="B14:C14"/>
    <mergeCell ref="B15:C15"/>
    <mergeCell ref="B16:C16"/>
    <mergeCell ref="B17:C17"/>
    <mergeCell ref="B18:C18"/>
    <mergeCell ref="B19:C19"/>
    <mergeCell ref="B20:C20"/>
    <mergeCell ref="B21:C21"/>
    <mergeCell ref="B22:C22"/>
    <mergeCell ref="B23:C23"/>
    <mergeCell ref="B24:C24"/>
    <mergeCell ref="B25:C25"/>
    <mergeCell ref="B26:C26"/>
    <mergeCell ref="B32:C32"/>
    <mergeCell ref="B33:C33"/>
    <mergeCell ref="B27:C27"/>
    <mergeCell ref="B28:C28"/>
    <mergeCell ref="B29:C29"/>
    <mergeCell ref="B30:C30"/>
    <mergeCell ref="B31:C31"/>
  </mergeCells>
  <hyperlinks>
    <hyperlink ref="B1:L1" location="Contents!B56" display="IV. International bank transactions statistics" xr:uid="{2259E510-8516-4ADA-9A57-463E21C4739D}"/>
  </hyperlinks>
  <pageMargins left="0.7" right="0.7" top="0.75" bottom="0.75" header="0.3" footer="0.3"/>
  <pageSetup paperSize="9" orientation="portrait" horizontalDpi="300"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9C349-B839-4DC6-A78A-E9AF052DC838}">
  <sheetPr codeName="Sheet5"/>
  <dimension ref="B1:L157"/>
  <sheetViews>
    <sheetView showGridLines="0" showRowColHeaders="0" zoomScaleNormal="100" workbookViewId="0"/>
  </sheetViews>
  <sheetFormatPr defaultRowHeight="11.25"/>
  <cols>
    <col min="1" max="1" width="5.7109375" style="27" customWidth="1"/>
    <col min="2" max="2" width="32.7109375" style="27" customWidth="1"/>
    <col min="3" max="11" width="9" style="27" customWidth="1"/>
    <col min="12" max="16384" width="9.140625" style="27"/>
  </cols>
  <sheetData>
    <row r="1" spans="2:12" s="575" customFormat="1" ht="15.75">
      <c r="B1" s="628" t="s">
        <v>87</v>
      </c>
      <c r="C1" s="628"/>
      <c r="D1" s="628"/>
      <c r="E1" s="628"/>
      <c r="F1" s="628"/>
      <c r="G1" s="628"/>
      <c r="H1" s="628"/>
      <c r="I1" s="628"/>
      <c r="J1" s="628"/>
      <c r="K1" s="628"/>
      <c r="L1" s="620"/>
    </row>
    <row r="2" spans="2:12" ht="11.25" customHeight="1">
      <c r="B2" s="648"/>
      <c r="C2" s="648"/>
      <c r="D2" s="648"/>
      <c r="E2" s="648"/>
      <c r="F2" s="648"/>
      <c r="G2" s="648"/>
      <c r="H2" s="648"/>
      <c r="I2" s="648"/>
      <c r="J2" s="648"/>
      <c r="K2" s="648"/>
      <c r="L2" s="648"/>
    </row>
    <row r="3" spans="2:12" s="157" customFormat="1" ht="30" customHeight="1">
      <c r="B3" s="657" t="s">
        <v>280</v>
      </c>
      <c r="C3" s="657"/>
      <c r="D3" s="657"/>
      <c r="E3" s="657"/>
      <c r="F3" s="657"/>
      <c r="G3" s="657"/>
      <c r="H3" s="657"/>
      <c r="I3" s="657"/>
      <c r="J3" s="657"/>
      <c r="K3" s="657"/>
      <c r="L3" s="156"/>
    </row>
    <row r="4" spans="2:12" ht="5.0999999999999996" customHeight="1">
      <c r="B4" s="119"/>
      <c r="C4" s="119"/>
      <c r="D4" s="119"/>
      <c r="E4" s="119"/>
      <c r="F4" s="119"/>
      <c r="G4" s="119"/>
      <c r="H4" s="119"/>
      <c r="I4" s="119"/>
      <c r="J4" s="119"/>
      <c r="K4" s="119"/>
      <c r="L4" s="119"/>
    </row>
    <row r="5" spans="2:12" s="158" customFormat="1" ht="15" customHeight="1">
      <c r="B5" s="642" t="s">
        <v>85</v>
      </c>
      <c r="C5" s="642"/>
      <c r="D5" s="642"/>
      <c r="E5" s="642"/>
      <c r="F5" s="642"/>
      <c r="G5" s="642"/>
      <c r="H5" s="642"/>
      <c r="I5" s="642"/>
      <c r="J5" s="642"/>
      <c r="K5" s="642"/>
    </row>
    <row r="6" spans="2:12" ht="11.25" customHeight="1">
      <c r="B6" s="28"/>
    </row>
    <row r="7" spans="2:12" ht="11.25" customHeight="1">
      <c r="B7" s="28"/>
    </row>
    <row r="8" spans="2:12" ht="11.25" customHeight="1">
      <c r="B8" s="28"/>
    </row>
    <row r="9" spans="2:12" ht="11.25" customHeight="1">
      <c r="B9" s="28"/>
    </row>
    <row r="10" spans="2:12" ht="11.25" customHeight="1">
      <c r="B10" s="28"/>
    </row>
    <row r="11" spans="2:12" ht="11.25" customHeight="1">
      <c r="B11" s="28"/>
    </row>
    <row r="12" spans="2:12" ht="11.25" customHeight="1">
      <c r="B12" s="28"/>
    </row>
    <row r="13" spans="2:12" ht="11.25" customHeight="1">
      <c r="B13" s="28"/>
    </row>
    <row r="14" spans="2:12" ht="11.25" customHeight="1">
      <c r="B14" s="28"/>
    </row>
    <row r="15" spans="2:12" ht="11.25" customHeight="1">
      <c r="B15" s="28"/>
    </row>
    <row r="16" spans="2:12" ht="11.25" customHeight="1">
      <c r="B16" s="28"/>
    </row>
    <row r="17" spans="2:11" ht="11.25" customHeight="1">
      <c r="B17" s="28"/>
    </row>
    <row r="18" spans="2:11" ht="11.25" customHeight="1">
      <c r="B18" s="28"/>
    </row>
    <row r="19" spans="2:11" ht="11.25" customHeight="1">
      <c r="B19" s="28"/>
    </row>
    <row r="20" spans="2:11" ht="11.25" customHeight="1">
      <c r="B20" s="28"/>
    </row>
    <row r="21" spans="2:11" ht="11.25" customHeight="1">
      <c r="B21" s="28"/>
    </row>
    <row r="22" spans="2:11" ht="11.25" customHeight="1">
      <c r="B22" s="28"/>
    </row>
    <row r="23" spans="2:11" ht="11.25" customHeight="1">
      <c r="B23" s="28"/>
    </row>
    <row r="24" spans="2:11" ht="11.25" customHeight="1">
      <c r="B24" s="28"/>
    </row>
    <row r="25" spans="2:11" ht="11.25" customHeight="1">
      <c r="B25" s="28"/>
    </row>
    <row r="26" spans="2:11" ht="11.25" customHeight="1">
      <c r="B26" s="28"/>
    </row>
    <row r="27" spans="2:11" ht="11.25" customHeight="1">
      <c r="B27" s="28"/>
    </row>
    <row r="28" spans="2:11" ht="11.25" customHeight="1">
      <c r="B28" s="28"/>
    </row>
    <row r="29" spans="2:11" ht="11.25" customHeight="1">
      <c r="B29" s="28"/>
    </row>
    <row r="30" spans="2:11" ht="11.25" customHeight="1">
      <c r="B30" s="655"/>
      <c r="C30" s="649">
        <v>2021</v>
      </c>
      <c r="D30" s="650"/>
      <c r="E30" s="650"/>
      <c r="F30" s="651"/>
      <c r="G30" s="652">
        <v>2022</v>
      </c>
      <c r="H30" s="653"/>
      <c r="I30" s="653"/>
      <c r="J30" s="654"/>
      <c r="K30" s="29">
        <v>2023</v>
      </c>
    </row>
    <row r="31" spans="2:11" ht="11.25" customHeight="1">
      <c r="B31" s="656"/>
      <c r="C31" s="29" t="s">
        <v>1</v>
      </c>
      <c r="D31" s="29" t="s">
        <v>2</v>
      </c>
      <c r="E31" s="29" t="s">
        <v>3</v>
      </c>
      <c r="F31" s="29" t="s">
        <v>4</v>
      </c>
      <c r="G31" s="29" t="s">
        <v>1</v>
      </c>
      <c r="H31" s="29" t="s">
        <v>2</v>
      </c>
      <c r="I31" s="29" t="s">
        <v>3</v>
      </c>
      <c r="J31" s="29" t="s">
        <v>4</v>
      </c>
      <c r="K31" s="29" t="s">
        <v>1</v>
      </c>
    </row>
    <row r="32" spans="2:11" ht="11.25" customHeight="1">
      <c r="B32" s="30" t="s">
        <v>307</v>
      </c>
      <c r="C32" s="390">
        <v>-342.35000000000036</v>
      </c>
      <c r="D32" s="390">
        <v>-503.68999999999983</v>
      </c>
      <c r="E32" s="390">
        <v>-451.91600000000017</v>
      </c>
      <c r="F32" s="390">
        <v>-401.39000000000033</v>
      </c>
      <c r="G32" s="390">
        <v>-570.31999999999994</v>
      </c>
      <c r="H32" s="390">
        <v>-458.02</v>
      </c>
      <c r="I32" s="390">
        <v>-628.79</v>
      </c>
      <c r="J32" s="390">
        <v>-618.06999999999971</v>
      </c>
      <c r="K32" s="390">
        <v>-545.4138102359002</v>
      </c>
    </row>
    <row r="33" spans="2:11" ht="11.25" customHeight="1">
      <c r="B33" s="463" t="s">
        <v>308</v>
      </c>
      <c r="C33" s="31">
        <v>-903.98000000000013</v>
      </c>
      <c r="D33" s="31">
        <v>-1113.8799999999999</v>
      </c>
      <c r="E33" s="31">
        <v>-1070.3200000000004</v>
      </c>
      <c r="F33" s="31">
        <v>-1102.03</v>
      </c>
      <c r="G33" s="31">
        <v>-976.22</v>
      </c>
      <c r="H33" s="31">
        <v>-1113.7800000000002</v>
      </c>
      <c r="I33" s="31">
        <v>-1427.06</v>
      </c>
      <c r="J33" s="31">
        <v>-1466.5699999999997</v>
      </c>
      <c r="K33" s="31">
        <v>-1255.0238102359001</v>
      </c>
    </row>
    <row r="34" spans="2:11" ht="11.25" customHeight="1">
      <c r="B34" s="463" t="s">
        <v>25</v>
      </c>
      <c r="C34" s="31">
        <v>102.95999999999987</v>
      </c>
      <c r="D34" s="31">
        <v>117.5</v>
      </c>
      <c r="E34" s="31">
        <v>141.74000000000007</v>
      </c>
      <c r="F34" s="31">
        <v>110.07999999999998</v>
      </c>
      <c r="G34" s="31">
        <v>167.28000000000003</v>
      </c>
      <c r="H34" s="31">
        <v>231.9500000000001</v>
      </c>
      <c r="I34" s="31">
        <v>221.26</v>
      </c>
      <c r="J34" s="31">
        <v>283.58000000000004</v>
      </c>
      <c r="K34" s="31">
        <v>269.0100000000001</v>
      </c>
    </row>
    <row r="35" spans="2:11" ht="11.25" customHeight="1">
      <c r="B35" s="464" t="s">
        <v>309</v>
      </c>
      <c r="C35" s="31">
        <v>100.26000000000002</v>
      </c>
      <c r="D35" s="31">
        <v>30.159999999999968</v>
      </c>
      <c r="E35" s="31">
        <v>53.610000000000014</v>
      </c>
      <c r="F35" s="31">
        <v>82.239999999999981</v>
      </c>
      <c r="G35" s="31">
        <v>-1.5300000000000296</v>
      </c>
      <c r="H35" s="31">
        <v>2.5400000000000205</v>
      </c>
      <c r="I35" s="31">
        <v>37.28</v>
      </c>
      <c r="J35" s="31">
        <v>27.220000000000027</v>
      </c>
      <c r="K35" s="31">
        <v>62.349999999999994</v>
      </c>
    </row>
    <row r="36" spans="2:11" ht="11.25" customHeight="1">
      <c r="B36" s="463" t="s">
        <v>310</v>
      </c>
      <c r="C36" s="31">
        <v>358.41</v>
      </c>
      <c r="D36" s="31">
        <v>462.53</v>
      </c>
      <c r="E36" s="31">
        <v>423.05400000000003</v>
      </c>
      <c r="F36" s="31">
        <v>508.31999999999994</v>
      </c>
      <c r="G36" s="31">
        <v>240.14999999999995</v>
      </c>
      <c r="H36" s="31">
        <v>421.27</v>
      </c>
      <c r="I36" s="31">
        <v>539.73</v>
      </c>
      <c r="J36" s="31">
        <v>537.69999999999993</v>
      </c>
      <c r="K36" s="31">
        <v>378.25</v>
      </c>
    </row>
    <row r="37" spans="2:11" ht="11.25" customHeight="1"/>
    <row r="38" spans="2:11" ht="11.25" customHeight="1"/>
    <row r="39" spans="2:11" ht="11.25" customHeight="1"/>
    <row r="40" spans="2:11" ht="11.25" customHeight="1"/>
    <row r="41" spans="2:11" ht="11.25" customHeight="1"/>
    <row r="42" spans="2:11" ht="11.25" customHeight="1"/>
    <row r="43" spans="2:11" ht="11.25" customHeight="1"/>
    <row r="44" spans="2:11" ht="11.25" customHeight="1"/>
    <row r="45" spans="2:11" ht="11.25" customHeight="1"/>
    <row r="46" spans="2:11" ht="11.25" customHeight="1"/>
    <row r="47" spans="2:11" ht="11.25" customHeight="1"/>
    <row r="48" spans="2:11"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sheetData>
  <mergeCells count="7">
    <mergeCell ref="B2:L2"/>
    <mergeCell ref="B1:K1"/>
    <mergeCell ref="C30:F30"/>
    <mergeCell ref="G30:J30"/>
    <mergeCell ref="B30:B31"/>
    <mergeCell ref="B5:K5"/>
    <mergeCell ref="B3:K3"/>
  </mergeCells>
  <hyperlinks>
    <hyperlink ref="B1:K1" location="Contents_en!B4" display="I. Balance of payments of the Republic of Moldova in Quarter I, 2023 (preliminary data)" xr:uid="{7F3BEEDE-F1B3-4248-B7E3-88369BC8570C}"/>
    <hyperlink ref="B1:L1" location="Contents!B4" display="I. Balance of payments of the Republic of Moldova in Quarter I, 2023 (preliminary data)" xr:uid="{57289135-8118-4B9C-BFBC-145205015038}"/>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D17DA-FC55-4056-A69A-93EC78537737}">
  <sheetPr codeName="Sheet6"/>
  <dimension ref="B1:N25"/>
  <sheetViews>
    <sheetView showGridLines="0" showRowColHeaders="0" zoomScaleNormal="100" workbookViewId="0"/>
  </sheetViews>
  <sheetFormatPr defaultRowHeight="15"/>
  <cols>
    <col min="1" max="1" width="5.7109375" customWidth="1"/>
    <col min="2" max="2" width="41.28515625" customWidth="1"/>
    <col min="3" max="11" width="6.7109375" customWidth="1"/>
    <col min="12" max="12" width="7.85546875" customWidth="1"/>
  </cols>
  <sheetData>
    <row r="1" spans="2:14" s="576" customFormat="1" ht="15.75">
      <c r="B1" s="628" t="s">
        <v>87</v>
      </c>
      <c r="C1" s="628"/>
      <c r="D1" s="628"/>
      <c r="E1" s="628"/>
      <c r="F1" s="628"/>
      <c r="G1" s="628"/>
      <c r="H1" s="628"/>
      <c r="I1" s="628"/>
      <c r="J1" s="628"/>
      <c r="K1" s="628"/>
      <c r="L1" s="628"/>
    </row>
    <row r="2" spans="2:14" ht="11.25" customHeight="1"/>
    <row r="3" spans="2:14">
      <c r="B3" s="647" t="s">
        <v>281</v>
      </c>
      <c r="C3" s="647"/>
      <c r="D3" s="647"/>
      <c r="E3" s="647"/>
      <c r="F3" s="647"/>
      <c r="G3" s="647"/>
      <c r="H3" s="647"/>
      <c r="I3" s="647"/>
      <c r="J3" s="647"/>
      <c r="K3" s="647"/>
      <c r="L3" s="647"/>
    </row>
    <row r="4" spans="2:14" ht="5.0999999999999996" customHeight="1" thickBot="1">
      <c r="B4" s="33"/>
    </row>
    <row r="5" spans="2:14" ht="11.25" customHeight="1" thickTop="1">
      <c r="B5" s="660"/>
      <c r="C5" s="633">
        <v>2021</v>
      </c>
      <c r="D5" s="634"/>
      <c r="E5" s="634"/>
      <c r="F5" s="634"/>
      <c r="G5" s="633">
        <v>2022</v>
      </c>
      <c r="H5" s="634"/>
      <c r="I5" s="634"/>
      <c r="J5" s="634"/>
      <c r="K5" s="376">
        <v>2023</v>
      </c>
      <c r="L5" s="662" t="s">
        <v>277</v>
      </c>
    </row>
    <row r="6" spans="2:14" ht="11.25" customHeight="1">
      <c r="B6" s="661"/>
      <c r="C6" s="384" t="s">
        <v>1</v>
      </c>
      <c r="D6" s="448" t="s">
        <v>2</v>
      </c>
      <c r="E6" s="448" t="s">
        <v>3</v>
      </c>
      <c r="F6" s="448" t="s">
        <v>4</v>
      </c>
      <c r="G6" s="384" t="s">
        <v>1</v>
      </c>
      <c r="H6" s="448" t="s">
        <v>2</v>
      </c>
      <c r="I6" s="448" t="s">
        <v>3</v>
      </c>
      <c r="J6" s="448" t="s">
        <v>4</v>
      </c>
      <c r="K6" s="384" t="s">
        <v>1</v>
      </c>
      <c r="L6" s="663"/>
    </row>
    <row r="7" spans="2:14" ht="11.25" customHeight="1">
      <c r="B7" s="661"/>
      <c r="C7" s="658" t="s">
        <v>55</v>
      </c>
      <c r="D7" s="659"/>
      <c r="E7" s="659"/>
      <c r="F7" s="659"/>
      <c r="G7" s="659"/>
      <c r="H7" s="659"/>
      <c r="I7" s="659"/>
      <c r="J7" s="659"/>
      <c r="K7" s="659"/>
      <c r="L7" s="384" t="s">
        <v>117</v>
      </c>
    </row>
    <row r="8" spans="2:14" ht="11.25" customHeight="1" thickBot="1">
      <c r="B8" s="35" t="s">
        <v>39</v>
      </c>
      <c r="C8" s="408">
        <v>-12.5</v>
      </c>
      <c r="D8" s="408">
        <v>-15.8</v>
      </c>
      <c r="E8" s="408">
        <v>-11.5</v>
      </c>
      <c r="F8" s="408">
        <v>-10.6</v>
      </c>
      <c r="G8" s="409">
        <v>-18.7</v>
      </c>
      <c r="H8" s="408">
        <v>-13.3</v>
      </c>
      <c r="I8" s="408">
        <v>-15.4</v>
      </c>
      <c r="J8" s="408">
        <v>-15.9</v>
      </c>
      <c r="K8" s="408">
        <v>-16.100000000000001</v>
      </c>
      <c r="L8" s="450">
        <v>2.6</v>
      </c>
      <c r="N8" s="327"/>
    </row>
    <row r="9" spans="2:14" ht="11.25" customHeight="1" thickTop="1" thickBot="1">
      <c r="B9" s="35" t="s">
        <v>40</v>
      </c>
      <c r="C9" s="408">
        <v>-29.1</v>
      </c>
      <c r="D9" s="408">
        <v>-31.2</v>
      </c>
      <c r="E9" s="408">
        <v>-23.6</v>
      </c>
      <c r="F9" s="408">
        <v>-26.2</v>
      </c>
      <c r="G9" s="409">
        <v>-26.5</v>
      </c>
      <c r="H9" s="408">
        <v>-25.5</v>
      </c>
      <c r="I9" s="408">
        <v>-29.5</v>
      </c>
      <c r="J9" s="408">
        <v>-30.5</v>
      </c>
      <c r="K9" s="408">
        <v>-29.2</v>
      </c>
      <c r="L9" s="451">
        <v>-2.7</v>
      </c>
    </row>
    <row r="10" spans="2:14" ht="11.25" customHeight="1" thickTop="1" thickBot="1">
      <c r="B10" s="36" t="s">
        <v>41</v>
      </c>
      <c r="C10" s="410">
        <v>31.8</v>
      </c>
      <c r="D10" s="410">
        <v>27.6</v>
      </c>
      <c r="E10" s="410">
        <v>28.2</v>
      </c>
      <c r="F10" s="410">
        <v>35.1</v>
      </c>
      <c r="G10" s="411">
        <v>44.5</v>
      </c>
      <c r="H10" s="410">
        <v>46.9</v>
      </c>
      <c r="I10" s="410">
        <v>35.6</v>
      </c>
      <c r="J10" s="410">
        <v>39.9</v>
      </c>
      <c r="K10" s="410">
        <v>44.5</v>
      </c>
      <c r="L10" s="452" t="s">
        <v>29</v>
      </c>
    </row>
    <row r="11" spans="2:14" ht="11.25" customHeight="1" thickTop="1" thickBot="1">
      <c r="B11" s="36" t="s">
        <v>42</v>
      </c>
      <c r="C11" s="410">
        <v>60.9</v>
      </c>
      <c r="D11" s="410">
        <v>58.8</v>
      </c>
      <c r="E11" s="410">
        <v>51.8</v>
      </c>
      <c r="F11" s="410">
        <v>61.2</v>
      </c>
      <c r="G11" s="411">
        <v>71</v>
      </c>
      <c r="H11" s="410">
        <v>72.400000000000006</v>
      </c>
      <c r="I11" s="410">
        <v>65.099999999999994</v>
      </c>
      <c r="J11" s="410">
        <v>70.400000000000006</v>
      </c>
      <c r="K11" s="410">
        <v>73.599999999999994</v>
      </c>
      <c r="L11" s="452">
        <v>2.6</v>
      </c>
    </row>
    <row r="12" spans="2:14" ht="11.25" customHeight="1" thickTop="1" thickBot="1">
      <c r="B12" s="35" t="s">
        <v>43</v>
      </c>
      <c r="C12" s="408">
        <v>3.6</v>
      </c>
      <c r="D12" s="408">
        <v>0.9</v>
      </c>
      <c r="E12" s="408">
        <v>1.4</v>
      </c>
      <c r="F12" s="408">
        <v>2.2000000000000002</v>
      </c>
      <c r="G12" s="409">
        <v>-0.1</v>
      </c>
      <c r="H12" s="408">
        <v>0.1</v>
      </c>
      <c r="I12" s="408">
        <v>0.9</v>
      </c>
      <c r="J12" s="408">
        <v>0.7</v>
      </c>
      <c r="K12" s="408">
        <v>1.8</v>
      </c>
      <c r="L12" s="451">
        <v>1.9</v>
      </c>
    </row>
    <row r="13" spans="2:14" ht="11.25" customHeight="1" thickTop="1" thickBot="1">
      <c r="B13" s="36" t="s">
        <v>44</v>
      </c>
      <c r="C13" s="410">
        <v>8.5</v>
      </c>
      <c r="D13" s="410">
        <v>6.4</v>
      </c>
      <c r="E13" s="410">
        <v>5.6</v>
      </c>
      <c r="F13" s="410">
        <v>6.7</v>
      </c>
      <c r="G13" s="411">
        <v>6.6</v>
      </c>
      <c r="H13" s="410">
        <v>6.6</v>
      </c>
      <c r="I13" s="410">
        <v>5.5</v>
      </c>
      <c r="J13" s="410">
        <v>6.3</v>
      </c>
      <c r="K13" s="410">
        <v>7.3</v>
      </c>
      <c r="L13" s="452">
        <v>0.7</v>
      </c>
    </row>
    <row r="14" spans="2:14" ht="11.25" customHeight="1" thickTop="1" thickBot="1">
      <c r="B14" s="37" t="s">
        <v>45</v>
      </c>
      <c r="C14" s="410">
        <v>8.3000000000000007</v>
      </c>
      <c r="D14" s="410">
        <v>6.1</v>
      </c>
      <c r="E14" s="410">
        <v>5.4</v>
      </c>
      <c r="F14" s="410">
        <v>6.6</v>
      </c>
      <c r="G14" s="411">
        <v>6.4</v>
      </c>
      <c r="H14" s="410">
        <v>6.3</v>
      </c>
      <c r="I14" s="410">
        <v>5.0999999999999996</v>
      </c>
      <c r="J14" s="410">
        <v>5.5</v>
      </c>
      <c r="K14" s="410">
        <v>6.3</v>
      </c>
      <c r="L14" s="452">
        <v>-0.1</v>
      </c>
    </row>
    <row r="15" spans="2:14" ht="11.25" customHeight="1" thickTop="1" thickBot="1">
      <c r="B15" s="36" t="s">
        <v>46</v>
      </c>
      <c r="C15" s="410">
        <v>4.8</v>
      </c>
      <c r="D15" s="410">
        <v>5.4</v>
      </c>
      <c r="E15" s="410">
        <v>4.2</v>
      </c>
      <c r="F15" s="410">
        <v>4.5</v>
      </c>
      <c r="G15" s="411">
        <v>6.6</v>
      </c>
      <c r="H15" s="410">
        <v>6.5</v>
      </c>
      <c r="I15" s="410">
        <v>4.5999999999999996</v>
      </c>
      <c r="J15" s="410">
        <v>5.6</v>
      </c>
      <c r="K15" s="410">
        <v>5.5</v>
      </c>
      <c r="L15" s="452">
        <v>-1.1000000000000001</v>
      </c>
    </row>
    <row r="16" spans="2:14" ht="11.25" customHeight="1" thickTop="1" thickBot="1">
      <c r="B16" s="37" t="s">
        <v>47</v>
      </c>
      <c r="C16" s="410">
        <v>4</v>
      </c>
      <c r="D16" s="410">
        <v>4.7</v>
      </c>
      <c r="E16" s="410">
        <v>3.5</v>
      </c>
      <c r="F16" s="410">
        <v>3.8</v>
      </c>
      <c r="G16" s="411">
        <v>5.9</v>
      </c>
      <c r="H16" s="410">
        <v>5.8</v>
      </c>
      <c r="I16" s="410">
        <v>3.9</v>
      </c>
      <c r="J16" s="410">
        <v>4.8</v>
      </c>
      <c r="K16" s="410">
        <v>4.5999999999999996</v>
      </c>
      <c r="L16" s="452">
        <v>-1.3</v>
      </c>
    </row>
    <row r="17" spans="2:12" ht="11.25" customHeight="1" thickTop="1" thickBot="1">
      <c r="B17" s="35" t="s">
        <v>48</v>
      </c>
      <c r="C17" s="408">
        <v>13</v>
      </c>
      <c r="D17" s="408">
        <v>14.5</v>
      </c>
      <c r="E17" s="408">
        <v>10.7</v>
      </c>
      <c r="F17" s="408">
        <v>13.4</v>
      </c>
      <c r="G17" s="409">
        <v>7.9</v>
      </c>
      <c r="H17" s="408">
        <v>12.2</v>
      </c>
      <c r="I17" s="408">
        <v>13.2</v>
      </c>
      <c r="J17" s="408">
        <v>13.9</v>
      </c>
      <c r="K17" s="408">
        <v>11.2</v>
      </c>
      <c r="L17" s="451">
        <v>3.3</v>
      </c>
    </row>
    <row r="18" spans="2:12" ht="11.25" customHeight="1" thickTop="1" thickBot="1">
      <c r="B18" s="36" t="s">
        <v>49</v>
      </c>
      <c r="C18" s="410">
        <v>15.3</v>
      </c>
      <c r="D18" s="410">
        <v>16.5</v>
      </c>
      <c r="E18" s="410">
        <v>12.7</v>
      </c>
      <c r="F18" s="410">
        <v>15.6</v>
      </c>
      <c r="G18" s="411">
        <v>13.4</v>
      </c>
      <c r="H18" s="410">
        <v>16.3</v>
      </c>
      <c r="I18" s="410">
        <v>15.9</v>
      </c>
      <c r="J18" s="410">
        <v>16.7</v>
      </c>
      <c r="K18" s="410">
        <v>14.2</v>
      </c>
      <c r="L18" s="452">
        <v>0.8</v>
      </c>
    </row>
    <row r="19" spans="2:12" ht="11.25" customHeight="1" thickTop="1" thickBot="1">
      <c r="B19" s="37" t="s">
        <v>50</v>
      </c>
      <c r="C19" s="424">
        <v>9.5</v>
      </c>
      <c r="D19" s="424">
        <v>10.5</v>
      </c>
      <c r="E19" s="424">
        <v>8.1999999999999993</v>
      </c>
      <c r="F19" s="424">
        <v>8.1999999999999993</v>
      </c>
      <c r="G19" s="425">
        <v>7.7</v>
      </c>
      <c r="H19" s="424">
        <v>9.5</v>
      </c>
      <c r="I19" s="424">
        <v>8.1999999999999993</v>
      </c>
      <c r="J19" s="424">
        <v>7.9</v>
      </c>
      <c r="K19" s="424">
        <v>7.9</v>
      </c>
      <c r="L19" s="453">
        <v>0.2</v>
      </c>
    </row>
    <row r="20" spans="2:12" ht="11.25" customHeight="1" thickTop="1" thickBot="1">
      <c r="B20" s="37" t="s">
        <v>51</v>
      </c>
      <c r="C20" s="410"/>
      <c r="D20" s="410"/>
      <c r="E20" s="410"/>
      <c r="F20" s="410"/>
      <c r="G20" s="411"/>
      <c r="H20" s="410"/>
      <c r="I20" s="410"/>
      <c r="J20" s="410"/>
      <c r="K20" s="410"/>
      <c r="L20" s="452"/>
    </row>
    <row r="21" spans="2:12" ht="11.25" customHeight="1" thickTop="1" thickBot="1">
      <c r="B21" s="36" t="s">
        <v>52</v>
      </c>
      <c r="C21" s="410">
        <v>2.2000000000000002</v>
      </c>
      <c r="D21" s="410">
        <v>2.1</v>
      </c>
      <c r="E21" s="410">
        <v>2</v>
      </c>
      <c r="F21" s="410">
        <v>2.2000000000000002</v>
      </c>
      <c r="G21" s="411">
        <v>5.5</v>
      </c>
      <c r="H21" s="410">
        <v>4.0999999999999996</v>
      </c>
      <c r="I21" s="410">
        <v>2.6</v>
      </c>
      <c r="J21" s="410">
        <v>2.8</v>
      </c>
      <c r="K21" s="410">
        <v>3</v>
      </c>
      <c r="L21" s="452">
        <v>-2.5</v>
      </c>
    </row>
    <row r="22" spans="2:12" ht="11.25" customHeight="1" thickTop="1" thickBot="1">
      <c r="B22" s="35" t="s">
        <v>53</v>
      </c>
      <c r="C22" s="408">
        <v>-0.3</v>
      </c>
      <c r="D22" s="408">
        <v>-0.4</v>
      </c>
      <c r="E22" s="408">
        <v>-0.5</v>
      </c>
      <c r="F22" s="408">
        <v>-0.2</v>
      </c>
      <c r="G22" s="409">
        <v>-0.2</v>
      </c>
      <c r="H22" s="408">
        <v>-0.1</v>
      </c>
      <c r="I22" s="408">
        <v>0.2</v>
      </c>
      <c r="J22" s="408">
        <v>0.5</v>
      </c>
      <c r="K22" s="408">
        <v>0.5</v>
      </c>
      <c r="L22" s="451">
        <v>0.7</v>
      </c>
    </row>
    <row r="23" spans="2:12" ht="11.25" customHeight="1" thickTop="1" thickBot="1">
      <c r="B23" s="50" t="s">
        <v>54</v>
      </c>
      <c r="C23" s="325">
        <v>-12.8</v>
      </c>
      <c r="D23" s="325">
        <v>-16.2</v>
      </c>
      <c r="E23" s="325">
        <v>-12</v>
      </c>
      <c r="F23" s="325">
        <v>-10.8</v>
      </c>
      <c r="G23" s="326">
        <v>-18.899999999999999</v>
      </c>
      <c r="H23" s="325">
        <v>-13.3</v>
      </c>
      <c r="I23" s="325">
        <v>-15.2</v>
      </c>
      <c r="J23" s="325">
        <v>-15.4</v>
      </c>
      <c r="K23" s="325">
        <v>-15.6</v>
      </c>
      <c r="L23" s="454">
        <v>3.3</v>
      </c>
    </row>
    <row r="24" spans="2:12" ht="15.75" thickTop="1">
      <c r="B24" s="26" t="s">
        <v>311</v>
      </c>
    </row>
    <row r="25" spans="2:12">
      <c r="B25" s="26"/>
    </row>
  </sheetData>
  <mergeCells count="7">
    <mergeCell ref="C7:K7"/>
    <mergeCell ref="B3:L3"/>
    <mergeCell ref="C5:F5"/>
    <mergeCell ref="G5:J5"/>
    <mergeCell ref="B1:L1"/>
    <mergeCell ref="B5:B7"/>
    <mergeCell ref="L5:L6"/>
  </mergeCells>
  <hyperlinks>
    <hyperlink ref="B1:L1" location="Contents!B4" display="I. Balance of payments of the Republic of Moldova in Quarter I, 2023 (preliminary data)" xr:uid="{25B40E30-99DC-49E7-AF72-4A34811EA230}"/>
  </hyperlinks>
  <pageMargins left="0.7" right="0.7" top="0.75" bottom="0.75" header="0.3" footer="0.3"/>
  <pageSetup paperSize="9" orientation="portrait" horizontalDpi="300" verticalDpi="0" r:id="rId1"/>
  <headerFooter differentOddEven="1">
    <oddHeader>&amp;L&amp;1 </oddHeader>
    <oddFooter>&amp;L&amp;1 </oddFooter>
    <evenHeader>&amp;L&amp;1 </evenHeader>
    <evenFooter>&amp;L&amp;1 </even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223CE-EEB7-4E63-AFFB-1C371271733E}">
  <sheetPr codeName="Sheet7"/>
  <dimension ref="B1:M31"/>
  <sheetViews>
    <sheetView showGridLines="0" showRowColHeaders="0" zoomScaleNormal="100" workbookViewId="0"/>
  </sheetViews>
  <sheetFormatPr defaultColWidth="9.140625" defaultRowHeight="15"/>
  <cols>
    <col min="1" max="1" width="5.7109375" style="40" customWidth="1"/>
    <col min="2" max="2" width="32.7109375" style="40" customWidth="1"/>
    <col min="3" max="11" width="9" style="39" customWidth="1"/>
    <col min="12" max="226" width="9.140625" style="40" customWidth="1"/>
    <col min="227" max="16384" width="9.140625" style="40"/>
  </cols>
  <sheetData>
    <row r="1" spans="2:13" s="575" customFormat="1" ht="15.75">
      <c r="B1" s="628" t="s">
        <v>87</v>
      </c>
      <c r="C1" s="628"/>
      <c r="D1" s="628"/>
      <c r="E1" s="628"/>
      <c r="F1" s="628"/>
      <c r="G1" s="628"/>
      <c r="H1" s="628"/>
      <c r="I1" s="628"/>
      <c r="J1" s="628"/>
      <c r="K1" s="628"/>
      <c r="L1" s="619"/>
    </row>
    <row r="2" spans="2:13" customFormat="1" ht="11.25" customHeight="1">
      <c r="B2" s="104"/>
      <c r="C2" s="104"/>
      <c r="D2" s="104"/>
      <c r="E2" s="104"/>
      <c r="F2" s="104"/>
      <c r="G2" s="104"/>
      <c r="H2" s="104"/>
      <c r="I2" s="104"/>
      <c r="J2" s="104"/>
      <c r="K2" s="104"/>
    </row>
    <row r="3" spans="2:13" s="157" customFormat="1" ht="45" customHeight="1">
      <c r="B3" s="657" t="s">
        <v>484</v>
      </c>
      <c r="C3" s="657"/>
      <c r="D3" s="657"/>
      <c r="E3" s="657"/>
      <c r="F3" s="657"/>
      <c r="G3" s="657"/>
      <c r="H3" s="657"/>
      <c r="I3" s="657"/>
      <c r="J3" s="657"/>
      <c r="K3" s="657"/>
    </row>
    <row r="4" spans="2:13" customFormat="1" ht="5.0999999999999996" customHeight="1">
      <c r="B4" s="104"/>
      <c r="C4" s="104"/>
      <c r="D4" s="104"/>
      <c r="E4" s="104"/>
      <c r="F4" s="104"/>
      <c r="G4" s="104"/>
      <c r="H4" s="104"/>
      <c r="I4" s="104"/>
      <c r="J4" s="104"/>
      <c r="K4" s="104"/>
    </row>
    <row r="5" spans="2:13" s="158" customFormat="1">
      <c r="B5" s="629" t="s">
        <v>263</v>
      </c>
      <c r="C5" s="629"/>
      <c r="D5" s="629"/>
      <c r="E5" s="629"/>
      <c r="F5" s="629"/>
      <c r="G5" s="629"/>
      <c r="H5" s="629"/>
      <c r="I5" s="629"/>
      <c r="J5" s="629"/>
      <c r="K5" s="629"/>
    </row>
    <row r="6" spans="2:13" customFormat="1">
      <c r="B6" s="40"/>
      <c r="C6" s="39"/>
      <c r="D6" s="39"/>
      <c r="E6" s="39"/>
      <c r="F6" s="39"/>
      <c r="G6" s="39"/>
      <c r="H6" s="39"/>
      <c r="I6" s="39"/>
      <c r="J6" s="39"/>
      <c r="K6" s="39"/>
      <c r="M6" s="328"/>
    </row>
    <row r="7" spans="2:13">
      <c r="C7" s="40"/>
      <c r="D7" s="40"/>
      <c r="E7" s="40"/>
      <c r="F7" s="40"/>
      <c r="G7" s="40"/>
      <c r="H7" s="40"/>
      <c r="I7" s="40"/>
      <c r="J7" s="40"/>
      <c r="K7" s="40"/>
    </row>
    <row r="8" spans="2:13">
      <c r="C8" s="40"/>
      <c r="D8" s="40"/>
      <c r="E8" s="40"/>
      <c r="F8" s="40"/>
      <c r="G8" s="40"/>
      <c r="H8" s="40"/>
      <c r="I8" s="40"/>
      <c r="J8" s="40"/>
      <c r="K8" s="40"/>
    </row>
    <row r="9" spans="2:13">
      <c r="C9" s="40"/>
      <c r="D9" s="40"/>
      <c r="E9" s="40"/>
      <c r="F9" s="40"/>
      <c r="G9" s="40"/>
      <c r="H9" s="40"/>
      <c r="I9" s="40"/>
      <c r="J9" s="40"/>
      <c r="K9" s="40"/>
    </row>
    <row r="10" spans="2:13">
      <c r="C10" s="40"/>
      <c r="D10" s="40"/>
      <c r="E10" s="40"/>
      <c r="F10" s="40"/>
      <c r="G10" s="40"/>
      <c r="H10" s="40"/>
      <c r="I10" s="40"/>
      <c r="J10" s="40"/>
      <c r="K10" s="40"/>
    </row>
    <row r="11" spans="2:13">
      <c r="C11" s="40"/>
      <c r="D11" s="40"/>
      <c r="E11" s="40"/>
      <c r="F11" s="40"/>
      <c r="G11" s="40"/>
      <c r="H11" s="40"/>
      <c r="I11" s="40"/>
      <c r="J11" s="40"/>
      <c r="K11" s="40"/>
    </row>
    <row r="24" spans="2:11">
      <c r="B24" s="42" t="s">
        <v>316</v>
      </c>
    </row>
    <row r="26" spans="2:11" ht="11.25" customHeight="1">
      <c r="B26" s="664"/>
      <c r="C26" s="665">
        <v>2021</v>
      </c>
      <c r="D26" s="665"/>
      <c r="E26" s="665"/>
      <c r="F26" s="665"/>
      <c r="G26" s="666">
        <v>2022</v>
      </c>
      <c r="H26" s="666"/>
      <c r="I26" s="666"/>
      <c r="J26" s="666"/>
      <c r="K26" s="148">
        <v>2023</v>
      </c>
    </row>
    <row r="27" spans="2:11" ht="11.25" customHeight="1">
      <c r="B27" s="664"/>
      <c r="C27" s="41" t="s">
        <v>1</v>
      </c>
      <c r="D27" s="41" t="s">
        <v>2</v>
      </c>
      <c r="E27" s="41" t="s">
        <v>3</v>
      </c>
      <c r="F27" s="41" t="s">
        <v>4</v>
      </c>
      <c r="G27" s="41" t="s">
        <v>1</v>
      </c>
      <c r="H27" s="41" t="s">
        <v>2</v>
      </c>
      <c r="I27" s="41" t="s">
        <v>3</v>
      </c>
      <c r="J27" s="41" t="s">
        <v>4</v>
      </c>
      <c r="K27" s="41" t="s">
        <v>1</v>
      </c>
    </row>
    <row r="28" spans="2:11" s="466" customFormat="1" ht="11.25" customHeight="1">
      <c r="B28" s="465" t="s">
        <v>312</v>
      </c>
      <c r="C28" s="604">
        <v>-921.4</v>
      </c>
      <c r="D28" s="604">
        <v>-1126.5899999999999</v>
      </c>
      <c r="E28" s="604">
        <v>-1087.72</v>
      </c>
      <c r="F28" s="604">
        <v>-1130.44</v>
      </c>
      <c r="G28" s="604">
        <v>-1024.73</v>
      </c>
      <c r="H28" s="604">
        <v>-1154.2399999999998</v>
      </c>
      <c r="I28" s="604">
        <v>-1465.63</v>
      </c>
      <c r="J28" s="604">
        <v>-1497.7900000000002</v>
      </c>
      <c r="K28" s="604">
        <v>-1289.96</v>
      </c>
    </row>
    <row r="29" spans="2:11" ht="11.25" customHeight="1">
      <c r="B29" s="107" t="s">
        <v>313</v>
      </c>
      <c r="C29" s="605">
        <v>-477.39</v>
      </c>
      <c r="D29" s="605">
        <v>-596.76</v>
      </c>
      <c r="E29" s="605">
        <v>-558.45000000000005</v>
      </c>
      <c r="F29" s="605">
        <v>-445.53</v>
      </c>
      <c r="G29" s="605">
        <v>-433.35</v>
      </c>
      <c r="H29" s="605">
        <v>-681.5</v>
      </c>
      <c r="I29" s="605">
        <v>-864.37000000000012</v>
      </c>
      <c r="J29" s="605">
        <v>-1058.4299999999998</v>
      </c>
      <c r="K29" s="605">
        <v>-850.41000000000008</v>
      </c>
    </row>
    <row r="30" spans="2:11" ht="11.25" customHeight="1">
      <c r="B30" s="107" t="s">
        <v>314</v>
      </c>
      <c r="C30" s="605">
        <v>-275.91000000000003</v>
      </c>
      <c r="D30" s="605">
        <v>-320.18</v>
      </c>
      <c r="E30" s="605">
        <v>-400.97</v>
      </c>
      <c r="F30" s="605">
        <v>-551.69000000000005</v>
      </c>
      <c r="G30" s="605">
        <v>-506.35</v>
      </c>
      <c r="H30" s="605">
        <v>-223.94</v>
      </c>
      <c r="I30" s="605">
        <v>-242.95999999999998</v>
      </c>
      <c r="J30" s="605">
        <v>-152.32999999999998</v>
      </c>
      <c r="K30" s="605">
        <v>-161.26</v>
      </c>
    </row>
    <row r="31" spans="2:11" ht="11.25" customHeight="1">
      <c r="B31" s="107" t="s">
        <v>315</v>
      </c>
      <c r="C31" s="605">
        <v>-168.1</v>
      </c>
      <c r="D31" s="605">
        <v>-209.65</v>
      </c>
      <c r="E31" s="605">
        <v>-128.30000000000001</v>
      </c>
      <c r="F31" s="605">
        <v>-133.22</v>
      </c>
      <c r="G31" s="605">
        <v>-85.03</v>
      </c>
      <c r="H31" s="605">
        <v>-248.79999999999998</v>
      </c>
      <c r="I31" s="605">
        <v>-358.3</v>
      </c>
      <c r="J31" s="605">
        <v>-287.03000000000003</v>
      </c>
      <c r="K31" s="605">
        <v>-278.29000000000002</v>
      </c>
    </row>
  </sheetData>
  <mergeCells count="6">
    <mergeCell ref="B26:B27"/>
    <mergeCell ref="C26:F26"/>
    <mergeCell ref="G26:J26"/>
    <mergeCell ref="B1:K1"/>
    <mergeCell ref="B5:K5"/>
    <mergeCell ref="B3:K3"/>
  </mergeCells>
  <hyperlinks>
    <hyperlink ref="B1:K1" location="Contents_en!B4" display="I. Balance of payments of the Republic of Moldova in Quarter I, 2023 (preliminary data)" xr:uid="{9FD4EF25-5B9E-49FB-BBFF-73CA86B189BC}"/>
    <hyperlink ref="B1:L1" location="Contents!B4" display="I. Balance of payments of the Republic of Moldova in Quarter I, 2023 (preliminary data)" xr:uid="{1E01DCBD-E79B-4434-9134-E19F776D2019}"/>
  </hyperlinks>
  <pageMargins left="0.75" right="0.75" top="1" bottom="1" header="0.5" footer="0.5"/>
  <pageSetup paperSize="9" orientation="portrait" r:id="rId1"/>
  <headerFooter differentOddEven="1" alignWithMargins="0">
    <oddHeader>&amp;R&amp;"permiansanstypeface,Bold"&amp;12SP-3&amp;L&amp;1 </oddHeader>
    <oddFooter>&amp;C&amp;"PermianSansTypeface,Bold"&amp;8Confidenţial – BNM
Atenţie! Se interzice deţinerea, sustragerea, alterarea, multiplicarea, distrugerea sau folosirea acestui document fără a dispune de drept de acces autorizat!&amp;L&amp;1 </oddFooter>
    <evenHeader>&amp;R&amp;"permiansanstypeface,Bold"&amp;12SP-3&amp;L&amp;1 </evenHeader>
    <evenFooter>&amp;C&amp;"PermianSansTypeface,Bold"&amp;8Confidenţial – BNM
Atenţie! Se interzice deţinerea, sustragerea, alterarea, multiplicarea, distrugerea sau folosirea acestui document fără a dispune de drept de acces autorizat!&amp;L&amp;1 </even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48EE2-115F-4374-8D73-F0D0F4CE6FC3}">
  <sheetPr codeName="Sheet8"/>
  <dimension ref="B1:AE37"/>
  <sheetViews>
    <sheetView showGridLines="0" showRowColHeaders="0" zoomScaleNormal="100" workbookViewId="0"/>
  </sheetViews>
  <sheetFormatPr defaultRowHeight="15"/>
  <cols>
    <col min="1" max="1" width="5.7109375" style="10" customWidth="1"/>
    <col min="2" max="2" width="32.28515625" style="10" customWidth="1"/>
    <col min="3" max="5" width="9.28515625" style="10" customWidth="1"/>
    <col min="6" max="6" width="9.7109375" style="10" customWidth="1"/>
    <col min="7" max="11" width="9.28515625" style="10" customWidth="1"/>
    <col min="12" max="16384" width="9.140625" style="10"/>
  </cols>
  <sheetData>
    <row r="1" spans="2:20" s="575" customFormat="1" ht="15.75">
      <c r="B1" s="628" t="s">
        <v>87</v>
      </c>
      <c r="C1" s="628"/>
      <c r="D1" s="628"/>
      <c r="E1" s="628"/>
      <c r="F1" s="628"/>
      <c r="G1" s="628"/>
      <c r="H1" s="628"/>
      <c r="I1" s="628"/>
      <c r="J1" s="619"/>
      <c r="K1" s="619"/>
      <c r="L1" s="619"/>
    </row>
    <row r="2" spans="2:20" ht="11.25" customHeight="1">
      <c r="B2" s="9"/>
      <c r="C2" s="43"/>
      <c r="D2" s="43"/>
      <c r="E2" s="43"/>
      <c r="F2" s="43"/>
      <c r="G2" s="43"/>
      <c r="H2" s="43"/>
    </row>
    <row r="3" spans="2:20" s="365" customFormat="1" ht="30" customHeight="1">
      <c r="B3" s="672" t="s">
        <v>264</v>
      </c>
      <c r="C3" s="672"/>
      <c r="D3" s="672"/>
      <c r="E3" s="672"/>
      <c r="F3" s="672"/>
      <c r="G3" s="672"/>
      <c r="H3" s="672"/>
      <c r="I3" s="672"/>
      <c r="J3" s="672"/>
      <c r="K3" s="672"/>
    </row>
    <row r="4" spans="2:20" ht="5.0999999999999996" customHeight="1">
      <c r="B4" s="9"/>
      <c r="C4" s="43"/>
      <c r="D4" s="43"/>
      <c r="E4" s="43"/>
      <c r="F4" s="43"/>
      <c r="G4" s="43"/>
      <c r="H4" s="43"/>
    </row>
    <row r="5" spans="2:20">
      <c r="B5" s="475" t="s">
        <v>224</v>
      </c>
      <c r="C5" s="476"/>
      <c r="D5" s="476"/>
      <c r="E5" s="476"/>
      <c r="F5" s="475" t="s">
        <v>225</v>
      </c>
      <c r="G5" s="476"/>
      <c r="H5" s="476"/>
      <c r="I5" s="477"/>
      <c r="J5" s="477"/>
      <c r="K5" s="475"/>
    </row>
    <row r="6" spans="2:20">
      <c r="C6" s="43"/>
      <c r="D6" s="43"/>
      <c r="E6" s="43"/>
      <c r="F6" s="43"/>
      <c r="G6" s="43"/>
      <c r="H6" s="43"/>
      <c r="J6" s="328"/>
    </row>
    <row r="7" spans="2:20">
      <c r="B7" s="9"/>
      <c r="C7" s="43"/>
      <c r="D7" s="43"/>
      <c r="E7" s="43"/>
      <c r="F7" s="43"/>
      <c r="G7" s="43"/>
      <c r="H7" s="43"/>
      <c r="J7" s="332"/>
    </row>
    <row r="8" spans="2:20">
      <c r="B8" s="9"/>
      <c r="C8" s="43"/>
      <c r="D8" s="43"/>
      <c r="E8" s="43"/>
      <c r="F8" s="43"/>
      <c r="G8" s="43"/>
      <c r="H8" s="43"/>
      <c r="J8" s="55"/>
      <c r="K8"/>
      <c r="L8"/>
      <c r="M8"/>
      <c r="N8"/>
      <c r="O8"/>
      <c r="P8"/>
      <c r="Q8"/>
      <c r="R8"/>
      <c r="S8"/>
      <c r="T8"/>
    </row>
    <row r="9" spans="2:20">
      <c r="B9" s="9"/>
      <c r="C9" s="43"/>
      <c r="D9" s="43"/>
      <c r="E9" s="43"/>
      <c r="F9" s="43"/>
      <c r="G9" s="43"/>
      <c r="H9" s="43"/>
      <c r="J9"/>
      <c r="K9"/>
      <c r="L9"/>
      <c r="M9"/>
      <c r="N9"/>
      <c r="O9"/>
      <c r="P9"/>
      <c r="Q9"/>
      <c r="R9"/>
      <c r="S9"/>
      <c r="T9"/>
    </row>
    <row r="10" spans="2:20">
      <c r="B10" s="9"/>
      <c r="C10" s="43"/>
      <c r="D10" s="43"/>
      <c r="E10" s="43"/>
      <c r="F10" s="43"/>
      <c r="G10" s="43"/>
      <c r="H10" s="43"/>
      <c r="J10"/>
      <c r="K10"/>
      <c r="L10"/>
      <c r="M10"/>
      <c r="N10"/>
      <c r="O10"/>
      <c r="P10"/>
      <c r="Q10"/>
      <c r="R10"/>
      <c r="S10"/>
      <c r="T10"/>
    </row>
    <row r="11" spans="2:20">
      <c r="B11" s="9"/>
      <c r="C11" s="43"/>
      <c r="D11" s="43"/>
      <c r="E11" s="43"/>
      <c r="F11" s="43"/>
      <c r="G11" s="43"/>
      <c r="H11" s="43"/>
      <c r="J11"/>
      <c r="K11"/>
      <c r="L11"/>
      <c r="M11"/>
      <c r="N11"/>
      <c r="O11"/>
      <c r="P11"/>
      <c r="Q11"/>
      <c r="R11"/>
      <c r="S11"/>
      <c r="T11"/>
    </row>
    <row r="12" spans="2:20">
      <c r="B12" s="9"/>
      <c r="C12" s="43"/>
      <c r="D12" s="43"/>
      <c r="E12" s="43"/>
      <c r="F12" s="43"/>
      <c r="G12" s="43"/>
      <c r="H12" s="43"/>
      <c r="J12"/>
      <c r="K12"/>
      <c r="L12"/>
      <c r="M12"/>
      <c r="N12"/>
      <c r="O12"/>
      <c r="P12"/>
      <c r="Q12"/>
      <c r="R12"/>
      <c r="S12"/>
      <c r="T12"/>
    </row>
    <row r="13" spans="2:20">
      <c r="B13" s="9"/>
      <c r="C13" s="43"/>
      <c r="D13" s="43"/>
      <c r="E13" s="43"/>
      <c r="F13" s="43"/>
      <c r="G13" s="43"/>
      <c r="H13" s="43"/>
      <c r="J13"/>
      <c r="K13"/>
      <c r="L13"/>
      <c r="M13"/>
      <c r="N13"/>
      <c r="O13"/>
      <c r="P13"/>
      <c r="Q13"/>
      <c r="R13"/>
      <c r="S13"/>
      <c r="T13"/>
    </row>
    <row r="14" spans="2:20">
      <c r="B14" s="9"/>
      <c r="C14" s="43"/>
      <c r="D14" s="43"/>
      <c r="E14" s="43"/>
      <c r="F14" s="43"/>
      <c r="G14" s="43"/>
      <c r="H14" s="43"/>
      <c r="J14"/>
      <c r="K14"/>
      <c r="L14"/>
      <c r="M14"/>
      <c r="N14"/>
      <c r="O14"/>
      <c r="P14"/>
      <c r="Q14"/>
      <c r="R14"/>
      <c r="S14"/>
      <c r="T14"/>
    </row>
    <row r="15" spans="2:20">
      <c r="B15" s="9"/>
      <c r="C15" s="43"/>
      <c r="D15" s="43"/>
      <c r="E15" s="43"/>
      <c r="F15" s="43"/>
      <c r="G15" s="43"/>
      <c r="H15" s="43"/>
      <c r="J15"/>
      <c r="K15"/>
      <c r="L15"/>
      <c r="M15"/>
      <c r="N15"/>
      <c r="O15"/>
      <c r="P15"/>
      <c r="Q15"/>
      <c r="R15"/>
      <c r="S15"/>
      <c r="T15"/>
    </row>
    <row r="22" spans="2:31">
      <c r="B22" s="45" t="s">
        <v>291</v>
      </c>
    </row>
    <row r="23" spans="2:31" ht="11.25" customHeight="1"/>
    <row r="24" spans="2:31" ht="11.25" customHeight="1">
      <c r="B24" s="667"/>
      <c r="C24" s="669">
        <v>2021</v>
      </c>
      <c r="D24" s="670"/>
      <c r="E24" s="670"/>
      <c r="F24" s="671"/>
      <c r="G24" s="669">
        <v>2022</v>
      </c>
      <c r="H24" s="670"/>
      <c r="I24" s="670"/>
      <c r="J24" s="671"/>
      <c r="K24" s="150">
        <v>2023</v>
      </c>
      <c r="L24" s="109"/>
      <c r="M24" s="328"/>
    </row>
    <row r="25" spans="2:31" ht="11.25" customHeight="1">
      <c r="B25" s="668"/>
      <c r="C25" s="151" t="s">
        <v>1</v>
      </c>
      <c r="D25" s="151" t="s">
        <v>2</v>
      </c>
      <c r="E25" s="151" t="s">
        <v>3</v>
      </c>
      <c r="F25" s="151" t="s">
        <v>4</v>
      </c>
      <c r="G25" s="151" t="s">
        <v>1</v>
      </c>
      <c r="H25" s="151" t="s">
        <v>2</v>
      </c>
      <c r="I25" s="151" t="s">
        <v>3</v>
      </c>
      <c r="J25" s="151" t="s">
        <v>4</v>
      </c>
      <c r="K25" s="151" t="s">
        <v>1</v>
      </c>
    </row>
    <row r="26" spans="2:31" ht="12" customHeight="1">
      <c r="B26" s="468" t="s">
        <v>359</v>
      </c>
      <c r="C26" s="125">
        <v>303.14</v>
      </c>
      <c r="D26" s="125">
        <v>278.72000000000003</v>
      </c>
      <c r="E26" s="125">
        <v>316.86</v>
      </c>
      <c r="F26" s="125">
        <v>492.07</v>
      </c>
      <c r="G26" s="125">
        <v>573.21</v>
      </c>
      <c r="H26" s="125">
        <v>539.99</v>
      </c>
      <c r="I26" s="125">
        <v>388.8</v>
      </c>
      <c r="J26" s="125">
        <v>457.38</v>
      </c>
      <c r="K26" s="125">
        <v>519.54</v>
      </c>
      <c r="W26" s="298"/>
      <c r="X26" s="298"/>
      <c r="Y26" s="298"/>
      <c r="Z26" s="298"/>
      <c r="AA26" s="298"/>
      <c r="AB26" s="298"/>
      <c r="AC26" s="298"/>
      <c r="AD26" s="298"/>
      <c r="AE26" s="298"/>
    </row>
    <row r="27" spans="2:31" ht="12" customHeight="1">
      <c r="B27" s="468" t="s">
        <v>318</v>
      </c>
      <c r="C27" s="125">
        <v>111.96000000000001</v>
      </c>
      <c r="D27" s="125">
        <v>96.05</v>
      </c>
      <c r="E27" s="125">
        <v>114</v>
      </c>
      <c r="F27" s="125">
        <v>142.76</v>
      </c>
      <c r="G27" s="125">
        <v>102.3</v>
      </c>
      <c r="H27" s="125">
        <v>308.44</v>
      </c>
      <c r="I27" s="125">
        <v>316.33</v>
      </c>
      <c r="J27" s="125">
        <v>315.66000000000003</v>
      </c>
      <c r="K27" s="125">
        <v>266.19</v>
      </c>
      <c r="W27" s="298"/>
      <c r="X27" s="298"/>
      <c r="Y27" s="298"/>
      <c r="Z27" s="298"/>
      <c r="AA27" s="298"/>
      <c r="AB27" s="298"/>
      <c r="AC27" s="298"/>
      <c r="AD27" s="298"/>
      <c r="AE27" s="298"/>
    </row>
    <row r="28" spans="2:31" ht="12" customHeight="1">
      <c r="B28" s="468" t="s">
        <v>319</v>
      </c>
      <c r="C28" s="125">
        <v>110.2</v>
      </c>
      <c r="D28" s="125">
        <v>99.61</v>
      </c>
      <c r="E28" s="125">
        <v>194.68</v>
      </c>
      <c r="F28" s="125">
        <v>232.86</v>
      </c>
      <c r="G28" s="125">
        <v>213.07</v>
      </c>
      <c r="H28" s="125">
        <v>191.70000000000002</v>
      </c>
      <c r="I28" s="125">
        <v>109.05</v>
      </c>
      <c r="J28" s="125">
        <v>108.76</v>
      </c>
      <c r="K28" s="125">
        <v>113.12</v>
      </c>
      <c r="W28" s="298"/>
      <c r="X28" s="298"/>
      <c r="Y28" s="298"/>
      <c r="Z28" s="298"/>
      <c r="AA28" s="298"/>
      <c r="AB28" s="298"/>
      <c r="AC28" s="298"/>
      <c r="AD28" s="298"/>
      <c r="AE28" s="298"/>
    </row>
    <row r="29" spans="2:31" s="58" customFormat="1" ht="12" customHeight="1">
      <c r="B29" s="149" t="s">
        <v>320</v>
      </c>
      <c r="C29" s="149">
        <v>525.29999999999995</v>
      </c>
      <c r="D29" s="149">
        <v>474.38</v>
      </c>
      <c r="E29" s="149">
        <v>625.54</v>
      </c>
      <c r="F29" s="149">
        <v>867.69</v>
      </c>
      <c r="G29" s="149">
        <v>888.58</v>
      </c>
      <c r="H29" s="149">
        <v>1040.1300000000001</v>
      </c>
      <c r="I29" s="149">
        <v>814.18000000000006</v>
      </c>
      <c r="J29" s="149">
        <v>881.80000000000007</v>
      </c>
      <c r="K29" s="149">
        <v>898.85</v>
      </c>
      <c r="W29" s="467"/>
      <c r="X29" s="467"/>
      <c r="Y29" s="467"/>
      <c r="Z29" s="467"/>
      <c r="AA29" s="467"/>
      <c r="AB29" s="467"/>
      <c r="AC29" s="467"/>
      <c r="AD29" s="467"/>
      <c r="AE29" s="467"/>
    </row>
    <row r="31" spans="2:31" ht="11.25" customHeight="1">
      <c r="B31" s="152" t="s">
        <v>321</v>
      </c>
      <c r="C31" s="296">
        <v>0.48699999999999999</v>
      </c>
      <c r="E31"/>
      <c r="G31" s="297"/>
      <c r="J31" s="328"/>
    </row>
    <row r="32" spans="2:31" ht="11.25" customHeight="1">
      <c r="B32" s="152" t="s">
        <v>322</v>
      </c>
      <c r="C32" s="296">
        <v>0.156</v>
      </c>
      <c r="E32"/>
      <c r="G32" s="297"/>
    </row>
    <row r="33" spans="2:7" ht="11.25" customHeight="1">
      <c r="B33" s="152" t="s">
        <v>323</v>
      </c>
      <c r="C33" s="296">
        <v>0.123</v>
      </c>
      <c r="E33"/>
      <c r="G33" s="297"/>
    </row>
    <row r="34" spans="2:7" ht="11.25" customHeight="1">
      <c r="B34" s="152" t="s">
        <v>331</v>
      </c>
      <c r="C34" s="296">
        <v>3.9E-2</v>
      </c>
      <c r="E34"/>
      <c r="G34" s="297"/>
    </row>
    <row r="35" spans="2:7" ht="22.5" customHeight="1">
      <c r="B35" s="152" t="s">
        <v>324</v>
      </c>
      <c r="C35" s="296">
        <v>3.7999999999999999E-2</v>
      </c>
      <c r="E35"/>
      <c r="G35" s="297"/>
    </row>
    <row r="36" spans="2:7" ht="11.25" customHeight="1">
      <c r="B36" s="152" t="s">
        <v>325</v>
      </c>
      <c r="C36" s="296">
        <v>0.15699999999999992</v>
      </c>
    </row>
    <row r="37" spans="2:7" ht="11.25" customHeight="1"/>
  </sheetData>
  <mergeCells count="5">
    <mergeCell ref="B1:I1"/>
    <mergeCell ref="B24:B25"/>
    <mergeCell ref="C24:F24"/>
    <mergeCell ref="G24:J24"/>
    <mergeCell ref="B3:K3"/>
  </mergeCells>
  <hyperlinks>
    <hyperlink ref="B1:H1" location="Contents_en!B4" display="I. Balance of payments of the Republic of Moldova in Quarter I, 2023 (preliminary data)" xr:uid="{E17F6C6C-C6A7-4491-9AE4-E493ACD1EAFD}"/>
    <hyperlink ref="B1:L1" location="Contents!B4" display="I. Balance of payments of the Republic of Moldova in Quarter I, 2023 (preliminary data)" xr:uid="{2EFB3589-DE9D-40DA-A83C-C94EA94CDAC9}"/>
  </hyperlinks>
  <pageMargins left="0.7" right="0.7" top="0.75" bottom="0.75" header="0.3" footer="0.3"/>
  <pageSetup paperSize="9" orientation="portrait" r:id="rId1"/>
  <headerFooter differentOddEven="1">
    <oddHeader xml:space="preserve">&amp;R </oddHeader>
    <oddFooter xml:space="preserve">&amp;C _x000D_
 </oddFooter>
    <evenHeader xml:space="preserve">&amp;R </evenHeader>
    <evenFooter xml:space="preserve">&amp;C _x000D_
 </even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2</vt:i4>
      </vt:variant>
    </vt:vector>
  </HeadingPairs>
  <TitlesOfParts>
    <vt:vector size="53" baseType="lpstr">
      <vt:lpstr>Contents</vt:lpstr>
      <vt:lpstr>D1</vt:lpstr>
      <vt:lpstr>T1</vt:lpstr>
      <vt:lpstr>D2</vt:lpstr>
      <vt:lpstr>T2</vt:lpstr>
      <vt:lpstr>D3</vt:lpstr>
      <vt:lpstr>T3</vt:lpstr>
      <vt:lpstr>D4</vt:lpstr>
      <vt:lpstr>D5</vt:lpstr>
      <vt:lpstr>T4</vt:lpstr>
      <vt:lpstr>D6</vt:lpstr>
      <vt:lpstr>D7</vt:lpstr>
      <vt:lpstr>D8</vt:lpstr>
      <vt:lpstr>D9</vt:lpstr>
      <vt:lpstr>T5</vt:lpstr>
      <vt:lpstr>D10</vt:lpstr>
      <vt:lpstr>D11</vt:lpstr>
      <vt:lpstr>T6</vt:lpstr>
      <vt:lpstr>D12</vt:lpstr>
      <vt:lpstr>D13</vt:lpstr>
      <vt:lpstr>T7</vt:lpstr>
      <vt:lpstr>D14</vt:lpstr>
      <vt:lpstr>D15</vt:lpstr>
      <vt:lpstr>D16</vt:lpstr>
      <vt:lpstr>T8</vt:lpstr>
      <vt:lpstr>D17</vt:lpstr>
      <vt:lpstr>T9</vt:lpstr>
      <vt:lpstr>D18</vt:lpstr>
      <vt:lpstr>T10</vt:lpstr>
      <vt:lpstr>T11</vt:lpstr>
      <vt:lpstr>T12</vt:lpstr>
      <vt:lpstr>D19</vt:lpstr>
      <vt:lpstr>D20</vt:lpstr>
      <vt:lpstr>D21</vt:lpstr>
      <vt:lpstr>D22</vt:lpstr>
      <vt:lpstr>D23</vt:lpstr>
      <vt:lpstr>D24</vt:lpstr>
      <vt:lpstr>D25</vt:lpstr>
      <vt:lpstr>T13</vt:lpstr>
      <vt:lpstr>D26</vt:lpstr>
      <vt:lpstr>T14</vt:lpstr>
      <vt:lpstr>D27</vt:lpstr>
      <vt:lpstr>D28</vt:lpstr>
      <vt:lpstr>T15</vt:lpstr>
      <vt:lpstr>T16</vt:lpstr>
      <vt:lpstr>D29</vt:lpstr>
      <vt:lpstr>D30</vt:lpstr>
      <vt:lpstr>D31</vt:lpstr>
      <vt:lpstr>D32</vt:lpstr>
      <vt:lpstr>D33</vt:lpstr>
      <vt:lpstr>T17</vt:lpstr>
      <vt:lpstr>'T7'!_Hlk106889454</vt:lpstr>
      <vt:lpstr>'D15'!_Ref128035688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I. Gonta</dc:creator>
  <cp:lastModifiedBy>eig1</cp:lastModifiedBy>
  <dcterms:created xsi:type="dcterms:W3CDTF">2015-06-05T18:17:20Z</dcterms:created>
  <dcterms:modified xsi:type="dcterms:W3CDTF">2023-07-07T09:00:59Z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93f62903-3675-4bf2-bed9-7c0804d2a683</vt:lpwstr>
  </property>
  <property fmtid="{D5CDD505-2E9C-101B-9397-08002B2CF9AE}" pid="3" name="check">
    <vt:lpwstr>NONE</vt:lpwstr>
  </property>
  <property fmtid="{D5CDD505-2E9C-101B-9397-08002B2CF9AE}" pid="4" name="Clasificare">
    <vt:lpwstr>NONE</vt:lpwstr>
  </property>
</Properties>
</file>