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2"/>
  </bookViews>
  <sheets>
    <sheet name="P01" sheetId="3" r:id="rId1"/>
    <sheet name="P02" sheetId="1" r:id="rId2"/>
    <sheet name="P03" sheetId="2" r:id="rId3"/>
    <sheet name="P04" sheetId="4" r:id="rId4"/>
  </sheets>
  <definedNames>
    <definedName name="BCM_010_3">'P02'!$C$9</definedName>
    <definedName name="BCM_010_4">'P02'!$D$9</definedName>
    <definedName name="BCM_020_3">'P02'!$C$10</definedName>
    <definedName name="BCM_020_4">'P02'!$D$10</definedName>
    <definedName name="BCM_030_3">'P02'!$C$11</definedName>
    <definedName name="BCM_030_4">'P02'!$D$11</definedName>
    <definedName name="BCM_040_3">'P02'!$C$12</definedName>
    <definedName name="BCM_040_4">'P02'!$D$12</definedName>
    <definedName name="BCM_050_3">'P02'!$C$13</definedName>
    <definedName name="BCM_050_4">'P02'!$D$13</definedName>
    <definedName name="BCM_060_3">'P02'!$C$14</definedName>
    <definedName name="BCM_060_4">'P02'!$D$14</definedName>
    <definedName name="BCM_070_3">'P02'!$C$15</definedName>
    <definedName name="BCM_070_4">'P02'!$D$15</definedName>
    <definedName name="BCM_080_3">'P02'!$C$16</definedName>
    <definedName name="BCM_080_4">'P02'!$D$16</definedName>
    <definedName name="BCM_090_3">'P02'!$C$17</definedName>
    <definedName name="BCM_090_4">'P02'!$D$17</definedName>
    <definedName name="BCM_100_3">'P02'!$C$20</definedName>
    <definedName name="BCM_100_4">'P02'!$D$20</definedName>
    <definedName name="BCM_110_3">'P02'!$C$21</definedName>
    <definedName name="BCM_110_4">'P02'!$D$21</definedName>
    <definedName name="BCM_120_3">'P02'!$C$22</definedName>
    <definedName name="BCM_120_4">'P02'!$D$22</definedName>
    <definedName name="BCM_130_3">'P02'!$C$23</definedName>
    <definedName name="BCM_130_4">'P02'!$D$23</definedName>
    <definedName name="BCM_140_3">'P02'!$C$25</definedName>
    <definedName name="BCM_140_4">'P02'!$D$25</definedName>
    <definedName name="BCM_150_3">'P02'!$C$26</definedName>
    <definedName name="BCM_150_4">'P02'!$D$26</definedName>
    <definedName name="BCM_160_3">'P02'!$C$27</definedName>
    <definedName name="BCM_160_4">'P02'!$D$27</definedName>
    <definedName name="BCM_170_3">'P02'!$C$28</definedName>
    <definedName name="BCM_170_4">'P02'!$D$28</definedName>
    <definedName name="BCM_180_3">'P02'!$C$29</definedName>
    <definedName name="BCM_180_4">'P02'!$D$29</definedName>
    <definedName name="BCM_190_3">'P02'!$C$30</definedName>
    <definedName name="BCM_190_4">'P02'!$D$30</definedName>
    <definedName name="BCM_200_3">'P02'!$C$31</definedName>
    <definedName name="BCM_200_4">'P02'!$D$31</definedName>
    <definedName name="BCM_210_3">'P02'!$C$32</definedName>
    <definedName name="BCM_210_4">'P02'!$D$32</definedName>
    <definedName name="BCM_220_3">'P02'!$C$33</definedName>
    <definedName name="BCM_220_4">'P02'!$D$33</definedName>
    <definedName name="_xlnm.Print_Area" localSheetId="1">'P02'!$A$1:$D$45</definedName>
  </definedName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2" i="2"/>
  <c r="J321"/>
  <c r="J292"/>
  <c r="A3" i="4"/>
  <c r="A3" i="2"/>
  <c r="A4" i="1"/>
  <c r="J7" i="2"/>
  <c r="D23" i="1"/>
  <c r="D32"/>
  <c r="D33"/>
  <c r="C23"/>
  <c r="C32"/>
  <c r="C33"/>
  <c r="D17"/>
  <c r="C17"/>
  <c r="D36"/>
  <c r="J21" i="2"/>
  <c r="J32"/>
  <c r="J44"/>
  <c r="J60"/>
  <c r="J72"/>
  <c r="J81"/>
  <c r="J79"/>
  <c r="J92"/>
  <c r="J106"/>
  <c r="J127"/>
  <c r="J140"/>
  <c r="J151"/>
  <c r="J149"/>
  <c r="J165"/>
  <c r="J175"/>
  <c r="J180"/>
  <c r="J178"/>
  <c r="J183"/>
  <c r="J186"/>
  <c r="J189"/>
  <c r="J192"/>
  <c r="J195"/>
  <c r="J200"/>
  <c r="J198"/>
  <c r="J203"/>
  <c r="J209"/>
  <c r="J214"/>
  <c r="J212"/>
  <c r="J217"/>
  <c r="J220"/>
  <c r="J223"/>
  <c r="J226"/>
  <c r="J229"/>
  <c r="J234"/>
  <c r="J232"/>
  <c r="J237"/>
  <c r="J249"/>
  <c r="J265"/>
  <c r="J283"/>
  <c r="J301"/>
  <c r="J312"/>
  <c r="J310"/>
  <c r="J326"/>
  <c r="J341"/>
  <c r="J351"/>
  <c r="J27"/>
  <c r="J26"/>
  <c r="J16"/>
  <c r="J15"/>
  <c r="J14"/>
  <c r="J38"/>
  <c r="J37"/>
  <c r="J51"/>
  <c r="J50"/>
  <c r="J70"/>
  <c r="J69"/>
  <c r="J89"/>
  <c r="J88"/>
  <c r="J96"/>
  <c r="J95"/>
  <c r="J161"/>
  <c r="J160"/>
  <c r="J138"/>
  <c r="J137"/>
  <c r="J136"/>
  <c r="J118"/>
  <c r="J117"/>
  <c r="J116"/>
  <c r="J207"/>
  <c r="J206"/>
  <c r="J241"/>
  <c r="J240"/>
  <c r="J258"/>
  <c r="J257"/>
  <c r="J299"/>
  <c r="J298"/>
  <c r="J293"/>
  <c r="J274"/>
  <c r="J273"/>
  <c r="J272"/>
  <c r="J331"/>
  <c r="J330"/>
  <c r="J173"/>
  <c r="J172"/>
  <c r="J171"/>
  <c r="J358"/>
  <c r="J11"/>
  <c r="J10"/>
  <c r="J169"/>
  <c r="J359"/>
</calcChain>
</file>

<file path=xl/comments1.xml><?xml version="1.0" encoding="utf-8"?>
<comments xmlns="http://schemas.openxmlformats.org/spreadsheetml/2006/main">
  <authors>
    <author>User</author>
  </authors>
  <commentLis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se reflectă între paranteze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se reflectă între paranteze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se reflectă între paranteze</t>
        </r>
      </text>
    </comment>
  </commentList>
</comments>
</file>

<file path=xl/sharedStrings.xml><?xml version="1.0" encoding="utf-8"?>
<sst xmlns="http://schemas.openxmlformats.org/spreadsheetml/2006/main" count="500" uniqueCount="231">
  <si>
    <t>Activ</t>
  </si>
  <si>
    <t>Cod rd.</t>
  </si>
  <si>
    <t>Sold la</t>
  </si>
  <si>
    <t>începutul perioadei de gestiune</t>
  </si>
  <si>
    <t>sfîrşitul perioadei de gestiune</t>
  </si>
  <si>
    <t>Numerar în casierie şi la conturi curente</t>
  </si>
  <si>
    <t>Alte elemente de numerar</t>
  </si>
  <si>
    <t>Investiţii financiare</t>
  </si>
  <si>
    <t>Împrumuturi acordate</t>
  </si>
  <si>
    <t>Creanţe aferente dobînzilor</t>
  </si>
  <si>
    <t>Provizioane pentru împrumuturi acordate și dobînzi aferente</t>
  </si>
  <si>
    <t>Imobilizări necorporale și corporale</t>
  </si>
  <si>
    <t>070</t>
  </si>
  <si>
    <t>080</t>
  </si>
  <si>
    <t>TOTAL ACTIVE (rd.010+rd.020+rd.030+rd.040+rd.050+rd.060+rd.070+rd.080)</t>
  </si>
  <si>
    <t>090</t>
  </si>
  <si>
    <t>Pasiv</t>
  </si>
  <si>
    <t>DATORII</t>
  </si>
  <si>
    <t>100</t>
  </si>
  <si>
    <t>Credite bancare şi împrumuturi primite</t>
  </si>
  <si>
    <t>110</t>
  </si>
  <si>
    <t>Datorii privind dobînzile</t>
  </si>
  <si>
    <t>120</t>
  </si>
  <si>
    <t>Alte datorii</t>
  </si>
  <si>
    <t>130</t>
  </si>
  <si>
    <t>140</t>
  </si>
  <si>
    <t>CAPITAL PROPRIU</t>
  </si>
  <si>
    <t>Capital social şi suplimentar</t>
  </si>
  <si>
    <t>150</t>
  </si>
  <si>
    <t>160</t>
  </si>
  <si>
    <t>Rezerve</t>
  </si>
  <si>
    <t>170</t>
  </si>
  <si>
    <t>180</t>
  </si>
  <si>
    <t>x</t>
  </si>
  <si>
    <t>Profit nerepartizat (pierdere neacoperită) al anilor precedenţi</t>
  </si>
  <si>
    <t>190</t>
  </si>
  <si>
    <t>200</t>
  </si>
  <si>
    <t>Profit utilizat al perioadei de gestiune</t>
  </si>
  <si>
    <t>210</t>
  </si>
  <si>
    <t>Alte elemente de capital propriu</t>
  </si>
  <si>
    <t>220</t>
  </si>
  <si>
    <t>[1] Suma uzurii mijloacelor fixe şi a amortizării activelor nemateriale.</t>
  </si>
  <si>
    <t>SC 113 + SC 124</t>
  </si>
  <si>
    <t xml:space="preserve">[2] Activele amînate privind impozitul pe venit. </t>
  </si>
  <si>
    <t>SD 135</t>
  </si>
  <si>
    <t>[3] Creanţe privind decontările cu bugetul.</t>
  </si>
  <si>
    <t>SD 225</t>
  </si>
  <si>
    <t>[4] Datorii amînate privind impozitul pe venit.</t>
  </si>
  <si>
    <t>SC 425</t>
  </si>
  <si>
    <t>[5] Datorii privind decontările cu bugetul.</t>
  </si>
  <si>
    <t>SC 534</t>
  </si>
  <si>
    <t>Total capital propriu (rd.140+rd.150+rd.160+rd.170+rd.180+rd.190+rd.200)</t>
  </si>
  <si>
    <t>TOTAL PASIVE (rd.130+rd.210)</t>
  </si>
  <si>
    <t>Total datorii (rd.100+rd.110+rd.120)</t>
  </si>
  <si>
    <t>G r u p a</t>
  </si>
  <si>
    <t>Capitol</t>
  </si>
  <si>
    <t>Compartiment</t>
  </si>
  <si>
    <t>Subcompartiment</t>
  </si>
  <si>
    <t>Articol</t>
  </si>
  <si>
    <t>Subarticol</t>
  </si>
  <si>
    <t>Nr. de ordine</t>
  </si>
  <si>
    <t>Denumirea indicatorilor</t>
  </si>
  <si>
    <t>Suma</t>
  </si>
  <si>
    <t>A</t>
  </si>
  <si>
    <t>B</t>
  </si>
  <si>
    <t>C</t>
  </si>
  <si>
    <t>D</t>
  </si>
  <si>
    <t>E</t>
  </si>
  <si>
    <t>F</t>
  </si>
  <si>
    <t>G</t>
  </si>
  <si>
    <t>H</t>
  </si>
  <si>
    <t>ACTIVE</t>
  </si>
  <si>
    <t>X</t>
  </si>
  <si>
    <t>IMOBILIZĂRI CORPORALE ȘI NECORPORALE</t>
  </si>
  <si>
    <t>Alte active nefinanciare</t>
  </si>
  <si>
    <t>NUMERAR ȘI DEPOZITE</t>
  </si>
  <si>
    <t>NUMERAR</t>
  </si>
  <si>
    <t>în Monedă Națională (MN)</t>
  </si>
  <si>
    <t>în Valută Străină (VS)</t>
  </si>
  <si>
    <t>DEPOZITE</t>
  </si>
  <si>
    <t>Depozite transferabile</t>
  </si>
  <si>
    <t>Banca Naţională a Moldovei</t>
  </si>
  <si>
    <t>Bănci, alte instituții financiare si alte organizații din mediul financiar nebancar care acceptă depozite</t>
  </si>
  <si>
    <t>Nerezidenți</t>
  </si>
  <si>
    <t>Dobînda calculată</t>
  </si>
  <si>
    <t>Bănci, alte instituții financiare şi alte organizații din mediul financiar nebancar care acceptă depozite</t>
  </si>
  <si>
    <t>Alte depozite</t>
  </si>
  <si>
    <t>ÎMPRUMUTURI ACORDATE</t>
  </si>
  <si>
    <t xml:space="preserve">Instituțiilor administrației publice </t>
  </si>
  <si>
    <t xml:space="preserve">Instituțiilor private </t>
  </si>
  <si>
    <t>Altor sectoare rezidente</t>
  </si>
  <si>
    <t>Nerezidenților</t>
  </si>
  <si>
    <t>VALORI MOBILIARE DE STAT</t>
  </si>
  <si>
    <t>Mediul financiar nebancar care nu acceptă depozite</t>
  </si>
  <si>
    <t>Organele administrației publice centrale</t>
  </si>
  <si>
    <t>Organele administrației publice locale</t>
  </si>
  <si>
    <t>Societăţi nefinanciare</t>
  </si>
  <si>
    <t>VALORI MOBILIARE, COTE DE PARTICIPAȚIE ȘI ALTE INVESTIȚII FINANCIARE</t>
  </si>
  <si>
    <t xml:space="preserve">        Mediul financiar nebancar care nu acceptă depozite</t>
  </si>
  <si>
    <t xml:space="preserve">        Alte entități din categoria Mediul financiar nebancar care nu acceptă depozite</t>
  </si>
  <si>
    <t>Organele administrației publice</t>
  </si>
  <si>
    <t>Mediul financiar nebancar</t>
  </si>
  <si>
    <t>Nerezidenti</t>
  </si>
  <si>
    <t>DERIVATE FINANCIARE</t>
  </si>
  <si>
    <t>Alte sectoare rezidente</t>
  </si>
  <si>
    <t>ALTE ACTIVE</t>
  </si>
  <si>
    <t>CREDIT COMERCIAL ŞI PLĂŢI ÎN AVANS</t>
  </si>
  <si>
    <t xml:space="preserve">ALTE SUME CĂTRE PRIMIRE </t>
  </si>
  <si>
    <t>Dividende de încasat Residenți</t>
  </si>
  <si>
    <t>Alte sume către primire Rezidenți</t>
  </si>
  <si>
    <t>Alte elemente de activ Rezidenți</t>
  </si>
  <si>
    <t xml:space="preserve">Alte sume către primire - Rezidenți </t>
  </si>
  <si>
    <t>Alte creanțe, altele Nerezidenți</t>
  </si>
  <si>
    <t>Dividende de încasat de la Nerezidenți</t>
  </si>
  <si>
    <t>Alte sume către primire de la Nerezidenți</t>
  </si>
  <si>
    <t>Alte elemente de activ Nerezidenți</t>
  </si>
  <si>
    <t>TOTAL ACTIVE</t>
  </si>
  <si>
    <t>OBLIGAŢIUNI</t>
  </si>
  <si>
    <t>CREDITE BANCARE ȘI ÎMPRUMUTURI PRIMITE</t>
  </si>
  <si>
    <t>Credite  acordate de Banca Naţională a Moldovei</t>
  </si>
  <si>
    <t>Acorduri de răscumpărare (Repo) Banca Naţională a Moldovei</t>
  </si>
  <si>
    <t>Alte Credite acordate de Banca Naţională a Moldovei</t>
  </si>
  <si>
    <t>Termen Scurt</t>
  </si>
  <si>
    <t xml:space="preserve">Termen Mediu şi Lung </t>
  </si>
  <si>
    <t>Credite/împrumuturi acordate de Bănci, alte instituții financiare şi alte organizații din mediul financiar nebancar care acceptă depozite</t>
  </si>
  <si>
    <t>Acorduri de răscumpărare (Repo) cu Bănci, alte instituții financiare şi alte organizații din mediul financiar nebancar care acceptă depozite</t>
  </si>
  <si>
    <t>Alte credite/împrumuturi acordate de Bănci, alte instituții financiare şi alte organizații din mediul financiar nebancar care acceptă depozite</t>
  </si>
  <si>
    <t xml:space="preserve">Termen Scurt </t>
  </si>
  <si>
    <t>Împrumuturi acordate de Mediul financiar nebancar care nu acceptă depozite</t>
  </si>
  <si>
    <t>Împrumuturi acordate de Organele administrației publice centrale</t>
  </si>
  <si>
    <t>Împrumuturi acordate de Organele administrației publice locale</t>
  </si>
  <si>
    <t>Împrumuturi acordate de Societăţi nefinanciare</t>
  </si>
  <si>
    <t>Împrumuturi acordate de Alte sectoare rezidente</t>
  </si>
  <si>
    <t>Împrumuturi acordate de Nerezidenți</t>
  </si>
  <si>
    <t>Acorduri de răscumpărare (Repo) cu Nerezidenți</t>
  </si>
  <si>
    <t>Alte Împrumuturi acordate de Nerezidenți</t>
  </si>
  <si>
    <t>Termen Mediu şi Lung</t>
  </si>
  <si>
    <t>Împrumuturi acordate de Banca Naţională a Moldovei</t>
  </si>
  <si>
    <t>Alte Împrumuturi acordate de Banca Naţională a Moldovei</t>
  </si>
  <si>
    <t>Alte Credite/împrumuturi acordate de Bănci, alte instituții financiare şi alte organizații din mediul financiar nebancar care acceptă depozite</t>
  </si>
  <si>
    <t>Alte Împrumuturi cu Nerezidenți</t>
  </si>
  <si>
    <t>VALORI MOBILIARE ALTELE DECÎT ACȚIUNI</t>
  </si>
  <si>
    <t>REZERVE TEHNICE DE ASIGURARE (Plata în avans a primelor și rezervelor)</t>
  </si>
  <si>
    <t>ALTE DATORII</t>
  </si>
  <si>
    <t>ALTE DATORII, ALTELE</t>
  </si>
  <si>
    <t>Provizioane pentru pierderi</t>
  </si>
  <si>
    <t>Provizioane pentru pierderi din împrumuturi acordate şi dobînzile aferente</t>
  </si>
  <si>
    <t>Provizioane pentru alte pierderi</t>
  </si>
  <si>
    <t>Deprecierea acumulată</t>
  </si>
  <si>
    <t>Ajustarea consolidată pentru sediul central și sucursale</t>
  </si>
  <si>
    <t>Alte datorii față de alte Alte sectoare rezidente</t>
  </si>
  <si>
    <t>Dividende către plată Rezidenților</t>
  </si>
  <si>
    <t>Alte sume către plată Rezidenților</t>
  </si>
  <si>
    <t>Alte sume către plată Banca Naţională a Moldovei</t>
  </si>
  <si>
    <t>Alte elemente de datorii față de Rezidenți</t>
  </si>
  <si>
    <t>Alte sume către plată  Rezidenților</t>
  </si>
  <si>
    <t>Alte elemente de datorii față de Rezidenti</t>
  </si>
  <si>
    <t>Alte datorii față de Nerezidenți</t>
  </si>
  <si>
    <t>Dividende către plată Nerezidenților</t>
  </si>
  <si>
    <t>Alte sume către plată Nerezidenților</t>
  </si>
  <si>
    <t>Alte elemente de datorii față de Nerezidenți</t>
  </si>
  <si>
    <t>Alte elemente de datorii Nerezidenților</t>
  </si>
  <si>
    <t>CAPITAL ȘI REZERVE</t>
  </si>
  <si>
    <t>Fonduri vărsate de Proprietari MN</t>
  </si>
  <si>
    <t>Fonduri vărsate de Proprietari VS</t>
  </si>
  <si>
    <t>Profit net (pierdere) al perioadei de gestiune</t>
  </si>
  <si>
    <t>Rezerve generale și speciale</t>
  </si>
  <si>
    <t>Reevaluarea</t>
  </si>
  <si>
    <t>TOTAL OBLIGAŢIUNI</t>
  </si>
  <si>
    <t>Verificarea Verticală a Activelor minus Obligaţiuni</t>
  </si>
  <si>
    <t>INFORMAŢIE SUPLIMENTARĂ</t>
  </si>
  <si>
    <t xml:space="preserve">Împrumuturi neperformante deținute de companii speciale de administrare a activelor     </t>
  </si>
  <si>
    <t xml:space="preserve">Active administrate dar care nu se află în proprietatea organizației de microfinanțare  </t>
  </si>
  <si>
    <t>Coduri</t>
  </si>
  <si>
    <t>conform CUIO</t>
  </si>
  <si>
    <t>conform CUTAM</t>
  </si>
  <si>
    <t>Activitatea principală</t>
  </si>
  <si>
    <t>conform CAEM</t>
  </si>
  <si>
    <t>conform COCM</t>
  </si>
  <si>
    <t>Forma de proprietate</t>
  </si>
  <si>
    <t>conform CFP</t>
  </si>
  <si>
    <t>Forma organizatorico-juridică</t>
  </si>
  <si>
    <t>conform CFOJ</t>
  </si>
  <si>
    <t>Termenul de prezentare</t>
  </si>
  <si>
    <t>la ________________20____</t>
  </si>
  <si>
    <t xml:space="preserve">F O A I A   D E   T I T L U </t>
  </si>
  <si>
    <t>Unitatea (organizația de microfinanțare)</t>
  </si>
  <si>
    <t>Autoritatea de supraveghere</t>
  </si>
  <si>
    <t xml:space="preserve">Unitatea de măsură </t>
  </si>
  <si>
    <t>Raionul (municipiul)</t>
  </si>
  <si>
    <t xml:space="preserve">Cod fiscal </t>
  </si>
  <si>
    <t xml:space="preserve">Adresa </t>
  </si>
  <si>
    <t>Data prezentării</t>
  </si>
  <si>
    <t xml:space="preserve">Data primirii </t>
  </si>
  <si>
    <t>Numele, prenumele, telefonul contabilului-șef</t>
  </si>
  <si>
    <t>Director executiv</t>
  </si>
  <si>
    <t>semnătura</t>
  </si>
  <si>
    <t>Numele, prenumele</t>
  </si>
  <si>
    <t>Contabil-şef</t>
  </si>
  <si>
    <t>Alte active</t>
  </si>
  <si>
    <t>Profit net (pierdere netă) a perioadei de gestiune</t>
  </si>
  <si>
    <t>Corecţii ale rezultatelor perioadelor precedente</t>
  </si>
  <si>
    <t>Grupa</t>
  </si>
  <si>
    <t>I</t>
  </si>
  <si>
    <t>REZERVE TEHNICE DE ASIGURARE</t>
  </si>
  <si>
    <t>Indicatori</t>
  </si>
  <si>
    <t>Denumirea băncii rezidente</t>
  </si>
  <si>
    <t>Valoarea</t>
  </si>
  <si>
    <t>Euro</t>
  </si>
  <si>
    <t>USD</t>
  </si>
  <si>
    <t>Altă valută</t>
  </si>
  <si>
    <t>Cod rînd</t>
  </si>
  <si>
    <t>010</t>
  </si>
  <si>
    <t>020</t>
  </si>
  <si>
    <t>030</t>
  </si>
  <si>
    <t>040</t>
  </si>
  <si>
    <t>Monedă națională</t>
  </si>
  <si>
    <t>RAPORTUL</t>
  </si>
  <si>
    <t>privind creanțele și datoriile înregistrate cu băncile comerciale rezidente</t>
  </si>
  <si>
    <t>privind clasificarea activelor, datoriilor și capitolului propriu pe sectoare instituționale, pe rezidenți / nerezidenți și în monedă națională / valută străină</t>
  </si>
  <si>
    <r>
      <rPr>
        <b/>
        <sz val="6"/>
        <rFont val="Tahoma"/>
        <family val="2"/>
        <charset val="204"/>
      </rPr>
      <t xml:space="preserve">                                                                        L.Ş.                                      </t>
    </r>
    <r>
      <rPr>
        <b/>
        <sz val="11"/>
        <rFont val="Tahoma"/>
        <family val="2"/>
        <charset val="204"/>
      </rPr>
      <t xml:space="preserve"> </t>
    </r>
    <r>
      <rPr>
        <sz val="6"/>
        <rFont val="Tahoma"/>
        <family val="2"/>
        <charset val="204"/>
      </rPr>
      <t>Numele, prenumele                                                                          semnătura</t>
    </r>
  </si>
  <si>
    <t xml:space="preserve">                                                                                                                      Numele, prenumele                                                                          semnătura</t>
  </si>
  <si>
    <t>privind situația financiară</t>
  </si>
  <si>
    <r>
      <t xml:space="preserve">                                                                        L.Ş.                                                     </t>
    </r>
    <r>
      <rPr>
        <sz val="6"/>
        <rFont val="Tahoma"/>
        <family val="2"/>
        <charset val="204"/>
      </rPr>
      <t>Numele, prenumele                                                                          semnătura</t>
    </r>
  </si>
  <si>
    <t xml:space="preserve">                                                                                                                                  Numele, prenumele                                                                          semnătura</t>
  </si>
  <si>
    <t xml:space="preserve">                                                                                                         Numele, prenumele                                                                          semnătura</t>
  </si>
  <si>
    <t>Împrumuturi acordate băncilor comerciale rezidente</t>
  </si>
  <si>
    <t>Credite bancare primite de la băncile comerciale rezidente</t>
  </si>
  <si>
    <r>
      <rPr>
        <b/>
        <sz val="6"/>
        <rFont val="Tahoma"/>
        <family val="2"/>
        <charset val="204"/>
      </rPr>
      <t xml:space="preserve">                                                              L.Ş.                                             </t>
    </r>
    <r>
      <rPr>
        <b/>
        <sz val="11"/>
        <rFont val="Tahoma"/>
        <family val="2"/>
        <charset val="204"/>
      </rPr>
      <t xml:space="preserve"> </t>
    </r>
    <r>
      <rPr>
        <sz val="6"/>
        <rFont val="Tahoma"/>
        <family val="2"/>
        <charset val="204"/>
      </rPr>
      <t>Numele, prenumele                                                                          semnătura</t>
    </r>
  </si>
  <si>
    <t xml:space="preserve">                                                                                                                    Numele, prenumele                                                                          semnătura</t>
  </si>
  <si>
    <r>
      <t xml:space="preserve">                                                               L.Ş.                                    </t>
    </r>
    <r>
      <rPr>
        <sz val="6"/>
        <rFont val="Tahoma"/>
        <family val="2"/>
        <charset val="204"/>
      </rPr>
      <t>Numele, prenumele                                                                          semnătura</t>
    </r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</si>
</sst>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[$-418]d\ mmmm\ yyyy;@"/>
    <numFmt numFmtId="165" formatCode="000"/>
    <numFmt numFmtId="166" formatCode="_-* #,##0.00_р_._-;\-* #,##0.00_р_._-;_-* &quot;-&quot;??_р_._-;_-@_-"/>
  </numFmts>
  <fonts count="3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63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sz val="10"/>
      <color indexed="9"/>
      <name val="Tahoma"/>
      <family val="2"/>
      <charset val="204"/>
    </font>
    <font>
      <sz val="12"/>
      <name val="Tahoma"/>
      <family val="2"/>
      <charset val="204"/>
    </font>
    <font>
      <sz val="6"/>
      <name val="Tahoma"/>
      <family val="2"/>
      <charset val="204"/>
    </font>
    <font>
      <b/>
      <sz val="11"/>
      <name val="Tahoma"/>
      <family val="2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6"/>
      <name val="Tahoma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6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190">
    <xf numFmtId="0" fontId="0" fillId="0" borderId="0" xfId="0"/>
    <xf numFmtId="0" fontId="2" fillId="0" borderId="0" xfId="2" applyFont="1" applyAlignment="1" applyProtection="1">
      <alignment horizontal="center" vertical="center"/>
    </xf>
    <xf numFmtId="164" fontId="4" fillId="0" borderId="0" xfId="2" applyNumberFormat="1" applyFont="1" applyAlignment="1" applyProtection="1"/>
    <xf numFmtId="164" fontId="5" fillId="0" borderId="0" xfId="2" applyNumberFormat="1" applyFont="1" applyBorder="1" applyAlignment="1" applyProtection="1">
      <alignment horizontal="center" vertical="center"/>
    </xf>
    <xf numFmtId="0" fontId="2" fillId="0" borderId="3" xfId="2" applyFont="1" applyBorder="1" applyAlignment="1" applyProtection="1">
      <alignment horizontal="center" wrapText="1"/>
    </xf>
    <xf numFmtId="49" fontId="2" fillId="0" borderId="4" xfId="2" applyNumberFormat="1" applyFont="1" applyBorder="1" applyAlignment="1" applyProtection="1">
      <alignment horizontal="center" vertical="center" wrapText="1"/>
    </xf>
    <xf numFmtId="0" fontId="7" fillId="0" borderId="3" xfId="2" applyFont="1" applyBorder="1" applyAlignment="1" applyProtection="1">
      <alignment horizontal="left" wrapText="1"/>
    </xf>
    <xf numFmtId="165" fontId="7" fillId="0" borderId="4" xfId="2" applyNumberFormat="1" applyFont="1" applyBorder="1" applyAlignment="1" applyProtection="1">
      <alignment horizontal="center" vertical="center" wrapText="1"/>
    </xf>
    <xf numFmtId="49" fontId="7" fillId="0" borderId="4" xfId="2" applyNumberFormat="1" applyFont="1" applyBorder="1" applyAlignment="1" applyProtection="1">
      <alignment horizontal="center" vertical="center" wrapText="1"/>
    </xf>
    <xf numFmtId="0" fontId="7" fillId="0" borderId="6" xfId="2" applyFont="1" applyBorder="1" applyAlignment="1" applyProtection="1">
      <alignment wrapText="1"/>
    </xf>
    <xf numFmtId="49" fontId="7" fillId="0" borderId="7" xfId="2" applyNumberFormat="1" applyFont="1" applyBorder="1" applyAlignment="1" applyProtection="1">
      <alignment horizontal="center" vertical="center" wrapText="1"/>
    </xf>
    <xf numFmtId="0" fontId="2" fillId="0" borderId="9" xfId="2" applyFont="1" applyBorder="1" applyAlignment="1" applyProtection="1">
      <alignment horizontal="left" wrapText="1"/>
    </xf>
    <xf numFmtId="49" fontId="2" fillId="0" borderId="10" xfId="2" applyNumberFormat="1" applyFont="1" applyBorder="1" applyAlignment="1" applyProtection="1">
      <alignment horizontal="center" vertical="center" wrapText="1"/>
    </xf>
    <xf numFmtId="0" fontId="2" fillId="0" borderId="12" xfId="2" applyFont="1" applyBorder="1" applyAlignment="1" applyProtection="1">
      <alignment horizontal="center" wrapText="1"/>
    </xf>
    <xf numFmtId="49" fontId="7" fillId="0" borderId="13" xfId="2" applyNumberFormat="1" applyFont="1" applyBorder="1" applyAlignment="1" applyProtection="1">
      <alignment horizontal="center" vertical="center" wrapText="1"/>
    </xf>
    <xf numFmtId="3" fontId="7" fillId="0" borderId="13" xfId="3" applyNumberFormat="1" applyFont="1" applyBorder="1" applyAlignment="1" applyProtection="1">
      <alignment wrapText="1"/>
    </xf>
    <xf numFmtId="3" fontId="7" fillId="0" borderId="4" xfId="3" applyNumberFormat="1" applyFont="1" applyBorder="1" applyAlignment="1" applyProtection="1">
      <alignment wrapText="1"/>
    </xf>
    <xf numFmtId="0" fontId="7" fillId="0" borderId="6" xfId="2" applyFont="1" applyBorder="1" applyAlignment="1" applyProtection="1">
      <alignment horizontal="left" wrapText="1"/>
    </xf>
    <xf numFmtId="0" fontId="7" fillId="0" borderId="0" xfId="2" applyFont="1" applyProtection="1"/>
    <xf numFmtId="49" fontId="7" fillId="0" borderId="0" xfId="2" applyNumberFormat="1" applyFont="1" applyAlignment="1" applyProtection="1">
      <alignment horizontal="center" vertical="center"/>
    </xf>
    <xf numFmtId="0" fontId="2" fillId="0" borderId="0" xfId="2" applyFont="1" applyAlignment="1" applyProtection="1">
      <alignment horizontal="center"/>
    </xf>
    <xf numFmtId="0" fontId="23" fillId="0" borderId="0" xfId="0" applyFont="1" applyProtection="1"/>
    <xf numFmtId="0" fontId="23" fillId="0" borderId="0" xfId="0" applyFont="1" applyFill="1" applyAlignment="1" applyProtection="1">
      <alignment horizontal="center" vertical="center"/>
    </xf>
    <xf numFmtId="0" fontId="23" fillId="0" borderId="0" xfId="0" applyNumberFormat="1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0" fontId="28" fillId="0" borderId="0" xfId="0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center" vertical="center"/>
    </xf>
    <xf numFmtId="0" fontId="29" fillId="0" borderId="0" xfId="0" applyNumberFormat="1" applyFont="1" applyFill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justify"/>
    </xf>
    <xf numFmtId="0" fontId="30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justify"/>
    </xf>
    <xf numFmtId="0" fontId="25" fillId="0" borderId="18" xfId="0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2" fontId="25" fillId="0" borderId="18" xfId="0" applyNumberFormat="1" applyFont="1" applyFill="1" applyBorder="1" applyAlignment="1" applyProtection="1">
      <alignment horizontal="left" vertical="center" wrapText="1"/>
    </xf>
    <xf numFmtId="0" fontId="33" fillId="0" borderId="4" xfId="0" applyFont="1" applyFill="1" applyBorder="1" applyAlignment="1" applyProtection="1">
      <alignment horizontal="left" vertical="center" wrapText="1"/>
    </xf>
    <xf numFmtId="0" fontId="35" fillId="0" borderId="18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8" xfId="0" applyNumberFormat="1" applyFont="1" applyFill="1" applyBorder="1" applyAlignment="1" applyProtection="1">
      <alignment horizontal="left" vertical="center" wrapText="1"/>
    </xf>
    <xf numFmtId="0" fontId="35" fillId="0" borderId="0" xfId="0" applyFont="1" applyFill="1" applyBorder="1" applyAlignment="1" applyProtection="1">
      <alignment horizontal="center" vertical="center"/>
    </xf>
    <xf numFmtId="0" fontId="35" fillId="0" borderId="19" xfId="0" applyFont="1" applyFill="1" applyBorder="1" applyAlignment="1" applyProtection="1">
      <alignment horizontal="center" vertical="center"/>
    </xf>
    <xf numFmtId="0" fontId="33" fillId="0" borderId="4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1" fontId="7" fillId="0" borderId="0" xfId="3" applyNumberFormat="1" applyFont="1" applyBorder="1" applyAlignment="1" applyProtection="1">
      <alignment horizontal="right"/>
    </xf>
    <xf numFmtId="1" fontId="7" fillId="0" borderId="0" xfId="0" applyNumberFormat="1" applyFont="1" applyFill="1" applyAlignment="1" applyProtection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35" fillId="0" borderId="4" xfId="0" applyNumberFormat="1" applyFont="1" applyFill="1" applyBorder="1" applyAlignment="1" applyProtection="1">
      <alignment vertical="center" wrapText="1"/>
    </xf>
    <xf numFmtId="1" fontId="35" fillId="0" borderId="18" xfId="0" applyNumberFormat="1" applyFont="1" applyFill="1" applyBorder="1" applyAlignment="1" applyProtection="1">
      <alignment vertical="center" wrapText="1"/>
    </xf>
    <xf numFmtId="1" fontId="35" fillId="0" borderId="19" xfId="0" applyNumberFormat="1" applyFont="1" applyFill="1" applyBorder="1" applyAlignment="1" applyProtection="1">
      <alignment vertical="center" wrapText="1"/>
    </xf>
    <xf numFmtId="1" fontId="23" fillId="0" borderId="18" xfId="0" applyNumberFormat="1" applyFont="1" applyFill="1" applyBorder="1" applyAlignment="1" applyProtection="1">
      <alignment vertical="center" wrapText="1"/>
    </xf>
    <xf numFmtId="1" fontId="23" fillId="0" borderId="0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Fill="1" applyAlignment="1" applyProtection="1">
      <alignment horizontal="center" vertical="center"/>
    </xf>
    <xf numFmtId="1" fontId="29" fillId="0" borderId="0" xfId="0" applyNumberFormat="1" applyFont="1" applyFill="1" applyAlignment="1" applyProtection="1">
      <alignment horizontal="center" vertical="center"/>
    </xf>
    <xf numFmtId="3" fontId="2" fillId="0" borderId="0" xfId="2" applyNumberFormat="1" applyFont="1" applyAlignment="1" applyProtection="1">
      <alignment horizontal="center"/>
    </xf>
    <xf numFmtId="3" fontId="7" fillId="0" borderId="0" xfId="3" applyNumberFormat="1" applyFont="1" applyBorder="1" applyAlignment="1" applyProtection="1">
      <alignment horizontal="right"/>
    </xf>
    <xf numFmtId="3" fontId="4" fillId="0" borderId="0" xfId="2" applyNumberFormat="1" applyFont="1" applyAlignment="1" applyProtection="1"/>
    <xf numFmtId="3" fontId="2" fillId="0" borderId="4" xfId="3" applyNumberFormat="1" applyFont="1" applyBorder="1" applyAlignment="1" applyProtection="1">
      <alignment horizontal="center" vertical="center" wrapText="1"/>
    </xf>
    <xf numFmtId="3" fontId="2" fillId="0" borderId="4" xfId="3" applyNumberFormat="1" applyFont="1" applyBorder="1" applyAlignment="1" applyProtection="1">
      <alignment horizontal="center" wrapText="1"/>
    </xf>
    <xf numFmtId="3" fontId="2" fillId="0" borderId="5" xfId="3" applyNumberFormat="1" applyFont="1" applyBorder="1" applyAlignment="1" applyProtection="1">
      <alignment horizontal="center" wrapText="1"/>
    </xf>
    <xf numFmtId="3" fontId="7" fillId="0" borderId="4" xfId="1" applyNumberFormat="1" applyFont="1" applyBorder="1" applyAlignment="1" applyProtection="1">
      <alignment horizontal="center" vertical="center"/>
    </xf>
    <xf numFmtId="3" fontId="2" fillId="0" borderId="10" xfId="1" applyNumberFormat="1" applyFont="1" applyBorder="1" applyAlignment="1" applyProtection="1">
      <alignment horizontal="center" vertical="center"/>
    </xf>
    <xf numFmtId="3" fontId="2" fillId="0" borderId="11" xfId="1" applyNumberFormat="1" applyFont="1" applyBorder="1" applyAlignment="1" applyProtection="1">
      <alignment horizontal="center" vertical="center"/>
    </xf>
    <xf numFmtId="3" fontId="7" fillId="0" borderId="14" xfId="3" applyNumberFormat="1" applyFont="1" applyBorder="1" applyAlignment="1" applyProtection="1">
      <alignment wrapText="1"/>
    </xf>
    <xf numFmtId="3" fontId="7" fillId="0" borderId="5" xfId="3" applyNumberFormat="1" applyFont="1" applyBorder="1" applyAlignment="1" applyProtection="1">
      <alignment wrapText="1"/>
    </xf>
    <xf numFmtId="3" fontId="7" fillId="0" borderId="13" xfId="1" applyNumberFormat="1" applyFont="1" applyBorder="1" applyAlignment="1" applyProtection="1">
      <alignment wrapText="1"/>
    </xf>
    <xf numFmtId="3" fontId="7" fillId="0" borderId="14" xfId="1" applyNumberFormat="1" applyFont="1" applyBorder="1" applyAlignment="1" applyProtection="1">
      <alignment wrapText="1"/>
    </xf>
    <xf numFmtId="3" fontId="7" fillId="0" borderId="0" xfId="3" applyNumberFormat="1" applyFont="1" applyProtection="1"/>
    <xf numFmtId="3" fontId="9" fillId="0" borderId="4" xfId="3" applyNumberFormat="1" applyFont="1" applyFill="1" applyBorder="1" applyAlignment="1" applyProtection="1">
      <alignment horizontal="center" vertical="center"/>
    </xf>
    <xf numFmtId="3" fontId="10" fillId="0" borderId="0" xfId="3" applyNumberFormat="1" applyFont="1" applyProtection="1"/>
    <xf numFmtId="3" fontId="11" fillId="0" borderId="0" xfId="3" applyNumberFormat="1" applyFont="1" applyFill="1" applyProtection="1"/>
    <xf numFmtId="3" fontId="11" fillId="0" borderId="0" xfId="3" applyNumberFormat="1" applyFont="1" applyProtection="1"/>
    <xf numFmtId="3" fontId="2" fillId="0" borderId="4" xfId="1" applyNumberFormat="1" applyFont="1" applyBorder="1" applyAlignment="1" applyProtection="1">
      <alignment horizontal="center" vertical="center"/>
    </xf>
    <xf numFmtId="0" fontId="19" fillId="0" borderId="4" xfId="0" applyFont="1" applyBorder="1" applyProtection="1">
      <protection locked="0"/>
    </xf>
    <xf numFmtId="3" fontId="19" fillId="0" borderId="4" xfId="0" applyNumberFormat="1" applyFont="1" applyBorder="1" applyProtection="1">
      <protection locked="0"/>
    </xf>
    <xf numFmtId="0" fontId="0" fillId="0" borderId="0" xfId="0" applyProtection="1"/>
    <xf numFmtId="0" fontId="19" fillId="0" borderId="0" xfId="0" applyFont="1" applyProtection="1"/>
    <xf numFmtId="0" fontId="20" fillId="0" borderId="4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  <protection locked="0"/>
    </xf>
    <xf numFmtId="3" fontId="37" fillId="0" borderId="0" xfId="0" applyNumberFormat="1" applyFont="1" applyProtection="1"/>
    <xf numFmtId="0" fontId="17" fillId="0" borderId="4" xfId="0" applyFont="1" applyBorder="1" applyAlignment="1" applyProtection="1">
      <alignment horizontal="center" vertical="center" textRotation="180" wrapText="1" readingOrder="2"/>
    </xf>
    <xf numFmtId="0" fontId="17" fillId="0" borderId="4" xfId="0" applyFont="1" applyBorder="1" applyAlignment="1" applyProtection="1">
      <alignment horizontal="center" vertical="center"/>
    </xf>
    <xf numFmtId="3" fontId="17" fillId="0" borderId="4" xfId="0" applyNumberFormat="1" applyFont="1" applyBorder="1" applyAlignment="1" applyProtection="1">
      <alignment horizontal="center" vertical="center"/>
    </xf>
    <xf numFmtId="0" fontId="18" fillId="0" borderId="0" xfId="0" applyFont="1" applyProtection="1"/>
    <xf numFmtId="0" fontId="21" fillId="0" borderId="4" xfId="0" applyFont="1" applyBorder="1" applyAlignment="1" applyProtection="1">
      <alignment horizontal="center" vertical="center"/>
    </xf>
    <xf numFmtId="3" fontId="21" fillId="0" borderId="4" xfId="0" applyNumberFormat="1" applyFont="1" applyBorder="1" applyAlignment="1" applyProtection="1">
      <alignment horizontal="center" vertical="center"/>
    </xf>
    <xf numFmtId="0" fontId="22" fillId="0" borderId="0" xfId="0" applyFont="1" applyProtection="1"/>
    <xf numFmtId="0" fontId="15" fillId="0" borderId="4" xfId="0" applyFont="1" applyBorder="1" applyAlignment="1" applyProtection="1">
      <alignment horizontal="center" vertical="center"/>
    </xf>
    <xf numFmtId="3" fontId="20" fillId="0" borderId="4" xfId="0" applyNumberFormat="1" applyFont="1" applyBorder="1" applyAlignment="1" applyProtection="1">
      <alignment horizontal="center" vertical="center"/>
    </xf>
    <xf numFmtId="0" fontId="16" fillId="0" borderId="0" xfId="0" applyFont="1" applyProtection="1"/>
    <xf numFmtId="0" fontId="16" fillId="0" borderId="4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left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left" vertical="center"/>
    </xf>
    <xf numFmtId="0" fontId="14" fillId="0" borderId="4" xfId="0" applyFont="1" applyBorder="1" applyAlignment="1" applyProtection="1">
      <alignment horizontal="left" vertical="center" indent="2"/>
    </xf>
    <xf numFmtId="0" fontId="14" fillId="0" borderId="4" xfId="0" applyFont="1" applyBorder="1" applyAlignment="1" applyProtection="1">
      <alignment horizontal="left" vertical="center" indent="3"/>
    </xf>
    <xf numFmtId="0" fontId="14" fillId="0" borderId="4" xfId="0" applyFont="1" applyFill="1" applyBorder="1" applyAlignment="1" applyProtection="1">
      <alignment horizontal="left" vertical="center" indent="3"/>
    </xf>
    <xf numFmtId="0" fontId="14" fillId="0" borderId="4" xfId="0" applyFont="1" applyFill="1" applyBorder="1" applyAlignment="1" applyProtection="1">
      <alignment horizontal="left" vertical="center" indent="5"/>
    </xf>
    <xf numFmtId="0" fontId="14" fillId="0" borderId="4" xfId="0" applyFont="1" applyBorder="1" applyAlignment="1" applyProtection="1">
      <alignment horizontal="left" vertical="center" indent="6"/>
    </xf>
    <xf numFmtId="0" fontId="14" fillId="0" borderId="4" xfId="0" applyFont="1" applyBorder="1" applyAlignment="1" applyProtection="1">
      <alignment horizontal="left" vertical="center" indent="5"/>
    </xf>
    <xf numFmtId="0" fontId="14" fillId="0" borderId="4" xfId="0" applyFont="1" applyBorder="1" applyAlignment="1" applyProtection="1">
      <alignment horizontal="left" vertical="center" indent="4"/>
    </xf>
    <xf numFmtId="0" fontId="14" fillId="2" borderId="4" xfId="0" applyFont="1" applyFill="1" applyBorder="1" applyAlignment="1" applyProtection="1">
      <alignment horizontal="left" vertical="center" indent="5"/>
    </xf>
    <xf numFmtId="0" fontId="14" fillId="0" borderId="4" xfId="0" applyFont="1" applyBorder="1" applyAlignment="1" applyProtection="1">
      <alignment horizontal="left" vertical="center" indent="1"/>
    </xf>
    <xf numFmtId="0" fontId="14" fillId="2" borderId="4" xfId="0" applyFont="1" applyFill="1" applyBorder="1" applyAlignment="1" applyProtection="1">
      <alignment horizontal="left" vertical="center" indent="2"/>
    </xf>
    <xf numFmtId="0" fontId="14" fillId="0" borderId="4" xfId="0" applyFont="1" applyBorder="1" applyAlignment="1" applyProtection="1">
      <alignment horizontal="left" vertical="center" indent="7"/>
    </xf>
    <xf numFmtId="0" fontId="14" fillId="0" borderId="4" xfId="0" applyFont="1" applyBorder="1" applyAlignment="1" applyProtection="1">
      <alignment horizontal="left" vertical="center" indent="9"/>
    </xf>
    <xf numFmtId="0" fontId="15" fillId="0" borderId="4" xfId="0" applyFont="1" applyBorder="1" applyAlignment="1" applyProtection="1">
      <alignment horizontal="left" vertical="center" indent="6"/>
    </xf>
    <xf numFmtId="0" fontId="14" fillId="2" borderId="4" xfId="0" applyFont="1" applyFill="1" applyBorder="1" applyAlignment="1" applyProtection="1">
      <alignment horizontal="left" vertical="center" indent="8"/>
    </xf>
    <xf numFmtId="0" fontId="14" fillId="0" borderId="4" xfId="0" applyFont="1" applyBorder="1" applyAlignment="1" applyProtection="1">
      <alignment horizontal="left" vertical="center" indent="8"/>
    </xf>
    <xf numFmtId="0" fontId="15" fillId="0" borderId="4" xfId="0" applyFont="1" applyBorder="1" applyAlignment="1" applyProtection="1">
      <alignment horizontal="left" vertical="center" indent="2"/>
    </xf>
    <xf numFmtId="0" fontId="0" fillId="0" borderId="0" xfId="0" applyAlignment="1" applyProtection="1">
      <alignment horizontal="center" vertical="center"/>
    </xf>
    <xf numFmtId="3" fontId="0" fillId="0" borderId="0" xfId="0" applyNumberFormat="1" applyProtection="1"/>
    <xf numFmtId="0" fontId="14" fillId="0" borderId="17" xfId="0" applyFont="1" applyBorder="1" applyAlignment="1" applyProtection="1">
      <alignment horizontal="left" vertical="center" indent="2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3" fontId="19" fillId="0" borderId="0" xfId="0" applyNumberFormat="1" applyFont="1" applyBorder="1" applyProtection="1"/>
    <xf numFmtId="0" fontId="3" fillId="0" borderId="0" xfId="2" applyFont="1" applyProtection="1"/>
    <xf numFmtId="3" fontId="7" fillId="0" borderId="4" xfId="1" applyNumberFormat="1" applyFont="1" applyBorder="1" applyAlignment="1" applyProtection="1">
      <alignment horizontal="center" vertical="center"/>
      <protection locked="0"/>
    </xf>
    <xf numFmtId="3" fontId="7" fillId="0" borderId="17" xfId="1" applyNumberFormat="1" applyFont="1" applyBorder="1" applyAlignment="1" applyProtection="1">
      <alignment horizontal="center" vertical="center"/>
      <protection locked="0"/>
    </xf>
    <xf numFmtId="3" fontId="6" fillId="2" borderId="5" xfId="0" applyNumberFormat="1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horizontal="center" vertical="center"/>
    </xf>
    <xf numFmtId="3" fontId="3" fillId="0" borderId="0" xfId="2" applyNumberFormat="1" applyFont="1" applyProtection="1"/>
    <xf numFmtId="0" fontId="3" fillId="0" borderId="0" xfId="2" applyFont="1" applyBorder="1" applyProtection="1"/>
    <xf numFmtId="0" fontId="0" fillId="0" borderId="0" xfId="0" applyBorder="1" applyAlignment="1" applyProtection="1"/>
    <xf numFmtId="3" fontId="7" fillId="0" borderId="5" xfId="1" applyNumberFormat="1" applyFont="1" applyBorder="1" applyAlignment="1" applyProtection="1">
      <alignment horizontal="center" vertical="center"/>
      <protection locked="0"/>
    </xf>
    <xf numFmtId="3" fontId="7" fillId="0" borderId="7" xfId="1" applyNumberFormat="1" applyFont="1" applyBorder="1" applyAlignment="1" applyProtection="1">
      <alignment horizontal="center" vertical="center"/>
      <protection locked="0"/>
    </xf>
    <xf numFmtId="3" fontId="7" fillId="0" borderId="8" xfId="1" applyNumberFormat="1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vertical="center"/>
      <protection locked="0"/>
    </xf>
    <xf numFmtId="0" fontId="33" fillId="0" borderId="19" xfId="0" applyFont="1" applyFill="1" applyBorder="1" applyAlignment="1" applyProtection="1">
      <alignment horizontal="left" vertical="center" wrapText="1"/>
      <protection locked="0"/>
    </xf>
    <xf numFmtId="3" fontId="23" fillId="0" borderId="19" xfId="0" applyNumberFormat="1" applyFont="1" applyBorder="1" applyAlignment="1" applyProtection="1">
      <alignment vertical="center"/>
      <protection locked="0"/>
    </xf>
    <xf numFmtId="3" fontId="3" fillId="0" borderId="19" xfId="2" applyNumberFormat="1" applyFont="1" applyBorder="1" applyProtection="1">
      <protection locked="0"/>
    </xf>
    <xf numFmtId="0" fontId="33" fillId="0" borderId="19" xfId="0" applyFont="1" applyFill="1" applyBorder="1" applyAlignment="1" applyProtection="1">
      <alignment vertical="center" wrapText="1"/>
      <protection locked="0"/>
    </xf>
    <xf numFmtId="1" fontId="35" fillId="0" borderId="4" xfId="0" applyNumberFormat="1" applyFont="1" applyFill="1" applyBorder="1" applyAlignment="1" applyProtection="1">
      <alignment vertical="center" wrapText="1"/>
      <protection locked="0"/>
    </xf>
    <xf numFmtId="14" fontId="35" fillId="0" borderId="4" xfId="0" applyNumberFormat="1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vertical="center" wrapText="1"/>
      <protection locked="0"/>
    </xf>
    <xf numFmtId="0" fontId="23" fillId="0" borderId="19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horizontal="left" vertical="center" wrapText="1" indent="3"/>
    </xf>
    <xf numFmtId="0" fontId="14" fillId="2" borderId="4" xfId="0" applyFont="1" applyFill="1" applyBorder="1" applyAlignment="1" applyProtection="1">
      <alignment horizontal="left" vertical="center" wrapText="1" indent="5"/>
    </xf>
    <xf numFmtId="0" fontId="14" fillId="0" borderId="4" xfId="0" applyFont="1" applyBorder="1" applyAlignment="1" applyProtection="1">
      <alignment horizontal="left" vertical="center" wrapText="1" indent="5"/>
    </xf>
    <xf numFmtId="0" fontId="14" fillId="0" borderId="4" xfId="0" applyFont="1" applyBorder="1" applyAlignment="1" applyProtection="1">
      <alignment horizontal="left" vertical="center" wrapText="1" indent="2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0" fontId="33" fillId="0" borderId="22" xfId="0" applyNumberFormat="1" applyFont="1" applyFill="1" applyBorder="1" applyAlignment="1" applyProtection="1">
      <alignment horizontal="left" vertical="center" wrapText="1"/>
    </xf>
    <xf numFmtId="0" fontId="33" fillId="0" borderId="21" xfId="0" applyNumberFormat="1" applyFont="1" applyFill="1" applyBorder="1" applyAlignment="1" applyProtection="1">
      <alignment horizontal="left" vertical="center" wrapText="1"/>
    </xf>
    <xf numFmtId="0" fontId="32" fillId="0" borderId="0" xfId="0" applyFont="1" applyFill="1" applyAlignment="1" applyProtection="1">
      <alignment horizontal="center" vertical="center"/>
    </xf>
    <xf numFmtId="0" fontId="33" fillId="0" borderId="0" xfId="0" applyFont="1" applyAlignment="1" applyProtection="1">
      <alignment horizontal="center"/>
      <protection locked="0"/>
    </xf>
    <xf numFmtId="0" fontId="33" fillId="0" borderId="20" xfId="0" applyNumberFormat="1" applyFont="1" applyFill="1" applyBorder="1" applyAlignment="1" applyProtection="1">
      <alignment horizontal="left" vertical="center" wrapText="1"/>
    </xf>
    <xf numFmtId="0" fontId="33" fillId="0" borderId="7" xfId="0" applyFont="1" applyFill="1" applyBorder="1" applyAlignment="1" applyProtection="1">
      <alignment horizontal="left" vertical="center" wrapText="1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9" xfId="0" applyNumberFormat="1" applyFont="1" applyFill="1" applyBorder="1" applyAlignment="1" applyProtection="1">
      <alignment horizontal="left" vertical="center" wrapText="1"/>
    </xf>
    <xf numFmtId="0" fontId="30" fillId="0" borderId="18" xfId="0" applyFont="1" applyBorder="1" applyAlignment="1" applyProtection="1">
      <alignment horizontal="left" vertical="center"/>
    </xf>
    <xf numFmtId="0" fontId="29" fillId="0" borderId="18" xfId="0" applyFont="1" applyBorder="1" applyAlignment="1" applyProtection="1">
      <alignment horizontal="left" vertical="justify"/>
    </xf>
    <xf numFmtId="0" fontId="0" fillId="0" borderId="19" xfId="0" applyBorder="1" applyAlignment="1" applyProtection="1">
      <alignment horizontal="center"/>
      <protection locked="0"/>
    </xf>
    <xf numFmtId="0" fontId="34" fillId="0" borderId="18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 vertical="center"/>
    </xf>
    <xf numFmtId="0" fontId="33" fillId="0" borderId="0" xfId="2" applyFont="1" applyAlignment="1" applyProtection="1">
      <alignment horizontal="center"/>
    </xf>
    <xf numFmtId="3" fontId="2" fillId="0" borderId="1" xfId="3" applyNumberFormat="1" applyFont="1" applyBorder="1" applyAlignment="1" applyProtection="1">
      <alignment horizontal="center" vertical="center" wrapText="1"/>
    </xf>
    <xf numFmtId="3" fontId="2" fillId="0" borderId="2" xfId="3" applyNumberFormat="1" applyFont="1" applyBorder="1" applyAlignment="1" applyProtection="1">
      <alignment horizontal="center" vertical="center" wrapText="1"/>
    </xf>
    <xf numFmtId="0" fontId="2" fillId="0" borderId="15" xfId="2" applyFont="1" applyBorder="1" applyAlignment="1" applyProtection="1">
      <alignment horizontal="center" vertical="center" wrapText="1"/>
    </xf>
    <xf numFmtId="0" fontId="2" fillId="0" borderId="12" xfId="2" applyFont="1" applyBorder="1" applyAlignment="1" applyProtection="1">
      <alignment horizontal="center" vertical="center" wrapText="1"/>
    </xf>
    <xf numFmtId="49" fontId="2" fillId="0" borderId="16" xfId="2" applyNumberFormat="1" applyFont="1" applyBorder="1" applyAlignment="1" applyProtection="1">
      <alignment horizontal="center" vertical="center" wrapText="1"/>
    </xf>
    <xf numFmtId="49" fontId="2" fillId="0" borderId="13" xfId="2" applyNumberFormat="1" applyFont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 shrinkToFit="1"/>
    </xf>
    <xf numFmtId="0" fontId="33" fillId="0" borderId="19" xfId="0" applyFont="1" applyFill="1" applyBorder="1" applyAlignment="1" applyProtection="1">
      <alignment horizontal="left" vertical="center" wrapText="1"/>
      <protection locked="0"/>
    </xf>
    <xf numFmtId="0" fontId="29" fillId="0" borderId="18" xfId="0" applyFont="1" applyBorder="1" applyAlignment="1" applyProtection="1">
      <alignment horizontal="left" vertical="center"/>
    </xf>
    <xf numFmtId="0" fontId="14" fillId="0" borderId="18" xfId="0" applyFont="1" applyBorder="1" applyAlignment="1" applyProtection="1">
      <alignment horizontal="center" vertical="center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/>
    </xf>
    <xf numFmtId="0" fontId="20" fillId="0" borderId="4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13" xfId="0" applyFont="1" applyBorder="1" applyAlignment="1" applyProtection="1">
      <alignment horizontal="left" vertical="center" wrapText="1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7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7" xfId="0" quotePrefix="1" applyFont="1" applyBorder="1" applyAlignment="1" applyProtection="1">
      <alignment horizontal="center" vertical="center" wrapText="1"/>
    </xf>
    <xf numFmtId="0" fontId="20" fillId="0" borderId="23" xfId="0" quotePrefix="1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7" xfId="0" quotePrefix="1" applyFont="1" applyFill="1" applyBorder="1" applyAlignment="1" applyProtection="1">
      <alignment horizontal="center" vertical="center" wrapText="1"/>
    </xf>
    <xf numFmtId="0" fontId="20" fillId="0" borderId="23" xfId="0" quotePrefix="1" applyFont="1" applyFill="1" applyBorder="1" applyAlignment="1" applyProtection="1">
      <alignment horizontal="center" vertical="center" wrapText="1"/>
    </xf>
    <xf numFmtId="0" fontId="20" fillId="0" borderId="23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</cellXfs>
  <cellStyles count="13">
    <cellStyle name="Comma" xfId="1" builtinId="3"/>
    <cellStyle name="Comma 2" xfId="3"/>
    <cellStyle name="Normal" xfId="0" builtinId="0"/>
    <cellStyle name="Normal 10" xfId="7"/>
    <cellStyle name="Normal 11" xfId="8"/>
    <cellStyle name="Normal 12" xfId="9"/>
    <cellStyle name="Normal 13" xfId="11"/>
    <cellStyle name="Normal 15" xfId="12"/>
    <cellStyle name="Normal 2" xfId="2"/>
    <cellStyle name="Normal 2 2 2" xfId="10"/>
    <cellStyle name="Normal 6" xfId="4"/>
    <cellStyle name="Normal 7" xfId="5"/>
    <cellStyle name="Normal 8" xfId="6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115" zoomScaleNormal="115" workbookViewId="0">
      <selection activeCell="B10" sqref="B10:C11"/>
    </sheetView>
  </sheetViews>
  <sheetFormatPr defaultRowHeight="12.75"/>
  <cols>
    <col min="1" max="1" width="32.85546875" style="22" customWidth="1"/>
    <col min="2" max="2" width="11.7109375" style="22" customWidth="1"/>
    <col min="3" max="3" width="29.42578125" style="23" customWidth="1"/>
    <col min="4" max="4" width="14.42578125" style="22" bestFit="1" customWidth="1"/>
    <col min="5" max="5" width="3.85546875" style="22" customWidth="1"/>
    <col min="6" max="6" width="18.28515625" style="58" customWidth="1"/>
    <col min="7" max="7" width="13.5703125" style="22" customWidth="1"/>
    <col min="8" max="8" width="15.5703125" style="22" customWidth="1"/>
    <col min="9" max="257" width="9.140625" style="22"/>
    <col min="258" max="258" width="5.7109375" style="22" customWidth="1"/>
    <col min="259" max="259" width="18.85546875" style="22" customWidth="1"/>
    <col min="260" max="260" width="12.7109375" style="22" customWidth="1"/>
    <col min="261" max="261" width="15.28515625" style="22" customWidth="1"/>
    <col min="262" max="262" width="11.7109375" style="22" customWidth="1"/>
    <col min="263" max="263" width="13.5703125" style="22" customWidth="1"/>
    <col min="264" max="264" width="15.5703125" style="22" customWidth="1"/>
    <col min="265" max="513" width="9.140625" style="22"/>
    <col min="514" max="514" width="5.7109375" style="22" customWidth="1"/>
    <col min="515" max="515" width="18.85546875" style="22" customWidth="1"/>
    <col min="516" max="516" width="12.7109375" style="22" customWidth="1"/>
    <col min="517" max="517" width="15.28515625" style="22" customWidth="1"/>
    <col min="518" max="518" width="11.7109375" style="22" customWidth="1"/>
    <col min="519" max="519" width="13.5703125" style="22" customWidth="1"/>
    <col min="520" max="520" width="15.5703125" style="22" customWidth="1"/>
    <col min="521" max="769" width="9.140625" style="22"/>
    <col min="770" max="770" width="5.7109375" style="22" customWidth="1"/>
    <col min="771" max="771" width="18.85546875" style="22" customWidth="1"/>
    <col min="772" max="772" width="12.7109375" style="22" customWidth="1"/>
    <col min="773" max="773" width="15.28515625" style="22" customWidth="1"/>
    <col min="774" max="774" width="11.7109375" style="22" customWidth="1"/>
    <col min="775" max="775" width="13.5703125" style="22" customWidth="1"/>
    <col min="776" max="776" width="15.5703125" style="22" customWidth="1"/>
    <col min="777" max="1025" width="9.140625" style="22"/>
    <col min="1026" max="1026" width="5.7109375" style="22" customWidth="1"/>
    <col min="1027" max="1027" width="18.85546875" style="22" customWidth="1"/>
    <col min="1028" max="1028" width="12.7109375" style="22" customWidth="1"/>
    <col min="1029" max="1029" width="15.28515625" style="22" customWidth="1"/>
    <col min="1030" max="1030" width="11.7109375" style="22" customWidth="1"/>
    <col min="1031" max="1031" width="13.5703125" style="22" customWidth="1"/>
    <col min="1032" max="1032" width="15.5703125" style="22" customWidth="1"/>
    <col min="1033" max="1281" width="9.140625" style="22"/>
    <col min="1282" max="1282" width="5.7109375" style="22" customWidth="1"/>
    <col min="1283" max="1283" width="18.85546875" style="22" customWidth="1"/>
    <col min="1284" max="1284" width="12.7109375" style="22" customWidth="1"/>
    <col min="1285" max="1285" width="15.28515625" style="22" customWidth="1"/>
    <col min="1286" max="1286" width="11.7109375" style="22" customWidth="1"/>
    <col min="1287" max="1287" width="13.5703125" style="22" customWidth="1"/>
    <col min="1288" max="1288" width="15.5703125" style="22" customWidth="1"/>
    <col min="1289" max="1537" width="9.140625" style="22"/>
    <col min="1538" max="1538" width="5.7109375" style="22" customWidth="1"/>
    <col min="1539" max="1539" width="18.85546875" style="22" customWidth="1"/>
    <col min="1540" max="1540" width="12.7109375" style="22" customWidth="1"/>
    <col min="1541" max="1541" width="15.28515625" style="22" customWidth="1"/>
    <col min="1542" max="1542" width="11.7109375" style="22" customWidth="1"/>
    <col min="1543" max="1543" width="13.5703125" style="22" customWidth="1"/>
    <col min="1544" max="1544" width="15.5703125" style="22" customWidth="1"/>
    <col min="1545" max="1793" width="9.140625" style="22"/>
    <col min="1794" max="1794" width="5.7109375" style="22" customWidth="1"/>
    <col min="1795" max="1795" width="18.85546875" style="22" customWidth="1"/>
    <col min="1796" max="1796" width="12.7109375" style="22" customWidth="1"/>
    <col min="1797" max="1797" width="15.28515625" style="22" customWidth="1"/>
    <col min="1798" max="1798" width="11.7109375" style="22" customWidth="1"/>
    <col min="1799" max="1799" width="13.5703125" style="22" customWidth="1"/>
    <col min="1800" max="1800" width="15.5703125" style="22" customWidth="1"/>
    <col min="1801" max="2049" width="9.140625" style="22"/>
    <col min="2050" max="2050" width="5.7109375" style="22" customWidth="1"/>
    <col min="2051" max="2051" width="18.85546875" style="22" customWidth="1"/>
    <col min="2052" max="2052" width="12.7109375" style="22" customWidth="1"/>
    <col min="2053" max="2053" width="15.28515625" style="22" customWidth="1"/>
    <col min="2054" max="2054" width="11.7109375" style="22" customWidth="1"/>
    <col min="2055" max="2055" width="13.5703125" style="22" customWidth="1"/>
    <col min="2056" max="2056" width="15.5703125" style="22" customWidth="1"/>
    <col min="2057" max="2305" width="9.140625" style="22"/>
    <col min="2306" max="2306" width="5.7109375" style="22" customWidth="1"/>
    <col min="2307" max="2307" width="18.85546875" style="22" customWidth="1"/>
    <col min="2308" max="2308" width="12.7109375" style="22" customWidth="1"/>
    <col min="2309" max="2309" width="15.28515625" style="22" customWidth="1"/>
    <col min="2310" max="2310" width="11.7109375" style="22" customWidth="1"/>
    <col min="2311" max="2311" width="13.5703125" style="22" customWidth="1"/>
    <col min="2312" max="2312" width="15.5703125" style="22" customWidth="1"/>
    <col min="2313" max="2561" width="9.140625" style="22"/>
    <col min="2562" max="2562" width="5.7109375" style="22" customWidth="1"/>
    <col min="2563" max="2563" width="18.85546875" style="22" customWidth="1"/>
    <col min="2564" max="2564" width="12.7109375" style="22" customWidth="1"/>
    <col min="2565" max="2565" width="15.28515625" style="22" customWidth="1"/>
    <col min="2566" max="2566" width="11.7109375" style="22" customWidth="1"/>
    <col min="2567" max="2567" width="13.5703125" style="22" customWidth="1"/>
    <col min="2568" max="2568" width="15.5703125" style="22" customWidth="1"/>
    <col min="2569" max="2817" width="9.140625" style="22"/>
    <col min="2818" max="2818" width="5.7109375" style="22" customWidth="1"/>
    <col min="2819" max="2819" width="18.85546875" style="22" customWidth="1"/>
    <col min="2820" max="2820" width="12.7109375" style="22" customWidth="1"/>
    <col min="2821" max="2821" width="15.28515625" style="22" customWidth="1"/>
    <col min="2822" max="2822" width="11.7109375" style="22" customWidth="1"/>
    <col min="2823" max="2823" width="13.5703125" style="22" customWidth="1"/>
    <col min="2824" max="2824" width="15.5703125" style="22" customWidth="1"/>
    <col min="2825" max="3073" width="9.140625" style="22"/>
    <col min="3074" max="3074" width="5.7109375" style="22" customWidth="1"/>
    <col min="3075" max="3075" width="18.85546875" style="22" customWidth="1"/>
    <col min="3076" max="3076" width="12.7109375" style="22" customWidth="1"/>
    <col min="3077" max="3077" width="15.28515625" style="22" customWidth="1"/>
    <col min="3078" max="3078" width="11.7109375" style="22" customWidth="1"/>
    <col min="3079" max="3079" width="13.5703125" style="22" customWidth="1"/>
    <col min="3080" max="3080" width="15.5703125" style="22" customWidth="1"/>
    <col min="3081" max="3329" width="9.140625" style="22"/>
    <col min="3330" max="3330" width="5.7109375" style="22" customWidth="1"/>
    <col min="3331" max="3331" width="18.85546875" style="22" customWidth="1"/>
    <col min="3332" max="3332" width="12.7109375" style="22" customWidth="1"/>
    <col min="3333" max="3333" width="15.28515625" style="22" customWidth="1"/>
    <col min="3334" max="3334" width="11.7109375" style="22" customWidth="1"/>
    <col min="3335" max="3335" width="13.5703125" style="22" customWidth="1"/>
    <col min="3336" max="3336" width="15.5703125" style="22" customWidth="1"/>
    <col min="3337" max="3585" width="9.140625" style="22"/>
    <col min="3586" max="3586" width="5.7109375" style="22" customWidth="1"/>
    <col min="3587" max="3587" width="18.85546875" style="22" customWidth="1"/>
    <col min="3588" max="3588" width="12.7109375" style="22" customWidth="1"/>
    <col min="3589" max="3589" width="15.28515625" style="22" customWidth="1"/>
    <col min="3590" max="3590" width="11.7109375" style="22" customWidth="1"/>
    <col min="3591" max="3591" width="13.5703125" style="22" customWidth="1"/>
    <col min="3592" max="3592" width="15.5703125" style="22" customWidth="1"/>
    <col min="3593" max="3841" width="9.140625" style="22"/>
    <col min="3842" max="3842" width="5.7109375" style="22" customWidth="1"/>
    <col min="3843" max="3843" width="18.85546875" style="22" customWidth="1"/>
    <col min="3844" max="3844" width="12.7109375" style="22" customWidth="1"/>
    <col min="3845" max="3845" width="15.28515625" style="22" customWidth="1"/>
    <col min="3846" max="3846" width="11.7109375" style="22" customWidth="1"/>
    <col min="3847" max="3847" width="13.5703125" style="22" customWidth="1"/>
    <col min="3848" max="3848" width="15.5703125" style="22" customWidth="1"/>
    <col min="3849" max="4097" width="9.140625" style="22"/>
    <col min="4098" max="4098" width="5.7109375" style="22" customWidth="1"/>
    <col min="4099" max="4099" width="18.85546875" style="22" customWidth="1"/>
    <col min="4100" max="4100" width="12.7109375" style="22" customWidth="1"/>
    <col min="4101" max="4101" width="15.28515625" style="22" customWidth="1"/>
    <col min="4102" max="4102" width="11.7109375" style="22" customWidth="1"/>
    <col min="4103" max="4103" width="13.5703125" style="22" customWidth="1"/>
    <col min="4104" max="4104" width="15.5703125" style="22" customWidth="1"/>
    <col min="4105" max="4353" width="9.140625" style="22"/>
    <col min="4354" max="4354" width="5.7109375" style="22" customWidth="1"/>
    <col min="4355" max="4355" width="18.85546875" style="22" customWidth="1"/>
    <col min="4356" max="4356" width="12.7109375" style="22" customWidth="1"/>
    <col min="4357" max="4357" width="15.28515625" style="22" customWidth="1"/>
    <col min="4358" max="4358" width="11.7109375" style="22" customWidth="1"/>
    <col min="4359" max="4359" width="13.5703125" style="22" customWidth="1"/>
    <col min="4360" max="4360" width="15.5703125" style="22" customWidth="1"/>
    <col min="4361" max="4609" width="9.140625" style="22"/>
    <col min="4610" max="4610" width="5.7109375" style="22" customWidth="1"/>
    <col min="4611" max="4611" width="18.85546875" style="22" customWidth="1"/>
    <col min="4612" max="4612" width="12.7109375" style="22" customWidth="1"/>
    <col min="4613" max="4613" width="15.28515625" style="22" customWidth="1"/>
    <col min="4614" max="4614" width="11.7109375" style="22" customWidth="1"/>
    <col min="4615" max="4615" width="13.5703125" style="22" customWidth="1"/>
    <col min="4616" max="4616" width="15.5703125" style="22" customWidth="1"/>
    <col min="4617" max="4865" width="9.140625" style="22"/>
    <col min="4866" max="4866" width="5.7109375" style="22" customWidth="1"/>
    <col min="4867" max="4867" width="18.85546875" style="22" customWidth="1"/>
    <col min="4868" max="4868" width="12.7109375" style="22" customWidth="1"/>
    <col min="4869" max="4869" width="15.28515625" style="22" customWidth="1"/>
    <col min="4870" max="4870" width="11.7109375" style="22" customWidth="1"/>
    <col min="4871" max="4871" width="13.5703125" style="22" customWidth="1"/>
    <col min="4872" max="4872" width="15.5703125" style="22" customWidth="1"/>
    <col min="4873" max="5121" width="9.140625" style="22"/>
    <col min="5122" max="5122" width="5.7109375" style="22" customWidth="1"/>
    <col min="5123" max="5123" width="18.85546875" style="22" customWidth="1"/>
    <col min="5124" max="5124" width="12.7109375" style="22" customWidth="1"/>
    <col min="5125" max="5125" width="15.28515625" style="22" customWidth="1"/>
    <col min="5126" max="5126" width="11.7109375" style="22" customWidth="1"/>
    <col min="5127" max="5127" width="13.5703125" style="22" customWidth="1"/>
    <col min="5128" max="5128" width="15.5703125" style="22" customWidth="1"/>
    <col min="5129" max="5377" width="9.140625" style="22"/>
    <col min="5378" max="5378" width="5.7109375" style="22" customWidth="1"/>
    <col min="5379" max="5379" width="18.85546875" style="22" customWidth="1"/>
    <col min="5380" max="5380" width="12.7109375" style="22" customWidth="1"/>
    <col min="5381" max="5381" width="15.28515625" style="22" customWidth="1"/>
    <col min="5382" max="5382" width="11.7109375" style="22" customWidth="1"/>
    <col min="5383" max="5383" width="13.5703125" style="22" customWidth="1"/>
    <col min="5384" max="5384" width="15.5703125" style="22" customWidth="1"/>
    <col min="5385" max="5633" width="9.140625" style="22"/>
    <col min="5634" max="5634" width="5.7109375" style="22" customWidth="1"/>
    <col min="5635" max="5635" width="18.85546875" style="22" customWidth="1"/>
    <col min="5636" max="5636" width="12.7109375" style="22" customWidth="1"/>
    <col min="5637" max="5637" width="15.28515625" style="22" customWidth="1"/>
    <col min="5638" max="5638" width="11.7109375" style="22" customWidth="1"/>
    <col min="5639" max="5639" width="13.5703125" style="22" customWidth="1"/>
    <col min="5640" max="5640" width="15.5703125" style="22" customWidth="1"/>
    <col min="5641" max="5889" width="9.140625" style="22"/>
    <col min="5890" max="5890" width="5.7109375" style="22" customWidth="1"/>
    <col min="5891" max="5891" width="18.85546875" style="22" customWidth="1"/>
    <col min="5892" max="5892" width="12.7109375" style="22" customWidth="1"/>
    <col min="5893" max="5893" width="15.28515625" style="22" customWidth="1"/>
    <col min="5894" max="5894" width="11.7109375" style="22" customWidth="1"/>
    <col min="5895" max="5895" width="13.5703125" style="22" customWidth="1"/>
    <col min="5896" max="5896" width="15.5703125" style="22" customWidth="1"/>
    <col min="5897" max="6145" width="9.140625" style="22"/>
    <col min="6146" max="6146" width="5.7109375" style="22" customWidth="1"/>
    <col min="6147" max="6147" width="18.85546875" style="22" customWidth="1"/>
    <col min="6148" max="6148" width="12.7109375" style="22" customWidth="1"/>
    <col min="6149" max="6149" width="15.28515625" style="22" customWidth="1"/>
    <col min="6150" max="6150" width="11.7109375" style="22" customWidth="1"/>
    <col min="6151" max="6151" width="13.5703125" style="22" customWidth="1"/>
    <col min="6152" max="6152" width="15.5703125" style="22" customWidth="1"/>
    <col min="6153" max="6401" width="9.140625" style="22"/>
    <col min="6402" max="6402" width="5.7109375" style="22" customWidth="1"/>
    <col min="6403" max="6403" width="18.85546875" style="22" customWidth="1"/>
    <col min="6404" max="6404" width="12.7109375" style="22" customWidth="1"/>
    <col min="6405" max="6405" width="15.28515625" style="22" customWidth="1"/>
    <col min="6406" max="6406" width="11.7109375" style="22" customWidth="1"/>
    <col min="6407" max="6407" width="13.5703125" style="22" customWidth="1"/>
    <col min="6408" max="6408" width="15.5703125" style="22" customWidth="1"/>
    <col min="6409" max="6657" width="9.140625" style="22"/>
    <col min="6658" max="6658" width="5.7109375" style="22" customWidth="1"/>
    <col min="6659" max="6659" width="18.85546875" style="22" customWidth="1"/>
    <col min="6660" max="6660" width="12.7109375" style="22" customWidth="1"/>
    <col min="6661" max="6661" width="15.28515625" style="22" customWidth="1"/>
    <col min="6662" max="6662" width="11.7109375" style="22" customWidth="1"/>
    <col min="6663" max="6663" width="13.5703125" style="22" customWidth="1"/>
    <col min="6664" max="6664" width="15.5703125" style="22" customWidth="1"/>
    <col min="6665" max="6913" width="9.140625" style="22"/>
    <col min="6914" max="6914" width="5.7109375" style="22" customWidth="1"/>
    <col min="6915" max="6915" width="18.85546875" style="22" customWidth="1"/>
    <col min="6916" max="6916" width="12.7109375" style="22" customWidth="1"/>
    <col min="6917" max="6917" width="15.28515625" style="22" customWidth="1"/>
    <col min="6918" max="6918" width="11.7109375" style="22" customWidth="1"/>
    <col min="6919" max="6919" width="13.5703125" style="22" customWidth="1"/>
    <col min="6920" max="6920" width="15.5703125" style="22" customWidth="1"/>
    <col min="6921" max="7169" width="9.140625" style="22"/>
    <col min="7170" max="7170" width="5.7109375" style="22" customWidth="1"/>
    <col min="7171" max="7171" width="18.85546875" style="22" customWidth="1"/>
    <col min="7172" max="7172" width="12.7109375" style="22" customWidth="1"/>
    <col min="7173" max="7173" width="15.28515625" style="22" customWidth="1"/>
    <col min="7174" max="7174" width="11.7109375" style="22" customWidth="1"/>
    <col min="7175" max="7175" width="13.5703125" style="22" customWidth="1"/>
    <col min="7176" max="7176" width="15.5703125" style="22" customWidth="1"/>
    <col min="7177" max="7425" width="9.140625" style="22"/>
    <col min="7426" max="7426" width="5.7109375" style="22" customWidth="1"/>
    <col min="7427" max="7427" width="18.85546875" style="22" customWidth="1"/>
    <col min="7428" max="7428" width="12.7109375" style="22" customWidth="1"/>
    <col min="7429" max="7429" width="15.28515625" style="22" customWidth="1"/>
    <col min="7430" max="7430" width="11.7109375" style="22" customWidth="1"/>
    <col min="7431" max="7431" width="13.5703125" style="22" customWidth="1"/>
    <col min="7432" max="7432" width="15.5703125" style="22" customWidth="1"/>
    <col min="7433" max="7681" width="9.140625" style="22"/>
    <col min="7682" max="7682" width="5.7109375" style="22" customWidth="1"/>
    <col min="7683" max="7683" width="18.85546875" style="22" customWidth="1"/>
    <col min="7684" max="7684" width="12.7109375" style="22" customWidth="1"/>
    <col min="7685" max="7685" width="15.28515625" style="22" customWidth="1"/>
    <col min="7686" max="7686" width="11.7109375" style="22" customWidth="1"/>
    <col min="7687" max="7687" width="13.5703125" style="22" customWidth="1"/>
    <col min="7688" max="7688" width="15.5703125" style="22" customWidth="1"/>
    <col min="7689" max="7937" width="9.140625" style="22"/>
    <col min="7938" max="7938" width="5.7109375" style="22" customWidth="1"/>
    <col min="7939" max="7939" width="18.85546875" style="22" customWidth="1"/>
    <col min="7940" max="7940" width="12.7109375" style="22" customWidth="1"/>
    <col min="7941" max="7941" width="15.28515625" style="22" customWidth="1"/>
    <col min="7942" max="7942" width="11.7109375" style="22" customWidth="1"/>
    <col min="7943" max="7943" width="13.5703125" style="22" customWidth="1"/>
    <col min="7944" max="7944" width="15.5703125" style="22" customWidth="1"/>
    <col min="7945" max="8193" width="9.140625" style="22"/>
    <col min="8194" max="8194" width="5.7109375" style="22" customWidth="1"/>
    <col min="8195" max="8195" width="18.85546875" style="22" customWidth="1"/>
    <col min="8196" max="8196" width="12.7109375" style="22" customWidth="1"/>
    <col min="8197" max="8197" width="15.28515625" style="22" customWidth="1"/>
    <col min="8198" max="8198" width="11.7109375" style="22" customWidth="1"/>
    <col min="8199" max="8199" width="13.5703125" style="22" customWidth="1"/>
    <col min="8200" max="8200" width="15.5703125" style="22" customWidth="1"/>
    <col min="8201" max="8449" width="9.140625" style="22"/>
    <col min="8450" max="8450" width="5.7109375" style="22" customWidth="1"/>
    <col min="8451" max="8451" width="18.85546875" style="22" customWidth="1"/>
    <col min="8452" max="8452" width="12.7109375" style="22" customWidth="1"/>
    <col min="8453" max="8453" width="15.28515625" style="22" customWidth="1"/>
    <col min="8454" max="8454" width="11.7109375" style="22" customWidth="1"/>
    <col min="8455" max="8455" width="13.5703125" style="22" customWidth="1"/>
    <col min="8456" max="8456" width="15.5703125" style="22" customWidth="1"/>
    <col min="8457" max="8705" width="9.140625" style="22"/>
    <col min="8706" max="8706" width="5.7109375" style="22" customWidth="1"/>
    <col min="8707" max="8707" width="18.85546875" style="22" customWidth="1"/>
    <col min="8708" max="8708" width="12.7109375" style="22" customWidth="1"/>
    <col min="8709" max="8709" width="15.28515625" style="22" customWidth="1"/>
    <col min="8710" max="8710" width="11.7109375" style="22" customWidth="1"/>
    <col min="8711" max="8711" width="13.5703125" style="22" customWidth="1"/>
    <col min="8712" max="8712" width="15.5703125" style="22" customWidth="1"/>
    <col min="8713" max="8961" width="9.140625" style="22"/>
    <col min="8962" max="8962" width="5.7109375" style="22" customWidth="1"/>
    <col min="8963" max="8963" width="18.85546875" style="22" customWidth="1"/>
    <col min="8964" max="8964" width="12.7109375" style="22" customWidth="1"/>
    <col min="8965" max="8965" width="15.28515625" style="22" customWidth="1"/>
    <col min="8966" max="8966" width="11.7109375" style="22" customWidth="1"/>
    <col min="8967" max="8967" width="13.5703125" style="22" customWidth="1"/>
    <col min="8968" max="8968" width="15.5703125" style="22" customWidth="1"/>
    <col min="8969" max="9217" width="9.140625" style="22"/>
    <col min="9218" max="9218" width="5.7109375" style="22" customWidth="1"/>
    <col min="9219" max="9219" width="18.85546875" style="22" customWidth="1"/>
    <col min="9220" max="9220" width="12.7109375" style="22" customWidth="1"/>
    <col min="9221" max="9221" width="15.28515625" style="22" customWidth="1"/>
    <col min="9222" max="9222" width="11.7109375" style="22" customWidth="1"/>
    <col min="9223" max="9223" width="13.5703125" style="22" customWidth="1"/>
    <col min="9224" max="9224" width="15.5703125" style="22" customWidth="1"/>
    <col min="9225" max="9473" width="9.140625" style="22"/>
    <col min="9474" max="9474" width="5.7109375" style="22" customWidth="1"/>
    <col min="9475" max="9475" width="18.85546875" style="22" customWidth="1"/>
    <col min="9476" max="9476" width="12.7109375" style="22" customWidth="1"/>
    <col min="9477" max="9477" width="15.28515625" style="22" customWidth="1"/>
    <col min="9478" max="9478" width="11.7109375" style="22" customWidth="1"/>
    <col min="9479" max="9479" width="13.5703125" style="22" customWidth="1"/>
    <col min="9480" max="9480" width="15.5703125" style="22" customWidth="1"/>
    <col min="9481" max="9729" width="9.140625" style="22"/>
    <col min="9730" max="9730" width="5.7109375" style="22" customWidth="1"/>
    <col min="9731" max="9731" width="18.85546875" style="22" customWidth="1"/>
    <col min="9732" max="9732" width="12.7109375" style="22" customWidth="1"/>
    <col min="9733" max="9733" width="15.28515625" style="22" customWidth="1"/>
    <col min="9734" max="9734" width="11.7109375" style="22" customWidth="1"/>
    <col min="9735" max="9735" width="13.5703125" style="22" customWidth="1"/>
    <col min="9736" max="9736" width="15.5703125" style="22" customWidth="1"/>
    <col min="9737" max="9985" width="9.140625" style="22"/>
    <col min="9986" max="9986" width="5.7109375" style="22" customWidth="1"/>
    <col min="9987" max="9987" width="18.85546875" style="22" customWidth="1"/>
    <col min="9988" max="9988" width="12.7109375" style="22" customWidth="1"/>
    <col min="9989" max="9989" width="15.28515625" style="22" customWidth="1"/>
    <col min="9990" max="9990" width="11.7109375" style="22" customWidth="1"/>
    <col min="9991" max="9991" width="13.5703125" style="22" customWidth="1"/>
    <col min="9992" max="9992" width="15.5703125" style="22" customWidth="1"/>
    <col min="9993" max="10241" width="9.140625" style="22"/>
    <col min="10242" max="10242" width="5.7109375" style="22" customWidth="1"/>
    <col min="10243" max="10243" width="18.85546875" style="22" customWidth="1"/>
    <col min="10244" max="10244" width="12.7109375" style="22" customWidth="1"/>
    <col min="10245" max="10245" width="15.28515625" style="22" customWidth="1"/>
    <col min="10246" max="10246" width="11.7109375" style="22" customWidth="1"/>
    <col min="10247" max="10247" width="13.5703125" style="22" customWidth="1"/>
    <col min="10248" max="10248" width="15.5703125" style="22" customWidth="1"/>
    <col min="10249" max="10497" width="9.140625" style="22"/>
    <col min="10498" max="10498" width="5.7109375" style="22" customWidth="1"/>
    <col min="10499" max="10499" width="18.85546875" style="22" customWidth="1"/>
    <col min="10500" max="10500" width="12.7109375" style="22" customWidth="1"/>
    <col min="10501" max="10501" width="15.28515625" style="22" customWidth="1"/>
    <col min="10502" max="10502" width="11.7109375" style="22" customWidth="1"/>
    <col min="10503" max="10503" width="13.5703125" style="22" customWidth="1"/>
    <col min="10504" max="10504" width="15.5703125" style="22" customWidth="1"/>
    <col min="10505" max="10753" width="9.140625" style="22"/>
    <col min="10754" max="10754" width="5.7109375" style="22" customWidth="1"/>
    <col min="10755" max="10755" width="18.85546875" style="22" customWidth="1"/>
    <col min="10756" max="10756" width="12.7109375" style="22" customWidth="1"/>
    <col min="10757" max="10757" width="15.28515625" style="22" customWidth="1"/>
    <col min="10758" max="10758" width="11.7109375" style="22" customWidth="1"/>
    <col min="10759" max="10759" width="13.5703125" style="22" customWidth="1"/>
    <col min="10760" max="10760" width="15.5703125" style="22" customWidth="1"/>
    <col min="10761" max="11009" width="9.140625" style="22"/>
    <col min="11010" max="11010" width="5.7109375" style="22" customWidth="1"/>
    <col min="11011" max="11011" width="18.85546875" style="22" customWidth="1"/>
    <col min="11012" max="11012" width="12.7109375" style="22" customWidth="1"/>
    <col min="11013" max="11013" width="15.28515625" style="22" customWidth="1"/>
    <col min="11014" max="11014" width="11.7109375" style="22" customWidth="1"/>
    <col min="11015" max="11015" width="13.5703125" style="22" customWidth="1"/>
    <col min="11016" max="11016" width="15.5703125" style="22" customWidth="1"/>
    <col min="11017" max="11265" width="9.140625" style="22"/>
    <col min="11266" max="11266" width="5.7109375" style="22" customWidth="1"/>
    <col min="11267" max="11267" width="18.85546875" style="22" customWidth="1"/>
    <col min="11268" max="11268" width="12.7109375" style="22" customWidth="1"/>
    <col min="11269" max="11269" width="15.28515625" style="22" customWidth="1"/>
    <col min="11270" max="11270" width="11.7109375" style="22" customWidth="1"/>
    <col min="11271" max="11271" width="13.5703125" style="22" customWidth="1"/>
    <col min="11272" max="11272" width="15.5703125" style="22" customWidth="1"/>
    <col min="11273" max="11521" width="9.140625" style="22"/>
    <col min="11522" max="11522" width="5.7109375" style="22" customWidth="1"/>
    <col min="11523" max="11523" width="18.85546875" style="22" customWidth="1"/>
    <col min="11524" max="11524" width="12.7109375" style="22" customWidth="1"/>
    <col min="11525" max="11525" width="15.28515625" style="22" customWidth="1"/>
    <col min="11526" max="11526" width="11.7109375" style="22" customWidth="1"/>
    <col min="11527" max="11527" width="13.5703125" style="22" customWidth="1"/>
    <col min="11528" max="11528" width="15.5703125" style="22" customWidth="1"/>
    <col min="11529" max="11777" width="9.140625" style="22"/>
    <col min="11778" max="11778" width="5.7109375" style="22" customWidth="1"/>
    <col min="11779" max="11779" width="18.85546875" style="22" customWidth="1"/>
    <col min="11780" max="11780" width="12.7109375" style="22" customWidth="1"/>
    <col min="11781" max="11781" width="15.28515625" style="22" customWidth="1"/>
    <col min="11782" max="11782" width="11.7109375" style="22" customWidth="1"/>
    <col min="11783" max="11783" width="13.5703125" style="22" customWidth="1"/>
    <col min="11784" max="11784" width="15.5703125" style="22" customWidth="1"/>
    <col min="11785" max="12033" width="9.140625" style="22"/>
    <col min="12034" max="12034" width="5.7109375" style="22" customWidth="1"/>
    <col min="12035" max="12035" width="18.85546875" style="22" customWidth="1"/>
    <col min="12036" max="12036" width="12.7109375" style="22" customWidth="1"/>
    <col min="12037" max="12037" width="15.28515625" style="22" customWidth="1"/>
    <col min="12038" max="12038" width="11.7109375" style="22" customWidth="1"/>
    <col min="12039" max="12039" width="13.5703125" style="22" customWidth="1"/>
    <col min="12040" max="12040" width="15.5703125" style="22" customWidth="1"/>
    <col min="12041" max="12289" width="9.140625" style="22"/>
    <col min="12290" max="12290" width="5.7109375" style="22" customWidth="1"/>
    <col min="12291" max="12291" width="18.85546875" style="22" customWidth="1"/>
    <col min="12292" max="12292" width="12.7109375" style="22" customWidth="1"/>
    <col min="12293" max="12293" width="15.28515625" style="22" customWidth="1"/>
    <col min="12294" max="12294" width="11.7109375" style="22" customWidth="1"/>
    <col min="12295" max="12295" width="13.5703125" style="22" customWidth="1"/>
    <col min="12296" max="12296" width="15.5703125" style="22" customWidth="1"/>
    <col min="12297" max="12545" width="9.140625" style="22"/>
    <col min="12546" max="12546" width="5.7109375" style="22" customWidth="1"/>
    <col min="12547" max="12547" width="18.85546875" style="22" customWidth="1"/>
    <col min="12548" max="12548" width="12.7109375" style="22" customWidth="1"/>
    <col min="12549" max="12549" width="15.28515625" style="22" customWidth="1"/>
    <col min="12550" max="12550" width="11.7109375" style="22" customWidth="1"/>
    <col min="12551" max="12551" width="13.5703125" style="22" customWidth="1"/>
    <col min="12552" max="12552" width="15.5703125" style="22" customWidth="1"/>
    <col min="12553" max="12801" width="9.140625" style="22"/>
    <col min="12802" max="12802" width="5.7109375" style="22" customWidth="1"/>
    <col min="12803" max="12803" width="18.85546875" style="22" customWidth="1"/>
    <col min="12804" max="12804" width="12.7109375" style="22" customWidth="1"/>
    <col min="12805" max="12805" width="15.28515625" style="22" customWidth="1"/>
    <col min="12806" max="12806" width="11.7109375" style="22" customWidth="1"/>
    <col min="12807" max="12807" width="13.5703125" style="22" customWidth="1"/>
    <col min="12808" max="12808" width="15.5703125" style="22" customWidth="1"/>
    <col min="12809" max="13057" width="9.140625" style="22"/>
    <col min="13058" max="13058" width="5.7109375" style="22" customWidth="1"/>
    <col min="13059" max="13059" width="18.85546875" style="22" customWidth="1"/>
    <col min="13060" max="13060" width="12.7109375" style="22" customWidth="1"/>
    <col min="13061" max="13061" width="15.28515625" style="22" customWidth="1"/>
    <col min="13062" max="13062" width="11.7109375" style="22" customWidth="1"/>
    <col min="13063" max="13063" width="13.5703125" style="22" customWidth="1"/>
    <col min="13064" max="13064" width="15.5703125" style="22" customWidth="1"/>
    <col min="13065" max="13313" width="9.140625" style="22"/>
    <col min="13314" max="13314" width="5.7109375" style="22" customWidth="1"/>
    <col min="13315" max="13315" width="18.85546875" style="22" customWidth="1"/>
    <col min="13316" max="13316" width="12.7109375" style="22" customWidth="1"/>
    <col min="13317" max="13317" width="15.28515625" style="22" customWidth="1"/>
    <col min="13318" max="13318" width="11.7109375" style="22" customWidth="1"/>
    <col min="13319" max="13319" width="13.5703125" style="22" customWidth="1"/>
    <col min="13320" max="13320" width="15.5703125" style="22" customWidth="1"/>
    <col min="13321" max="13569" width="9.140625" style="22"/>
    <col min="13570" max="13570" width="5.7109375" style="22" customWidth="1"/>
    <col min="13571" max="13571" width="18.85546875" style="22" customWidth="1"/>
    <col min="13572" max="13572" width="12.7109375" style="22" customWidth="1"/>
    <col min="13573" max="13573" width="15.28515625" style="22" customWidth="1"/>
    <col min="13574" max="13574" width="11.7109375" style="22" customWidth="1"/>
    <col min="13575" max="13575" width="13.5703125" style="22" customWidth="1"/>
    <col min="13576" max="13576" width="15.5703125" style="22" customWidth="1"/>
    <col min="13577" max="13825" width="9.140625" style="22"/>
    <col min="13826" max="13826" width="5.7109375" style="22" customWidth="1"/>
    <col min="13827" max="13827" width="18.85546875" style="22" customWidth="1"/>
    <col min="13828" max="13828" width="12.7109375" style="22" customWidth="1"/>
    <col min="13829" max="13829" width="15.28515625" style="22" customWidth="1"/>
    <col min="13830" max="13830" width="11.7109375" style="22" customWidth="1"/>
    <col min="13831" max="13831" width="13.5703125" style="22" customWidth="1"/>
    <col min="13832" max="13832" width="15.5703125" style="22" customWidth="1"/>
    <col min="13833" max="14081" width="9.140625" style="22"/>
    <col min="14082" max="14082" width="5.7109375" style="22" customWidth="1"/>
    <col min="14083" max="14083" width="18.85546875" style="22" customWidth="1"/>
    <col min="14084" max="14084" width="12.7109375" style="22" customWidth="1"/>
    <col min="14085" max="14085" width="15.28515625" style="22" customWidth="1"/>
    <col min="14086" max="14086" width="11.7109375" style="22" customWidth="1"/>
    <col min="14087" max="14087" width="13.5703125" style="22" customWidth="1"/>
    <col min="14088" max="14088" width="15.5703125" style="22" customWidth="1"/>
    <col min="14089" max="14337" width="9.140625" style="22"/>
    <col min="14338" max="14338" width="5.7109375" style="22" customWidth="1"/>
    <col min="14339" max="14339" width="18.85546875" style="22" customWidth="1"/>
    <col min="14340" max="14340" width="12.7109375" style="22" customWidth="1"/>
    <col min="14341" max="14341" width="15.28515625" style="22" customWidth="1"/>
    <col min="14342" max="14342" width="11.7109375" style="22" customWidth="1"/>
    <col min="14343" max="14343" width="13.5703125" style="22" customWidth="1"/>
    <col min="14344" max="14344" width="15.5703125" style="22" customWidth="1"/>
    <col min="14345" max="14593" width="9.140625" style="22"/>
    <col min="14594" max="14594" width="5.7109375" style="22" customWidth="1"/>
    <col min="14595" max="14595" width="18.85546875" style="22" customWidth="1"/>
    <col min="14596" max="14596" width="12.7109375" style="22" customWidth="1"/>
    <col min="14597" max="14597" width="15.28515625" style="22" customWidth="1"/>
    <col min="14598" max="14598" width="11.7109375" style="22" customWidth="1"/>
    <col min="14599" max="14599" width="13.5703125" style="22" customWidth="1"/>
    <col min="14600" max="14600" width="15.5703125" style="22" customWidth="1"/>
    <col min="14601" max="14849" width="9.140625" style="22"/>
    <col min="14850" max="14850" width="5.7109375" style="22" customWidth="1"/>
    <col min="14851" max="14851" width="18.85546875" style="22" customWidth="1"/>
    <col min="14852" max="14852" width="12.7109375" style="22" customWidth="1"/>
    <col min="14853" max="14853" width="15.28515625" style="22" customWidth="1"/>
    <col min="14854" max="14854" width="11.7109375" style="22" customWidth="1"/>
    <col min="14855" max="14855" width="13.5703125" style="22" customWidth="1"/>
    <col min="14856" max="14856" width="15.5703125" style="22" customWidth="1"/>
    <col min="14857" max="15105" width="9.140625" style="22"/>
    <col min="15106" max="15106" width="5.7109375" style="22" customWidth="1"/>
    <col min="15107" max="15107" width="18.85546875" style="22" customWidth="1"/>
    <col min="15108" max="15108" width="12.7109375" style="22" customWidth="1"/>
    <col min="15109" max="15109" width="15.28515625" style="22" customWidth="1"/>
    <col min="15110" max="15110" width="11.7109375" style="22" customWidth="1"/>
    <col min="15111" max="15111" width="13.5703125" style="22" customWidth="1"/>
    <col min="15112" max="15112" width="15.5703125" style="22" customWidth="1"/>
    <col min="15113" max="15361" width="9.140625" style="22"/>
    <col min="15362" max="15362" width="5.7109375" style="22" customWidth="1"/>
    <col min="15363" max="15363" width="18.85546875" style="22" customWidth="1"/>
    <col min="15364" max="15364" width="12.7109375" style="22" customWidth="1"/>
    <col min="15365" max="15365" width="15.28515625" style="22" customWidth="1"/>
    <col min="15366" max="15366" width="11.7109375" style="22" customWidth="1"/>
    <col min="15367" max="15367" width="13.5703125" style="22" customWidth="1"/>
    <col min="15368" max="15368" width="15.5703125" style="22" customWidth="1"/>
    <col min="15369" max="15617" width="9.140625" style="22"/>
    <col min="15618" max="15618" width="5.7109375" style="22" customWidth="1"/>
    <col min="15619" max="15619" width="18.85546875" style="22" customWidth="1"/>
    <col min="15620" max="15620" width="12.7109375" style="22" customWidth="1"/>
    <col min="15621" max="15621" width="15.28515625" style="22" customWidth="1"/>
    <col min="15622" max="15622" width="11.7109375" style="22" customWidth="1"/>
    <col min="15623" max="15623" width="13.5703125" style="22" customWidth="1"/>
    <col min="15624" max="15624" width="15.5703125" style="22" customWidth="1"/>
    <col min="15625" max="15873" width="9.140625" style="22"/>
    <col min="15874" max="15874" width="5.7109375" style="22" customWidth="1"/>
    <col min="15875" max="15875" width="18.85546875" style="22" customWidth="1"/>
    <col min="15876" max="15876" width="12.7109375" style="22" customWidth="1"/>
    <col min="15877" max="15877" width="15.28515625" style="22" customWidth="1"/>
    <col min="15878" max="15878" width="11.7109375" style="22" customWidth="1"/>
    <col min="15879" max="15879" width="13.5703125" style="22" customWidth="1"/>
    <col min="15880" max="15880" width="15.5703125" style="22" customWidth="1"/>
    <col min="15881" max="16129" width="9.140625" style="22"/>
    <col min="16130" max="16130" width="5.7109375" style="22" customWidth="1"/>
    <col min="16131" max="16131" width="18.85546875" style="22" customWidth="1"/>
    <col min="16132" max="16132" width="12.7109375" style="22" customWidth="1"/>
    <col min="16133" max="16133" width="15.28515625" style="22" customWidth="1"/>
    <col min="16134" max="16134" width="11.7109375" style="22" customWidth="1"/>
    <col min="16135" max="16135" width="13.5703125" style="22" customWidth="1"/>
    <col min="16136" max="16136" width="15.5703125" style="22" customWidth="1"/>
    <col min="16137" max="16384" width="9.140625" style="22"/>
  </cols>
  <sheetData>
    <row r="1" spans="1:10" s="21" customFormat="1">
      <c r="A1" s="39"/>
      <c r="B1" s="39"/>
      <c r="C1" s="39"/>
      <c r="D1" s="39"/>
      <c r="E1" s="39"/>
      <c r="F1" s="50"/>
      <c r="G1" s="22"/>
      <c r="H1" s="22"/>
      <c r="I1" s="22"/>
      <c r="J1" s="22"/>
    </row>
    <row r="2" spans="1:10" ht="15" customHeight="1">
      <c r="A2" s="150" t="s">
        <v>185</v>
      </c>
      <c r="B2" s="150"/>
      <c r="C2" s="150"/>
      <c r="D2" s="150"/>
      <c r="E2" s="150"/>
      <c r="F2" s="150"/>
    </row>
    <row r="3" spans="1:10" ht="15" customHeight="1">
      <c r="A3" s="151" t="s">
        <v>184</v>
      </c>
      <c r="B3" s="151"/>
      <c r="C3" s="151"/>
      <c r="D3" s="151"/>
      <c r="E3" s="151"/>
      <c r="F3" s="151"/>
    </row>
    <row r="4" spans="1:10" s="24" customFormat="1" ht="21" customHeight="1">
      <c r="A4" s="39"/>
      <c r="B4" s="39"/>
      <c r="C4" s="39"/>
      <c r="D4" s="39"/>
      <c r="E4" s="39"/>
      <c r="F4" s="51"/>
      <c r="G4" s="22"/>
      <c r="H4" s="22"/>
      <c r="I4" s="22"/>
      <c r="J4" s="22"/>
    </row>
    <row r="5" spans="1:10">
      <c r="A5" s="39"/>
      <c r="B5" s="39"/>
      <c r="C5" s="39"/>
      <c r="D5" s="39"/>
      <c r="E5" s="39"/>
      <c r="F5" s="52" t="s">
        <v>173</v>
      </c>
    </row>
    <row r="6" spans="1:10" ht="31.5">
      <c r="A6" s="41" t="s">
        <v>186</v>
      </c>
      <c r="B6" s="146"/>
      <c r="C6" s="147"/>
      <c r="D6" s="148" t="s">
        <v>174</v>
      </c>
      <c r="E6" s="149"/>
      <c r="F6" s="138"/>
    </row>
    <row r="7" spans="1:10" ht="15.75">
      <c r="A7" s="41" t="s">
        <v>189</v>
      </c>
      <c r="B7" s="146"/>
      <c r="C7" s="147"/>
      <c r="D7" s="148" t="s">
        <v>175</v>
      </c>
      <c r="E7" s="149"/>
      <c r="F7" s="138"/>
    </row>
    <row r="8" spans="1:10" ht="15.75">
      <c r="A8" s="41" t="s">
        <v>176</v>
      </c>
      <c r="B8" s="146"/>
      <c r="C8" s="147"/>
      <c r="D8" s="148" t="s">
        <v>177</v>
      </c>
      <c r="E8" s="149"/>
      <c r="F8" s="138"/>
    </row>
    <row r="9" spans="1:10" ht="15.75">
      <c r="A9" s="41" t="s">
        <v>187</v>
      </c>
      <c r="B9" s="146"/>
      <c r="C9" s="147"/>
      <c r="D9" s="148" t="s">
        <v>178</v>
      </c>
      <c r="E9" s="149"/>
      <c r="F9" s="138"/>
    </row>
    <row r="10" spans="1:10" ht="15.75">
      <c r="A10" s="41" t="s">
        <v>179</v>
      </c>
      <c r="B10" s="146"/>
      <c r="C10" s="147"/>
      <c r="D10" s="148" t="s">
        <v>180</v>
      </c>
      <c r="E10" s="149"/>
      <c r="F10" s="138"/>
    </row>
    <row r="11" spans="1:10" ht="15.75">
      <c r="A11" s="41" t="s">
        <v>181</v>
      </c>
      <c r="B11" s="146"/>
      <c r="C11" s="147"/>
      <c r="D11" s="148" t="s">
        <v>182</v>
      </c>
      <c r="E11" s="149"/>
      <c r="F11" s="138"/>
    </row>
    <row r="12" spans="1:10" ht="15.75">
      <c r="A12" s="41" t="s">
        <v>188</v>
      </c>
      <c r="B12" s="146"/>
      <c r="C12" s="147"/>
      <c r="D12" s="148"/>
      <c r="E12" s="149"/>
      <c r="F12" s="53"/>
    </row>
    <row r="13" spans="1:10" ht="15.75">
      <c r="A13" s="42"/>
      <c r="B13" s="43"/>
      <c r="C13" s="43"/>
      <c r="D13" s="44"/>
      <c r="E13" s="44"/>
      <c r="F13" s="54"/>
    </row>
    <row r="14" spans="1:10" ht="15.75">
      <c r="A14" s="45"/>
      <c r="B14" s="45"/>
      <c r="C14" s="45"/>
      <c r="D14" s="155"/>
      <c r="E14" s="155"/>
      <c r="F14" s="55"/>
    </row>
    <row r="15" spans="1:10" ht="15.75">
      <c r="A15" s="46"/>
      <c r="B15" s="45"/>
      <c r="C15" s="45"/>
      <c r="D15" s="152" t="s">
        <v>190</v>
      </c>
      <c r="E15" s="149"/>
      <c r="F15" s="138"/>
    </row>
    <row r="16" spans="1:10" ht="15.75">
      <c r="A16" s="153" t="s">
        <v>191</v>
      </c>
      <c r="B16" s="146"/>
      <c r="C16" s="147"/>
      <c r="D16" s="152" t="s">
        <v>192</v>
      </c>
      <c r="E16" s="149"/>
      <c r="F16" s="139"/>
    </row>
    <row r="17" spans="1:10" ht="15.75">
      <c r="A17" s="154"/>
      <c r="B17" s="146"/>
      <c r="C17" s="147"/>
      <c r="D17" s="152" t="s">
        <v>193</v>
      </c>
      <c r="E17" s="149"/>
      <c r="F17" s="139"/>
    </row>
    <row r="18" spans="1:10" ht="31.5">
      <c r="A18" s="47" t="s">
        <v>194</v>
      </c>
      <c r="B18" s="146"/>
      <c r="C18" s="147"/>
      <c r="D18" s="152" t="s">
        <v>183</v>
      </c>
      <c r="E18" s="149"/>
      <c r="F18" s="139"/>
    </row>
    <row r="19" spans="1:10">
      <c r="A19" s="35"/>
      <c r="B19" s="36"/>
      <c r="C19" s="36"/>
      <c r="D19" s="37"/>
      <c r="E19" s="40"/>
      <c r="F19" s="56"/>
    </row>
    <row r="20" spans="1:10" ht="25.5" customHeight="1">
      <c r="A20" s="25"/>
      <c r="B20" s="25"/>
      <c r="C20" s="25"/>
      <c r="D20" s="25"/>
      <c r="E20" s="25"/>
      <c r="F20" s="57"/>
    </row>
    <row r="21" spans="1:10" ht="15.75">
      <c r="A21" s="48" t="s">
        <v>195</v>
      </c>
      <c r="B21" s="140"/>
      <c r="C21" s="133"/>
      <c r="D21" s="141"/>
      <c r="E21" s="158"/>
      <c r="F21" s="158"/>
    </row>
    <row r="22" spans="1:10" ht="14.25">
      <c r="A22" s="156" t="s">
        <v>220</v>
      </c>
      <c r="B22" s="156"/>
      <c r="C22" s="156"/>
      <c r="D22" s="156"/>
      <c r="E22" s="156"/>
      <c r="F22" s="156"/>
    </row>
    <row r="23" spans="1:10" s="26" customFormat="1" ht="15.75">
      <c r="A23" s="49" t="s">
        <v>198</v>
      </c>
      <c r="B23" s="140"/>
      <c r="C23" s="133"/>
      <c r="D23" s="141"/>
      <c r="E23" s="158"/>
      <c r="F23" s="158"/>
      <c r="H23" s="22"/>
      <c r="I23" s="22"/>
      <c r="J23" s="22"/>
    </row>
    <row r="24" spans="1:10" ht="15" customHeight="1">
      <c r="A24" s="157" t="s">
        <v>221</v>
      </c>
      <c r="B24" s="157"/>
      <c r="C24" s="157"/>
      <c r="D24" s="157"/>
      <c r="E24" s="157"/>
      <c r="F24" s="157"/>
    </row>
    <row r="25" spans="1:10">
      <c r="C25" s="22"/>
    </row>
    <row r="26" spans="1:10" s="27" customFormat="1" ht="15">
      <c r="A26" s="22"/>
      <c r="B26" s="22"/>
      <c r="C26" s="22"/>
      <c r="D26" s="22"/>
      <c r="E26" s="22"/>
      <c r="F26" s="58"/>
      <c r="G26" s="22"/>
      <c r="H26" s="22"/>
      <c r="I26" s="22"/>
      <c r="J26" s="22"/>
    </row>
    <row r="27" spans="1:10" s="28" customFormat="1">
      <c r="A27" s="22"/>
      <c r="B27" s="22"/>
      <c r="C27" s="22"/>
      <c r="D27" s="22"/>
      <c r="E27" s="22"/>
      <c r="F27" s="58"/>
      <c r="G27" s="22"/>
      <c r="H27" s="22"/>
      <c r="I27" s="22"/>
      <c r="J27" s="22"/>
    </row>
    <row r="28" spans="1:10" s="29" customFormat="1">
      <c r="A28" s="22"/>
      <c r="B28" s="22"/>
      <c r="C28" s="22"/>
      <c r="D28" s="22"/>
      <c r="E28" s="22"/>
      <c r="F28" s="58"/>
      <c r="G28" s="22"/>
      <c r="H28" s="22"/>
      <c r="I28" s="22"/>
      <c r="J28" s="22"/>
    </row>
    <row r="29" spans="1:10" s="29" customFormat="1" ht="28.5" customHeight="1">
      <c r="A29" s="22"/>
      <c r="B29" s="22"/>
      <c r="C29" s="22"/>
      <c r="D29" s="22"/>
      <c r="E29" s="22"/>
      <c r="F29" s="58"/>
      <c r="G29" s="22"/>
      <c r="H29" s="22"/>
      <c r="I29" s="22"/>
      <c r="J29" s="22"/>
    </row>
    <row r="30" spans="1:10" s="29" customFormat="1">
      <c r="A30" s="22"/>
      <c r="B30" s="22"/>
      <c r="C30" s="22"/>
      <c r="D30" s="22"/>
      <c r="E30" s="22"/>
      <c r="F30" s="58"/>
      <c r="G30" s="22"/>
      <c r="H30" s="22"/>
      <c r="I30" s="22"/>
      <c r="J30" s="22"/>
    </row>
    <row r="31" spans="1:10" s="29" customFormat="1">
      <c r="A31" s="22"/>
      <c r="B31" s="22"/>
      <c r="C31" s="22"/>
      <c r="D31" s="22"/>
      <c r="E31" s="22"/>
      <c r="F31" s="58"/>
      <c r="G31" s="22"/>
      <c r="H31" s="22"/>
      <c r="I31" s="22"/>
      <c r="J31" s="22"/>
    </row>
    <row r="32" spans="1:10" s="29" customFormat="1">
      <c r="A32" s="22"/>
      <c r="B32" s="22"/>
      <c r="C32" s="22"/>
      <c r="D32" s="22"/>
      <c r="E32" s="22"/>
      <c r="F32" s="58"/>
      <c r="G32" s="22"/>
      <c r="H32" s="22"/>
      <c r="I32" s="22"/>
      <c r="J32" s="22"/>
    </row>
    <row r="33" spans="1:10" s="29" customFormat="1">
      <c r="A33" s="22"/>
      <c r="B33" s="22"/>
      <c r="C33" s="22"/>
      <c r="D33" s="22"/>
      <c r="E33" s="22"/>
      <c r="F33" s="58"/>
      <c r="G33" s="22"/>
      <c r="H33" s="22"/>
      <c r="I33" s="22"/>
      <c r="J33" s="22"/>
    </row>
    <row r="34" spans="1:10" s="29" customFormat="1">
      <c r="A34" s="22"/>
      <c r="B34" s="22"/>
      <c r="C34" s="22"/>
      <c r="D34" s="22"/>
      <c r="E34" s="22"/>
      <c r="F34" s="58"/>
      <c r="G34" s="22"/>
      <c r="H34" s="22"/>
      <c r="I34" s="22"/>
      <c r="J34" s="22"/>
    </row>
    <row r="35" spans="1:10" s="29" customFormat="1">
      <c r="A35" s="22"/>
      <c r="B35" s="22"/>
      <c r="C35" s="22"/>
      <c r="D35" s="22"/>
      <c r="E35" s="22"/>
      <c r="F35" s="58"/>
      <c r="G35" s="22"/>
      <c r="H35" s="22"/>
      <c r="I35" s="22"/>
      <c r="J35" s="22"/>
    </row>
    <row r="36" spans="1:10" s="29" customFormat="1">
      <c r="A36" s="22"/>
      <c r="B36" s="22"/>
      <c r="C36" s="22"/>
      <c r="D36" s="22"/>
      <c r="E36" s="22"/>
      <c r="F36" s="58"/>
      <c r="G36" s="22"/>
      <c r="H36" s="22"/>
      <c r="I36" s="22"/>
      <c r="J36" s="22"/>
    </row>
    <row r="37" spans="1:10" s="29" customFormat="1">
      <c r="A37" s="22"/>
      <c r="B37" s="22"/>
      <c r="C37" s="22"/>
      <c r="D37" s="22"/>
      <c r="E37" s="22"/>
      <c r="F37" s="58"/>
      <c r="G37" s="22"/>
      <c r="H37" s="22"/>
      <c r="I37" s="22"/>
      <c r="J37" s="22"/>
    </row>
    <row r="38" spans="1:10" s="29" customFormat="1">
      <c r="A38" s="22"/>
      <c r="B38" s="22"/>
      <c r="C38" s="22"/>
      <c r="D38" s="22"/>
      <c r="E38" s="22"/>
      <c r="F38" s="58"/>
      <c r="G38" s="22"/>
      <c r="H38" s="22"/>
      <c r="I38" s="22"/>
      <c r="J38" s="22"/>
    </row>
    <row r="39" spans="1:10" s="29" customFormat="1">
      <c r="A39" s="22"/>
      <c r="B39" s="22"/>
      <c r="C39" s="22"/>
      <c r="D39" s="22"/>
      <c r="E39" s="22"/>
      <c r="F39" s="58"/>
      <c r="G39" s="22"/>
      <c r="H39" s="22"/>
      <c r="I39" s="22"/>
      <c r="J39" s="22"/>
    </row>
    <row r="40" spans="1:10" s="29" customFormat="1" ht="28.5" customHeight="1">
      <c r="A40" s="22"/>
      <c r="B40" s="22"/>
      <c r="C40" s="22"/>
      <c r="D40" s="22"/>
      <c r="E40" s="22"/>
      <c r="F40" s="58"/>
      <c r="G40" s="22"/>
      <c r="H40" s="22"/>
      <c r="I40" s="22"/>
      <c r="J40" s="22"/>
    </row>
    <row r="41" spans="1:10" s="29" customFormat="1">
      <c r="A41" s="22"/>
      <c r="B41" s="22"/>
      <c r="C41" s="22"/>
      <c r="D41" s="22"/>
      <c r="E41" s="22"/>
      <c r="F41" s="58"/>
      <c r="G41" s="22"/>
      <c r="H41" s="22"/>
      <c r="I41" s="22"/>
      <c r="J41" s="22"/>
    </row>
    <row r="42" spans="1:10" s="29" customFormat="1">
      <c r="A42" s="22"/>
      <c r="B42" s="22"/>
      <c r="C42" s="22"/>
      <c r="D42" s="22"/>
      <c r="E42" s="22"/>
      <c r="F42" s="58"/>
      <c r="G42" s="22"/>
      <c r="H42" s="22"/>
      <c r="I42" s="22"/>
      <c r="J42" s="22"/>
    </row>
    <row r="43" spans="1:10" s="29" customFormat="1">
      <c r="A43" s="22"/>
      <c r="B43" s="22"/>
      <c r="C43" s="22"/>
      <c r="D43" s="22"/>
      <c r="E43" s="22"/>
      <c r="F43" s="58"/>
      <c r="G43" s="22"/>
      <c r="H43" s="22"/>
      <c r="I43" s="22"/>
      <c r="J43" s="22"/>
    </row>
    <row r="44" spans="1:10" s="29" customFormat="1">
      <c r="A44" s="22"/>
      <c r="B44" s="22"/>
      <c r="C44" s="22"/>
      <c r="D44" s="22"/>
      <c r="E44" s="22"/>
      <c r="F44" s="58"/>
      <c r="G44" s="22"/>
      <c r="H44" s="22"/>
      <c r="I44" s="22"/>
      <c r="J44" s="22"/>
    </row>
    <row r="45" spans="1:10" s="29" customFormat="1">
      <c r="A45" s="22"/>
      <c r="B45" s="22"/>
      <c r="C45" s="22"/>
      <c r="D45" s="22"/>
      <c r="E45" s="22"/>
      <c r="F45" s="58"/>
      <c r="G45" s="22"/>
      <c r="H45" s="22"/>
      <c r="I45" s="22"/>
      <c r="J45" s="22"/>
    </row>
    <row r="46" spans="1:10" s="29" customFormat="1">
      <c r="A46" s="22"/>
      <c r="B46" s="22"/>
      <c r="C46" s="22"/>
      <c r="D46" s="22"/>
      <c r="E46" s="22"/>
      <c r="F46" s="58"/>
      <c r="G46" s="22"/>
      <c r="H46" s="22"/>
      <c r="I46" s="22"/>
      <c r="J46" s="22"/>
    </row>
    <row r="47" spans="1:10" s="29" customFormat="1">
      <c r="A47" s="22"/>
      <c r="B47" s="22"/>
      <c r="C47" s="22"/>
      <c r="D47" s="22"/>
      <c r="E47" s="22"/>
      <c r="F47" s="58"/>
      <c r="G47" s="22"/>
      <c r="H47" s="22"/>
      <c r="I47" s="22"/>
      <c r="J47" s="22"/>
    </row>
    <row r="48" spans="1:10" s="29" customFormat="1">
      <c r="A48" s="22"/>
      <c r="B48" s="22"/>
      <c r="C48" s="22"/>
      <c r="D48" s="22"/>
      <c r="E48" s="22"/>
      <c r="F48" s="58"/>
      <c r="G48" s="22"/>
      <c r="H48" s="22"/>
      <c r="I48" s="22"/>
      <c r="J48" s="22"/>
    </row>
    <row r="49" spans="1:10" s="29" customFormat="1">
      <c r="A49" s="22"/>
      <c r="B49" s="22"/>
      <c r="C49" s="22"/>
      <c r="D49" s="22"/>
      <c r="E49" s="22"/>
      <c r="F49" s="58"/>
      <c r="G49" s="22"/>
      <c r="H49" s="22"/>
      <c r="I49" s="22"/>
      <c r="J49" s="22"/>
    </row>
    <row r="50" spans="1:10" s="29" customFormat="1">
      <c r="A50" s="22"/>
      <c r="B50" s="22"/>
      <c r="C50" s="22"/>
      <c r="D50" s="22"/>
      <c r="E50" s="22"/>
      <c r="F50" s="58"/>
      <c r="G50" s="22"/>
      <c r="H50" s="22"/>
      <c r="I50" s="22"/>
      <c r="J50" s="22"/>
    </row>
    <row r="51" spans="1:10" s="29" customFormat="1" ht="32.25" customHeight="1">
      <c r="A51" s="22"/>
      <c r="B51" s="22"/>
      <c r="C51" s="22"/>
      <c r="D51" s="22"/>
      <c r="E51" s="22"/>
      <c r="F51" s="58"/>
      <c r="G51" s="22"/>
      <c r="H51" s="22"/>
      <c r="I51" s="22"/>
      <c r="J51" s="22"/>
    </row>
    <row r="52" spans="1:10" s="29" customFormat="1">
      <c r="A52" s="22"/>
      <c r="B52" s="22"/>
      <c r="C52" s="22"/>
      <c r="D52" s="22"/>
      <c r="E52" s="22"/>
      <c r="F52" s="58"/>
      <c r="G52" s="22"/>
      <c r="H52" s="22"/>
      <c r="I52" s="22"/>
      <c r="J52" s="22"/>
    </row>
    <row r="53" spans="1:10" s="29" customFormat="1">
      <c r="A53" s="22"/>
      <c r="B53" s="22"/>
      <c r="C53" s="22"/>
      <c r="D53" s="22"/>
      <c r="E53" s="22"/>
      <c r="F53" s="58"/>
      <c r="G53" s="22"/>
      <c r="H53" s="22"/>
      <c r="I53" s="22"/>
      <c r="J53" s="22"/>
    </row>
    <row r="54" spans="1:10" s="29" customFormat="1">
      <c r="A54" s="22"/>
      <c r="B54" s="22"/>
      <c r="C54" s="22"/>
      <c r="D54" s="22"/>
      <c r="E54" s="22"/>
      <c r="F54" s="58"/>
      <c r="G54" s="22"/>
      <c r="H54" s="22"/>
      <c r="I54" s="22"/>
      <c r="J54" s="22"/>
    </row>
    <row r="55" spans="1:10" s="29" customFormat="1">
      <c r="A55" s="22"/>
      <c r="B55" s="22"/>
      <c r="C55" s="22"/>
      <c r="D55" s="22"/>
      <c r="E55" s="22"/>
      <c r="F55" s="58"/>
      <c r="G55" s="22"/>
      <c r="H55" s="22"/>
      <c r="I55" s="22"/>
      <c r="J55" s="22"/>
    </row>
    <row r="56" spans="1:10" s="29" customFormat="1">
      <c r="A56" s="22"/>
      <c r="B56" s="22"/>
      <c r="C56" s="22"/>
      <c r="D56" s="22"/>
      <c r="E56" s="22"/>
      <c r="F56" s="58"/>
      <c r="G56" s="22"/>
      <c r="H56" s="22"/>
      <c r="I56" s="22"/>
      <c r="J56" s="22"/>
    </row>
    <row r="57" spans="1:10" s="29" customFormat="1">
      <c r="A57" s="22"/>
      <c r="B57" s="22"/>
      <c r="C57" s="22"/>
      <c r="D57" s="22"/>
      <c r="E57" s="22"/>
      <c r="F57" s="58"/>
      <c r="G57" s="22"/>
      <c r="H57" s="22"/>
      <c r="I57" s="22"/>
      <c r="J57" s="22"/>
    </row>
    <row r="58" spans="1:10" s="29" customFormat="1">
      <c r="A58" s="22"/>
      <c r="B58" s="22"/>
      <c r="C58" s="22"/>
      <c r="D58" s="22"/>
      <c r="E58" s="22"/>
      <c r="F58" s="58"/>
      <c r="G58" s="22"/>
      <c r="H58" s="22"/>
      <c r="I58" s="22"/>
      <c r="J58" s="22"/>
    </row>
    <row r="59" spans="1:10" s="29" customFormat="1">
      <c r="A59" s="22"/>
      <c r="B59" s="22"/>
      <c r="C59" s="22"/>
      <c r="D59" s="22"/>
      <c r="E59" s="22"/>
      <c r="F59" s="58"/>
      <c r="G59" s="22"/>
      <c r="H59" s="22"/>
      <c r="I59" s="22"/>
      <c r="J59" s="22"/>
    </row>
    <row r="60" spans="1:10" s="30" customFormat="1">
      <c r="A60" s="22"/>
      <c r="B60" s="22"/>
      <c r="C60" s="22"/>
      <c r="D60" s="22"/>
      <c r="E60" s="22"/>
      <c r="F60" s="58"/>
      <c r="G60" s="22"/>
      <c r="H60" s="22"/>
      <c r="I60" s="22"/>
      <c r="J60" s="22"/>
    </row>
    <row r="61" spans="1:10" s="30" customFormat="1">
      <c r="A61" s="22"/>
      <c r="B61" s="22"/>
      <c r="C61" s="22"/>
      <c r="D61" s="22"/>
      <c r="E61" s="22"/>
      <c r="F61" s="58"/>
      <c r="G61" s="22"/>
      <c r="H61" s="22"/>
      <c r="I61" s="22"/>
      <c r="J61" s="22"/>
    </row>
    <row r="62" spans="1:10" s="30" customFormat="1">
      <c r="A62" s="22"/>
      <c r="B62" s="22"/>
      <c r="C62" s="22"/>
      <c r="D62" s="22"/>
      <c r="E62" s="22"/>
      <c r="F62" s="58"/>
      <c r="G62" s="22"/>
      <c r="H62" s="22"/>
      <c r="I62" s="22"/>
      <c r="J62" s="22"/>
    </row>
    <row r="63" spans="1:10" s="30" customFormat="1" ht="8.25">
      <c r="C63" s="31"/>
      <c r="F63" s="59"/>
    </row>
  </sheetData>
  <sheetProtection password="CC43" sheet="1" objects="1" scenarios="1" selectLockedCells="1"/>
  <protectedRanges>
    <protectedRange sqref="A4:B7 A15:B15 A9:B13 A17:B22 C21:D21 C20:E20 D22:E22 C23:D23 D24:E24 H9:H19" name="Range2"/>
  </protectedRanges>
  <mergeCells count="29">
    <mergeCell ref="B17:C17"/>
    <mergeCell ref="B18:C18"/>
    <mergeCell ref="A22:F22"/>
    <mergeCell ref="A24:F24"/>
    <mergeCell ref="E21:F21"/>
    <mergeCell ref="E23:F23"/>
    <mergeCell ref="D18:E18"/>
    <mergeCell ref="A2:F2"/>
    <mergeCell ref="A3:F3"/>
    <mergeCell ref="D6:E6"/>
    <mergeCell ref="B6:C6"/>
    <mergeCell ref="D17:E17"/>
    <mergeCell ref="A16:A17"/>
    <mergeCell ref="D16:E16"/>
    <mergeCell ref="D15:E15"/>
    <mergeCell ref="B16:C16"/>
    <mergeCell ref="D11:E11"/>
    <mergeCell ref="D12:E12"/>
    <mergeCell ref="D14:E14"/>
    <mergeCell ref="B11:C11"/>
    <mergeCell ref="D9:E9"/>
    <mergeCell ref="D10:E10"/>
    <mergeCell ref="B9:C9"/>
    <mergeCell ref="B10:C10"/>
    <mergeCell ref="B12:C12"/>
    <mergeCell ref="D7:E7"/>
    <mergeCell ref="D8:E8"/>
    <mergeCell ref="B7:C7"/>
    <mergeCell ref="B8:C8"/>
  </mergeCells>
  <conditionalFormatting sqref="A3:B3">
    <cfRule type="cellIs" dxfId="8" priority="1" stopIfTrue="1" operator="equal">
      <formula>""</formula>
    </cfRule>
  </conditionalFormatting>
  <pageMargins left="0.42" right="0.3" top="0.74803149606299213" bottom="0.74803149606299213" header="0.31496062992125984" footer="0.31496062992125984"/>
  <pageSetup paperSize="9" scale="87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opLeftCell="A17" zoomScale="130" zoomScaleNormal="130" workbookViewId="0">
      <selection activeCell="C20" sqref="C20"/>
    </sheetView>
  </sheetViews>
  <sheetFormatPr defaultRowHeight="15"/>
  <cols>
    <col min="1" max="1" width="58.28515625" style="122" customWidth="1"/>
    <col min="2" max="2" width="9.140625" style="126"/>
    <col min="3" max="3" width="16.5703125" style="127" bestFit="1" customWidth="1"/>
    <col min="4" max="4" width="15.140625" style="127" bestFit="1" customWidth="1"/>
    <col min="5" max="16384" width="9.140625" style="122"/>
  </cols>
  <sheetData>
    <row r="1" spans="1:4">
      <c r="A1" s="20"/>
      <c r="B1" s="1"/>
      <c r="C1" s="60"/>
      <c r="D1" s="61"/>
    </row>
    <row r="2" spans="1:4" ht="15.75">
      <c r="A2" s="161" t="s">
        <v>217</v>
      </c>
      <c r="B2" s="161"/>
      <c r="C2" s="161"/>
      <c r="D2" s="161"/>
    </row>
    <row r="3" spans="1:4" ht="15.75">
      <c r="A3" s="161" t="s">
        <v>222</v>
      </c>
      <c r="B3" s="161"/>
      <c r="C3" s="161"/>
      <c r="D3" s="161"/>
    </row>
    <row r="4" spans="1:4" ht="15.75">
      <c r="A4" s="161" t="str">
        <f>'P01'!A3:F3</f>
        <v>la ________________20____</v>
      </c>
      <c r="B4" s="161"/>
      <c r="C4" s="161"/>
      <c r="D4" s="161"/>
    </row>
    <row r="5" spans="1:4" ht="15.75" thickBot="1">
      <c r="A5" s="2"/>
      <c r="B5" s="3"/>
      <c r="C5" s="62"/>
      <c r="D5" s="62"/>
    </row>
    <row r="6" spans="1:4">
      <c r="A6" s="164" t="s">
        <v>0</v>
      </c>
      <c r="B6" s="166" t="s">
        <v>1</v>
      </c>
      <c r="C6" s="162" t="s">
        <v>2</v>
      </c>
      <c r="D6" s="163"/>
    </row>
    <row r="7" spans="1:4" ht="25.5">
      <c r="A7" s="165"/>
      <c r="B7" s="167"/>
      <c r="C7" s="63" t="s">
        <v>3</v>
      </c>
      <c r="D7" s="125" t="s">
        <v>4</v>
      </c>
    </row>
    <row r="8" spans="1:4">
      <c r="A8" s="4">
        <v>1</v>
      </c>
      <c r="B8" s="5">
        <v>2</v>
      </c>
      <c r="C8" s="64">
        <v>3</v>
      </c>
      <c r="D8" s="65">
        <v>4</v>
      </c>
    </row>
    <row r="9" spans="1:4" ht="15" customHeight="1">
      <c r="A9" s="6" t="s">
        <v>5</v>
      </c>
      <c r="B9" s="7">
        <v>10</v>
      </c>
      <c r="C9" s="123"/>
      <c r="D9" s="130"/>
    </row>
    <row r="10" spans="1:4">
      <c r="A10" s="6" t="s">
        <v>6</v>
      </c>
      <c r="B10" s="7">
        <v>20</v>
      </c>
      <c r="C10" s="123"/>
      <c r="D10" s="130"/>
    </row>
    <row r="11" spans="1:4">
      <c r="A11" s="6" t="s">
        <v>7</v>
      </c>
      <c r="B11" s="7">
        <v>30</v>
      </c>
      <c r="C11" s="123"/>
      <c r="D11" s="130"/>
    </row>
    <row r="12" spans="1:4">
      <c r="A12" s="6" t="s">
        <v>8</v>
      </c>
      <c r="B12" s="7">
        <v>40</v>
      </c>
      <c r="C12" s="123"/>
      <c r="D12" s="130"/>
    </row>
    <row r="13" spans="1:4">
      <c r="A13" s="6" t="s">
        <v>9</v>
      </c>
      <c r="B13" s="7">
        <v>50</v>
      </c>
      <c r="C13" s="123"/>
      <c r="D13" s="130"/>
    </row>
    <row r="14" spans="1:4" ht="15" customHeight="1">
      <c r="A14" s="6" t="s">
        <v>10</v>
      </c>
      <c r="B14" s="7">
        <v>60</v>
      </c>
      <c r="C14" s="123"/>
      <c r="D14" s="123"/>
    </row>
    <row r="15" spans="1:4" ht="15" customHeight="1">
      <c r="A15" s="6" t="s">
        <v>11</v>
      </c>
      <c r="B15" s="8" t="s">
        <v>12</v>
      </c>
      <c r="C15" s="123"/>
      <c r="D15" s="130"/>
    </row>
    <row r="16" spans="1:4" ht="15.75" thickBot="1">
      <c r="A16" s="9" t="s">
        <v>199</v>
      </c>
      <c r="B16" s="10" t="s">
        <v>13</v>
      </c>
      <c r="C16" s="131"/>
      <c r="D16" s="132"/>
    </row>
    <row r="17" spans="1:4" ht="27" thickBot="1">
      <c r="A17" s="11" t="s">
        <v>14</v>
      </c>
      <c r="B17" s="12" t="s">
        <v>15</v>
      </c>
      <c r="C17" s="67">
        <f>SUM(C9:C16)</f>
        <v>0</v>
      </c>
      <c r="D17" s="68">
        <f>SUM(D9:D16)</f>
        <v>0</v>
      </c>
    </row>
    <row r="18" spans="1:4">
      <c r="A18" s="13" t="s">
        <v>16</v>
      </c>
      <c r="B18" s="14"/>
      <c r="C18" s="15"/>
      <c r="D18" s="69"/>
    </row>
    <row r="19" spans="1:4">
      <c r="A19" s="4" t="s">
        <v>17</v>
      </c>
      <c r="B19" s="8"/>
      <c r="C19" s="16"/>
      <c r="D19" s="70"/>
    </row>
    <row r="20" spans="1:4" ht="15" customHeight="1">
      <c r="A20" s="6" t="s">
        <v>19</v>
      </c>
      <c r="B20" s="8" t="s">
        <v>18</v>
      </c>
      <c r="C20" s="123"/>
      <c r="D20" s="130"/>
    </row>
    <row r="21" spans="1:4">
      <c r="A21" s="6" t="s">
        <v>21</v>
      </c>
      <c r="B21" s="8" t="s">
        <v>20</v>
      </c>
      <c r="C21" s="123"/>
      <c r="D21" s="130"/>
    </row>
    <row r="22" spans="1:4" ht="15.75" thickBot="1">
      <c r="A22" s="17" t="s">
        <v>23</v>
      </c>
      <c r="B22" s="10" t="s">
        <v>22</v>
      </c>
      <c r="C22" s="131"/>
      <c r="D22" s="132"/>
    </row>
    <row r="23" spans="1:4" ht="15.75" thickBot="1">
      <c r="A23" s="11" t="s">
        <v>53</v>
      </c>
      <c r="B23" s="12" t="s">
        <v>24</v>
      </c>
      <c r="C23" s="67">
        <f>SUM(C20:C22)</f>
        <v>0</v>
      </c>
      <c r="D23" s="68">
        <f>SUM(D20:D22)</f>
        <v>0</v>
      </c>
    </row>
    <row r="24" spans="1:4">
      <c r="A24" s="13" t="s">
        <v>26</v>
      </c>
      <c r="B24" s="14"/>
      <c r="C24" s="71"/>
      <c r="D24" s="72"/>
    </row>
    <row r="25" spans="1:4">
      <c r="A25" s="6" t="s">
        <v>27</v>
      </c>
      <c r="B25" s="8" t="s">
        <v>25</v>
      </c>
      <c r="C25" s="123"/>
      <c r="D25" s="130"/>
    </row>
    <row r="26" spans="1:4">
      <c r="A26" s="6" t="s">
        <v>30</v>
      </c>
      <c r="B26" s="8" t="s">
        <v>28</v>
      </c>
      <c r="C26" s="123"/>
      <c r="D26" s="130"/>
    </row>
    <row r="27" spans="1:4" ht="15" customHeight="1">
      <c r="A27" s="6" t="s">
        <v>201</v>
      </c>
      <c r="B27" s="8" t="s">
        <v>29</v>
      </c>
      <c r="C27" s="66" t="s">
        <v>33</v>
      </c>
      <c r="D27" s="130"/>
    </row>
    <row r="28" spans="1:4">
      <c r="A28" s="6" t="s">
        <v>34</v>
      </c>
      <c r="B28" s="8" t="s">
        <v>31</v>
      </c>
      <c r="C28" s="123"/>
      <c r="D28" s="130"/>
    </row>
    <row r="29" spans="1:4" ht="15" customHeight="1">
      <c r="A29" s="6" t="s">
        <v>200</v>
      </c>
      <c r="B29" s="8" t="s">
        <v>32</v>
      </c>
      <c r="C29" s="66" t="s">
        <v>33</v>
      </c>
      <c r="D29" s="130"/>
    </row>
    <row r="30" spans="1:4" ht="15" customHeight="1">
      <c r="A30" s="6" t="s">
        <v>37</v>
      </c>
      <c r="B30" s="8" t="s">
        <v>35</v>
      </c>
      <c r="C30" s="66" t="s">
        <v>33</v>
      </c>
      <c r="D30" s="123"/>
    </row>
    <row r="31" spans="1:4" ht="15.75" thickBot="1">
      <c r="A31" s="17" t="s">
        <v>39</v>
      </c>
      <c r="B31" s="10" t="s">
        <v>36</v>
      </c>
      <c r="C31" s="131"/>
      <c r="D31" s="132"/>
    </row>
    <row r="32" spans="1:4" ht="27" thickBot="1">
      <c r="A32" s="11" t="s">
        <v>51</v>
      </c>
      <c r="B32" s="12" t="s">
        <v>38</v>
      </c>
      <c r="C32" s="67">
        <f>SUM(C25:C31)</f>
        <v>0</v>
      </c>
      <c r="D32" s="68">
        <f>SUM(D25:D31)</f>
        <v>0</v>
      </c>
    </row>
    <row r="33" spans="1:5" ht="15.75" thickBot="1">
      <c r="A33" s="11" t="s">
        <v>52</v>
      </c>
      <c r="B33" s="12" t="s">
        <v>40</v>
      </c>
      <c r="C33" s="67">
        <f>C23+C32</f>
        <v>0</v>
      </c>
      <c r="D33" s="68">
        <f>D23+D32</f>
        <v>0</v>
      </c>
    </row>
    <row r="34" spans="1:5">
      <c r="A34" s="18"/>
      <c r="B34" s="19"/>
      <c r="C34" s="73"/>
      <c r="D34" s="73"/>
    </row>
    <row r="35" spans="1:5" hidden="1">
      <c r="A35" s="18" t="s">
        <v>41</v>
      </c>
      <c r="B35" s="19"/>
      <c r="C35" s="74" t="s">
        <v>42</v>
      </c>
      <c r="D35" s="75"/>
    </row>
    <row r="36" spans="1:5" hidden="1">
      <c r="A36" s="18" t="s">
        <v>43</v>
      </c>
      <c r="B36" s="19"/>
      <c r="C36" s="74" t="s">
        <v>44</v>
      </c>
      <c r="D36" s="76">
        <f>D33-D17</f>
        <v>0</v>
      </c>
    </row>
    <row r="37" spans="1:5" hidden="1">
      <c r="A37" s="18" t="s">
        <v>45</v>
      </c>
      <c r="B37" s="19"/>
      <c r="C37" s="74" t="s">
        <v>46</v>
      </c>
      <c r="D37" s="77"/>
    </row>
    <row r="38" spans="1:5" hidden="1">
      <c r="A38" s="18" t="s">
        <v>47</v>
      </c>
      <c r="B38" s="19"/>
      <c r="C38" s="74" t="s">
        <v>48</v>
      </c>
      <c r="D38" s="73"/>
    </row>
    <row r="39" spans="1:5" hidden="1">
      <c r="A39" s="18" t="s">
        <v>49</v>
      </c>
      <c r="B39" s="19"/>
      <c r="C39" s="74" t="s">
        <v>50</v>
      </c>
      <c r="D39" s="73"/>
    </row>
    <row r="40" spans="1:5" hidden="1"/>
    <row r="42" spans="1:5" ht="15.75">
      <c r="A42" s="134" t="s">
        <v>195</v>
      </c>
      <c r="B42" s="133"/>
      <c r="C42" s="135"/>
      <c r="D42" s="136"/>
      <c r="E42" s="128"/>
    </row>
    <row r="43" spans="1:5" ht="16.5" customHeight="1">
      <c r="A43" s="159" t="s">
        <v>223</v>
      </c>
      <c r="B43" s="159"/>
      <c r="C43" s="159"/>
      <c r="D43" s="159"/>
      <c r="E43" s="34"/>
    </row>
    <row r="44" spans="1:5" ht="15.75">
      <c r="A44" s="137" t="s">
        <v>198</v>
      </c>
      <c r="B44" s="133"/>
      <c r="C44" s="135"/>
      <c r="D44" s="136"/>
      <c r="E44" s="129"/>
    </row>
    <row r="45" spans="1:5" ht="16.5" customHeight="1">
      <c r="A45" s="160" t="s">
        <v>224</v>
      </c>
      <c r="B45" s="160" t="s">
        <v>197</v>
      </c>
      <c r="C45" s="160"/>
      <c r="D45" s="160" t="s">
        <v>196</v>
      </c>
      <c r="E45" s="32"/>
    </row>
  </sheetData>
  <sheetProtection password="CC43" sheet="1" objects="1" scenarios="1" selectLockedCells="1"/>
  <protectedRanges>
    <protectedRange sqref="C45:D45" name="Range2_1_4_1"/>
  </protectedRanges>
  <mergeCells count="8">
    <mergeCell ref="A43:D43"/>
    <mergeCell ref="A45:D45"/>
    <mergeCell ref="A2:D2"/>
    <mergeCell ref="A4:D4"/>
    <mergeCell ref="C6:D6"/>
    <mergeCell ref="A6:A7"/>
    <mergeCell ref="B6:B7"/>
    <mergeCell ref="A3:D3"/>
  </mergeCells>
  <conditionalFormatting sqref="C30:D30 C9:D17 C25:C29 C31:C33 C20:D23 D25:D33">
    <cfRule type="cellIs" dxfId="7" priority="30" stopIfTrue="1" operator="equal">
      <formula>""</formula>
    </cfRule>
  </conditionalFormatting>
  <conditionalFormatting sqref="C17">
    <cfRule type="cellIs" dxfId="6" priority="4" operator="notEqual">
      <formula>$C$33</formula>
    </cfRule>
  </conditionalFormatting>
  <conditionalFormatting sqref="C33">
    <cfRule type="cellIs" dxfId="5" priority="3" operator="notEqual">
      <formula>$C$17</formula>
    </cfRule>
  </conditionalFormatting>
  <conditionalFormatting sqref="D17">
    <cfRule type="cellIs" dxfId="4" priority="2" operator="notEqual">
      <formula>$D$33</formula>
    </cfRule>
  </conditionalFormatting>
  <conditionalFormatting sqref="D33">
    <cfRule type="cellIs" dxfId="3" priority="1" operator="notEqual">
      <formula>$D$17</formula>
    </cfRule>
  </conditionalFormatting>
  <printOptions horizontalCentered="1"/>
  <pageMargins left="0.46" right="0.31496062992125984" top="0.59055118110236227" bottom="0.74803149606299213" header="0.34" footer="0.31496062992125984"/>
  <pageSetup paperSize="9" scale="96" orientation="portrait" r:id="rId1"/>
  <ignoredErrors>
    <ignoredError sqref="B15:B17 B20:B23 B25:B33" numberStoredAsText="1"/>
    <ignoredError sqref="C17:D17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8"/>
  <sheetViews>
    <sheetView tabSelected="1" topLeftCell="A302" zoomScale="115" zoomScaleNormal="115" workbookViewId="0">
      <selection activeCell="J323" sqref="J323"/>
    </sheetView>
  </sheetViews>
  <sheetFormatPr defaultRowHeight="15"/>
  <cols>
    <col min="1" max="1" width="3.140625" style="119" bestFit="1" customWidth="1"/>
    <col min="2" max="2" width="3.140625" style="119" customWidth="1"/>
    <col min="3" max="5" width="2.85546875" style="119" bestFit="1" customWidth="1"/>
    <col min="6" max="6" width="3.140625" style="119" bestFit="1" customWidth="1"/>
    <col min="7" max="8" width="2.85546875" style="119" bestFit="1" customWidth="1"/>
    <col min="9" max="9" width="83.85546875" style="120" customWidth="1"/>
    <col min="10" max="10" width="11.5703125" style="121" customWidth="1"/>
    <col min="11" max="11" width="9.140625" style="120"/>
    <col min="12" max="12" width="9.140625" style="120" customWidth="1"/>
    <col min="13" max="16384" width="9.140625" style="120"/>
  </cols>
  <sheetData>
    <row r="1" spans="1:10" s="81" customFormat="1" ht="15.75">
      <c r="A1" s="168" t="s">
        <v>217</v>
      </c>
      <c r="B1" s="168"/>
      <c r="C1" s="168"/>
      <c r="D1" s="168"/>
      <c r="E1" s="168"/>
      <c r="F1" s="168"/>
      <c r="G1" s="168"/>
      <c r="H1" s="168"/>
      <c r="I1" s="168"/>
      <c r="J1" s="85"/>
    </row>
    <row r="2" spans="1:10" s="81" customFormat="1" ht="15.75">
      <c r="A2" s="170" t="s">
        <v>219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s="81" customFormat="1" ht="15.75">
      <c r="A3" s="170" t="str">
        <f>'P01'!A3:F3</f>
        <v>la ________________20____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89" customFormat="1" ht="75.75">
      <c r="A4" s="86" t="s">
        <v>54</v>
      </c>
      <c r="B4" s="86" t="s">
        <v>202</v>
      </c>
      <c r="C4" s="86" t="s">
        <v>55</v>
      </c>
      <c r="D4" s="86" t="s">
        <v>56</v>
      </c>
      <c r="E4" s="86" t="s">
        <v>57</v>
      </c>
      <c r="F4" s="86" t="s">
        <v>58</v>
      </c>
      <c r="G4" s="86" t="s">
        <v>59</v>
      </c>
      <c r="H4" s="86" t="s">
        <v>60</v>
      </c>
      <c r="I4" s="87" t="s">
        <v>61</v>
      </c>
      <c r="J4" s="88" t="s">
        <v>62</v>
      </c>
    </row>
    <row r="5" spans="1:10" s="92" customFormat="1" ht="12.75">
      <c r="A5" s="90" t="s">
        <v>63</v>
      </c>
      <c r="B5" s="90" t="s">
        <v>63</v>
      </c>
      <c r="C5" s="90" t="s">
        <v>64</v>
      </c>
      <c r="D5" s="90" t="s">
        <v>65</v>
      </c>
      <c r="E5" s="90" t="s">
        <v>66</v>
      </c>
      <c r="F5" s="90" t="s">
        <v>67</v>
      </c>
      <c r="G5" s="90" t="s">
        <v>68</v>
      </c>
      <c r="H5" s="90" t="s">
        <v>69</v>
      </c>
      <c r="I5" s="90" t="s">
        <v>70</v>
      </c>
      <c r="J5" s="91" t="s">
        <v>203</v>
      </c>
    </row>
    <row r="6" spans="1:10" s="95" customFormat="1">
      <c r="A6" s="93">
        <v>1</v>
      </c>
      <c r="B6" s="93">
        <v>1</v>
      </c>
      <c r="C6" s="93">
        <v>0</v>
      </c>
      <c r="D6" s="93">
        <v>0</v>
      </c>
      <c r="E6" s="93">
        <v>0</v>
      </c>
      <c r="F6" s="93">
        <v>0</v>
      </c>
      <c r="G6" s="93">
        <v>0</v>
      </c>
      <c r="H6" s="93">
        <v>0</v>
      </c>
      <c r="I6" s="93" t="s">
        <v>71</v>
      </c>
      <c r="J6" s="94" t="s">
        <v>72</v>
      </c>
    </row>
    <row r="7" spans="1:10" s="95" customFormat="1">
      <c r="A7" s="96"/>
      <c r="B7" s="93"/>
      <c r="C7" s="93">
        <v>1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7" t="s">
        <v>73</v>
      </c>
      <c r="J7" s="78">
        <f>SUM(J8:J9)</f>
        <v>0</v>
      </c>
    </row>
    <row r="8" spans="1:10" s="81" customFormat="1">
      <c r="A8" s="98"/>
      <c r="B8" s="98"/>
      <c r="C8" s="98"/>
      <c r="D8" s="98">
        <v>1</v>
      </c>
      <c r="E8" s="98">
        <v>0</v>
      </c>
      <c r="F8" s="98">
        <v>0</v>
      </c>
      <c r="G8" s="98">
        <v>0</v>
      </c>
      <c r="H8" s="98">
        <v>0</v>
      </c>
      <c r="I8" s="99" t="s">
        <v>11</v>
      </c>
      <c r="J8" s="123"/>
    </row>
    <row r="9" spans="1:10" s="81" customFormat="1">
      <c r="A9" s="98"/>
      <c r="B9" s="98"/>
      <c r="C9" s="98"/>
      <c r="D9" s="98">
        <v>2</v>
      </c>
      <c r="E9" s="98">
        <v>0</v>
      </c>
      <c r="F9" s="98">
        <v>0</v>
      </c>
      <c r="G9" s="98">
        <v>0</v>
      </c>
      <c r="H9" s="98">
        <v>0</v>
      </c>
      <c r="I9" s="99" t="s">
        <v>74</v>
      </c>
      <c r="J9" s="123"/>
    </row>
    <row r="10" spans="1:10" s="95" customFormat="1">
      <c r="A10" s="93"/>
      <c r="B10" s="93"/>
      <c r="C10" s="93">
        <v>2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7" t="s">
        <v>75</v>
      </c>
      <c r="J10" s="78">
        <f>J11+J14</f>
        <v>0</v>
      </c>
    </row>
    <row r="11" spans="1:10" s="81" customFormat="1">
      <c r="A11" s="98"/>
      <c r="B11" s="98"/>
      <c r="C11" s="98"/>
      <c r="D11" s="98">
        <v>1</v>
      </c>
      <c r="E11" s="98">
        <v>0</v>
      </c>
      <c r="F11" s="98">
        <v>0</v>
      </c>
      <c r="G11" s="98">
        <v>0</v>
      </c>
      <c r="H11" s="98">
        <v>0</v>
      </c>
      <c r="I11" s="100" t="s">
        <v>76</v>
      </c>
      <c r="J11" s="66">
        <f>SUM(J12:J13)</f>
        <v>0</v>
      </c>
    </row>
    <row r="12" spans="1:10" s="81" customFormat="1">
      <c r="A12" s="98"/>
      <c r="B12" s="98"/>
      <c r="C12" s="98"/>
      <c r="D12" s="98"/>
      <c r="E12" s="98">
        <v>1</v>
      </c>
      <c r="F12" s="98">
        <v>0</v>
      </c>
      <c r="G12" s="98">
        <v>0</v>
      </c>
      <c r="H12" s="98">
        <v>0</v>
      </c>
      <c r="I12" s="101" t="s">
        <v>77</v>
      </c>
      <c r="J12" s="123"/>
    </row>
    <row r="13" spans="1:10" s="81" customFormat="1">
      <c r="A13" s="98"/>
      <c r="B13" s="98"/>
      <c r="C13" s="98"/>
      <c r="D13" s="98"/>
      <c r="E13" s="98">
        <v>2</v>
      </c>
      <c r="F13" s="98">
        <v>0</v>
      </c>
      <c r="G13" s="98">
        <v>0</v>
      </c>
      <c r="H13" s="98">
        <v>0</v>
      </c>
      <c r="I13" s="101" t="s">
        <v>78</v>
      </c>
      <c r="J13" s="123"/>
    </row>
    <row r="14" spans="1:10" s="81" customFormat="1">
      <c r="A14" s="98"/>
      <c r="B14" s="98"/>
      <c r="C14" s="98"/>
      <c r="D14" s="98">
        <v>2</v>
      </c>
      <c r="E14" s="98">
        <v>0</v>
      </c>
      <c r="F14" s="98">
        <v>0</v>
      </c>
      <c r="G14" s="98">
        <v>0</v>
      </c>
      <c r="H14" s="98">
        <v>0</v>
      </c>
      <c r="I14" s="100" t="s">
        <v>79</v>
      </c>
      <c r="J14" s="66">
        <f>J15+J26</f>
        <v>0</v>
      </c>
    </row>
    <row r="15" spans="1:10" s="81" customFormat="1">
      <c r="A15" s="98"/>
      <c r="B15" s="98"/>
      <c r="C15" s="98"/>
      <c r="D15" s="98"/>
      <c r="E15" s="98">
        <v>1</v>
      </c>
      <c r="F15" s="98">
        <v>0</v>
      </c>
      <c r="G15" s="98">
        <v>0</v>
      </c>
      <c r="H15" s="98">
        <v>0</v>
      </c>
      <c r="I15" s="102" t="s">
        <v>80</v>
      </c>
      <c r="J15" s="66">
        <f>J16+J21</f>
        <v>0</v>
      </c>
    </row>
    <row r="16" spans="1:10" s="81" customFormat="1">
      <c r="A16" s="98"/>
      <c r="B16" s="98"/>
      <c r="C16" s="98"/>
      <c r="D16" s="98"/>
      <c r="E16" s="98"/>
      <c r="F16" s="98">
        <v>1</v>
      </c>
      <c r="G16" s="98">
        <v>0</v>
      </c>
      <c r="H16" s="98">
        <v>0</v>
      </c>
      <c r="I16" s="103" t="s">
        <v>77</v>
      </c>
      <c r="J16" s="66">
        <f>SUM(J17:J20)</f>
        <v>0</v>
      </c>
    </row>
    <row r="17" spans="1:10" s="81" customFormat="1">
      <c r="A17" s="98"/>
      <c r="B17" s="98"/>
      <c r="C17" s="98"/>
      <c r="D17" s="98"/>
      <c r="E17" s="98"/>
      <c r="F17" s="98"/>
      <c r="G17" s="98">
        <v>1</v>
      </c>
      <c r="H17" s="98">
        <v>0</v>
      </c>
      <c r="I17" s="104" t="s">
        <v>81</v>
      </c>
      <c r="J17" s="123"/>
    </row>
    <row r="18" spans="1:10" s="81" customFormat="1">
      <c r="A18" s="98"/>
      <c r="B18" s="98"/>
      <c r="C18" s="98"/>
      <c r="D18" s="98"/>
      <c r="E18" s="98"/>
      <c r="F18" s="98"/>
      <c r="G18" s="98">
        <v>2</v>
      </c>
      <c r="H18" s="98">
        <v>0</v>
      </c>
      <c r="I18" s="104" t="s">
        <v>82</v>
      </c>
      <c r="J18" s="123"/>
    </row>
    <row r="19" spans="1:10" s="81" customFormat="1">
      <c r="A19" s="98"/>
      <c r="B19" s="98"/>
      <c r="C19" s="98"/>
      <c r="D19" s="98"/>
      <c r="E19" s="98"/>
      <c r="F19" s="98"/>
      <c r="G19" s="98">
        <v>3</v>
      </c>
      <c r="H19" s="98">
        <v>0</v>
      </c>
      <c r="I19" s="104" t="s">
        <v>83</v>
      </c>
      <c r="J19" s="123"/>
    </row>
    <row r="20" spans="1:10" s="81" customFormat="1">
      <c r="A20" s="98"/>
      <c r="B20" s="98"/>
      <c r="C20" s="98"/>
      <c r="D20" s="98"/>
      <c r="E20" s="98"/>
      <c r="F20" s="98"/>
      <c r="G20" s="98">
        <v>4</v>
      </c>
      <c r="H20" s="98">
        <v>0</v>
      </c>
      <c r="I20" s="104" t="s">
        <v>84</v>
      </c>
      <c r="J20" s="123"/>
    </row>
    <row r="21" spans="1:10" s="81" customFormat="1">
      <c r="A21" s="98"/>
      <c r="B21" s="98"/>
      <c r="C21" s="98"/>
      <c r="D21" s="98"/>
      <c r="E21" s="98"/>
      <c r="F21" s="98">
        <v>2</v>
      </c>
      <c r="G21" s="98">
        <v>0</v>
      </c>
      <c r="H21" s="98">
        <v>0</v>
      </c>
      <c r="I21" s="103" t="s">
        <v>78</v>
      </c>
      <c r="J21" s="66">
        <f>SUM(J22:J25)</f>
        <v>0</v>
      </c>
    </row>
    <row r="22" spans="1:10" s="81" customFormat="1">
      <c r="A22" s="98"/>
      <c r="B22" s="98"/>
      <c r="C22" s="98"/>
      <c r="D22" s="98"/>
      <c r="E22" s="98"/>
      <c r="F22" s="98"/>
      <c r="G22" s="98">
        <v>1</v>
      </c>
      <c r="H22" s="98">
        <v>0</v>
      </c>
      <c r="I22" s="104" t="s">
        <v>81</v>
      </c>
      <c r="J22" s="123"/>
    </row>
    <row r="23" spans="1:10" s="81" customFormat="1">
      <c r="A23" s="98"/>
      <c r="B23" s="98"/>
      <c r="C23" s="98"/>
      <c r="D23" s="98"/>
      <c r="E23" s="98"/>
      <c r="F23" s="98"/>
      <c r="G23" s="98">
        <v>2</v>
      </c>
      <c r="H23" s="98">
        <v>0</v>
      </c>
      <c r="I23" s="104" t="s">
        <v>85</v>
      </c>
      <c r="J23" s="123"/>
    </row>
    <row r="24" spans="1:10" s="81" customFormat="1">
      <c r="A24" s="98"/>
      <c r="B24" s="98"/>
      <c r="C24" s="98"/>
      <c r="D24" s="98"/>
      <c r="E24" s="98"/>
      <c r="F24" s="98"/>
      <c r="G24" s="98">
        <v>3</v>
      </c>
      <c r="H24" s="98">
        <v>0</v>
      </c>
      <c r="I24" s="104" t="s">
        <v>83</v>
      </c>
      <c r="J24" s="123"/>
    </row>
    <row r="25" spans="1:10" s="81" customFormat="1">
      <c r="A25" s="98"/>
      <c r="B25" s="98"/>
      <c r="C25" s="98"/>
      <c r="D25" s="98"/>
      <c r="E25" s="98"/>
      <c r="F25" s="98"/>
      <c r="G25" s="98">
        <v>4</v>
      </c>
      <c r="H25" s="98">
        <v>0</v>
      </c>
      <c r="I25" s="104" t="s">
        <v>84</v>
      </c>
      <c r="J25" s="123"/>
    </row>
    <row r="26" spans="1:10" s="81" customFormat="1">
      <c r="A26" s="98"/>
      <c r="B26" s="98"/>
      <c r="C26" s="98"/>
      <c r="D26" s="98"/>
      <c r="E26" s="98">
        <v>2</v>
      </c>
      <c r="F26" s="98">
        <v>0</v>
      </c>
      <c r="G26" s="98">
        <v>0</v>
      </c>
      <c r="H26" s="98">
        <v>0</v>
      </c>
      <c r="I26" s="102" t="s">
        <v>86</v>
      </c>
      <c r="J26" s="66">
        <f>J27+J32</f>
        <v>0</v>
      </c>
    </row>
    <row r="27" spans="1:10" s="81" customFormat="1">
      <c r="A27" s="98"/>
      <c r="B27" s="98"/>
      <c r="C27" s="98"/>
      <c r="D27" s="98"/>
      <c r="E27" s="98"/>
      <c r="F27" s="98">
        <v>1</v>
      </c>
      <c r="G27" s="98">
        <v>0</v>
      </c>
      <c r="H27" s="98">
        <v>0</v>
      </c>
      <c r="I27" s="105" t="s">
        <v>77</v>
      </c>
      <c r="J27" s="66">
        <f>SUM(J28:J31)</f>
        <v>0</v>
      </c>
    </row>
    <row r="28" spans="1:10" s="81" customFormat="1">
      <c r="A28" s="98"/>
      <c r="B28" s="98"/>
      <c r="C28" s="98"/>
      <c r="D28" s="98"/>
      <c r="E28" s="98"/>
      <c r="F28" s="98"/>
      <c r="G28" s="98">
        <v>1</v>
      </c>
      <c r="H28" s="98">
        <v>0</v>
      </c>
      <c r="I28" s="104" t="s">
        <v>81</v>
      </c>
      <c r="J28" s="123"/>
    </row>
    <row r="29" spans="1:10" s="81" customFormat="1">
      <c r="A29" s="98"/>
      <c r="B29" s="98"/>
      <c r="C29" s="98"/>
      <c r="D29" s="98"/>
      <c r="E29" s="98"/>
      <c r="F29" s="98"/>
      <c r="G29" s="98">
        <v>2</v>
      </c>
      <c r="H29" s="98">
        <v>0</v>
      </c>
      <c r="I29" s="104" t="s">
        <v>85</v>
      </c>
      <c r="J29" s="123"/>
    </row>
    <row r="30" spans="1:10" s="81" customFormat="1">
      <c r="A30" s="98"/>
      <c r="B30" s="98"/>
      <c r="C30" s="98"/>
      <c r="D30" s="98"/>
      <c r="E30" s="98"/>
      <c r="F30" s="98"/>
      <c r="G30" s="98">
        <v>3</v>
      </c>
      <c r="H30" s="98">
        <v>0</v>
      </c>
      <c r="I30" s="104" t="s">
        <v>83</v>
      </c>
      <c r="J30" s="123"/>
    </row>
    <row r="31" spans="1:10" s="81" customFormat="1">
      <c r="A31" s="98"/>
      <c r="B31" s="98"/>
      <c r="C31" s="98"/>
      <c r="D31" s="98"/>
      <c r="E31" s="98"/>
      <c r="F31" s="98"/>
      <c r="G31" s="98">
        <v>4</v>
      </c>
      <c r="H31" s="98">
        <v>0</v>
      </c>
      <c r="I31" s="104" t="s">
        <v>84</v>
      </c>
      <c r="J31" s="123"/>
    </row>
    <row r="32" spans="1:10" s="81" customFormat="1">
      <c r="A32" s="98"/>
      <c r="B32" s="98"/>
      <c r="C32" s="98"/>
      <c r="D32" s="98"/>
      <c r="E32" s="98"/>
      <c r="F32" s="98">
        <v>2</v>
      </c>
      <c r="G32" s="98">
        <v>0</v>
      </c>
      <c r="H32" s="98">
        <v>0</v>
      </c>
      <c r="I32" s="105" t="s">
        <v>78</v>
      </c>
      <c r="J32" s="66">
        <f>SUM(J33:J36)</f>
        <v>0</v>
      </c>
    </row>
    <row r="33" spans="1:10" s="81" customFormat="1">
      <c r="A33" s="98"/>
      <c r="B33" s="98"/>
      <c r="C33" s="98"/>
      <c r="D33" s="98"/>
      <c r="E33" s="98"/>
      <c r="F33" s="98"/>
      <c r="G33" s="98">
        <v>1</v>
      </c>
      <c r="H33" s="98">
        <v>0</v>
      </c>
      <c r="I33" s="104" t="s">
        <v>81</v>
      </c>
      <c r="J33" s="123"/>
    </row>
    <row r="34" spans="1:10" s="81" customFormat="1">
      <c r="A34" s="98"/>
      <c r="B34" s="98"/>
      <c r="C34" s="98"/>
      <c r="D34" s="98"/>
      <c r="E34" s="98"/>
      <c r="F34" s="98"/>
      <c r="G34" s="98">
        <v>2</v>
      </c>
      <c r="H34" s="98">
        <v>0</v>
      </c>
      <c r="I34" s="104" t="s">
        <v>85</v>
      </c>
      <c r="J34" s="123"/>
    </row>
    <row r="35" spans="1:10" s="81" customFormat="1">
      <c r="A35" s="98"/>
      <c r="B35" s="98"/>
      <c r="C35" s="98"/>
      <c r="D35" s="98"/>
      <c r="E35" s="98"/>
      <c r="F35" s="98"/>
      <c r="G35" s="98">
        <v>3</v>
      </c>
      <c r="H35" s="98">
        <v>0</v>
      </c>
      <c r="I35" s="104" t="s">
        <v>83</v>
      </c>
      <c r="J35" s="123"/>
    </row>
    <row r="36" spans="1:10" s="81" customFormat="1">
      <c r="A36" s="98"/>
      <c r="B36" s="98"/>
      <c r="C36" s="98"/>
      <c r="D36" s="98"/>
      <c r="E36" s="98"/>
      <c r="F36" s="98"/>
      <c r="G36" s="98">
        <v>4</v>
      </c>
      <c r="H36" s="98">
        <v>0</v>
      </c>
      <c r="I36" s="104" t="s">
        <v>84</v>
      </c>
      <c r="J36" s="123"/>
    </row>
    <row r="37" spans="1:10" s="95" customFormat="1">
      <c r="A37" s="93"/>
      <c r="B37" s="93"/>
      <c r="C37" s="93">
        <v>3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97" t="s">
        <v>87</v>
      </c>
      <c r="J37" s="66">
        <f>J38+J44</f>
        <v>0</v>
      </c>
    </row>
    <row r="38" spans="1:10" s="81" customFormat="1">
      <c r="A38" s="98"/>
      <c r="B38" s="98"/>
      <c r="C38" s="98"/>
      <c r="D38" s="98">
        <v>1</v>
      </c>
      <c r="E38" s="98">
        <v>0</v>
      </c>
      <c r="F38" s="98">
        <v>0</v>
      </c>
      <c r="G38" s="98">
        <v>0</v>
      </c>
      <c r="H38" s="98">
        <v>0</v>
      </c>
      <c r="I38" s="106" t="s">
        <v>77</v>
      </c>
      <c r="J38" s="66">
        <f>SUM(J39:J43)</f>
        <v>0</v>
      </c>
    </row>
    <row r="39" spans="1:10" s="81" customFormat="1">
      <c r="A39" s="98"/>
      <c r="B39" s="98"/>
      <c r="C39" s="98"/>
      <c r="D39" s="98"/>
      <c r="E39" s="98">
        <v>1</v>
      </c>
      <c r="F39" s="98">
        <v>0</v>
      </c>
      <c r="G39" s="98">
        <v>0</v>
      </c>
      <c r="H39" s="98">
        <v>0</v>
      </c>
      <c r="I39" s="105" t="s">
        <v>88</v>
      </c>
      <c r="J39" s="123"/>
    </row>
    <row r="40" spans="1:10" s="81" customFormat="1">
      <c r="A40" s="98"/>
      <c r="B40" s="98"/>
      <c r="C40" s="98"/>
      <c r="D40" s="98"/>
      <c r="E40" s="98">
        <v>2</v>
      </c>
      <c r="F40" s="98">
        <v>0</v>
      </c>
      <c r="G40" s="98">
        <v>0</v>
      </c>
      <c r="H40" s="98">
        <v>0</v>
      </c>
      <c r="I40" s="105" t="s">
        <v>89</v>
      </c>
      <c r="J40" s="123"/>
    </row>
    <row r="41" spans="1:10" s="81" customFormat="1">
      <c r="A41" s="98"/>
      <c r="B41" s="98"/>
      <c r="C41" s="98"/>
      <c r="D41" s="98"/>
      <c r="E41" s="98">
        <v>3</v>
      </c>
      <c r="F41" s="98">
        <v>0</v>
      </c>
      <c r="G41" s="98">
        <v>0</v>
      </c>
      <c r="H41" s="98">
        <v>0</v>
      </c>
      <c r="I41" s="105" t="s">
        <v>90</v>
      </c>
      <c r="J41" s="123"/>
    </row>
    <row r="42" spans="1:10" s="81" customFormat="1">
      <c r="A42" s="98"/>
      <c r="B42" s="98"/>
      <c r="C42" s="98"/>
      <c r="D42" s="98"/>
      <c r="E42" s="98">
        <v>4</v>
      </c>
      <c r="F42" s="98">
        <v>0</v>
      </c>
      <c r="G42" s="98">
        <v>0</v>
      </c>
      <c r="H42" s="98">
        <v>0</v>
      </c>
      <c r="I42" s="105" t="s">
        <v>91</v>
      </c>
      <c r="J42" s="123"/>
    </row>
    <row r="43" spans="1:10" s="81" customFormat="1">
      <c r="A43" s="98"/>
      <c r="B43" s="98"/>
      <c r="C43" s="98"/>
      <c r="D43" s="98"/>
      <c r="E43" s="98">
        <v>5</v>
      </c>
      <c r="F43" s="98">
        <v>0</v>
      </c>
      <c r="G43" s="98">
        <v>0</v>
      </c>
      <c r="H43" s="98">
        <v>0</v>
      </c>
      <c r="I43" s="105" t="s">
        <v>84</v>
      </c>
      <c r="J43" s="123"/>
    </row>
    <row r="44" spans="1:10" s="81" customFormat="1">
      <c r="A44" s="98"/>
      <c r="B44" s="98"/>
      <c r="C44" s="98"/>
      <c r="D44" s="98">
        <v>2</v>
      </c>
      <c r="E44" s="98">
        <v>0</v>
      </c>
      <c r="F44" s="98">
        <v>0</v>
      </c>
      <c r="G44" s="98">
        <v>0</v>
      </c>
      <c r="H44" s="98">
        <v>0</v>
      </c>
      <c r="I44" s="106" t="s">
        <v>78</v>
      </c>
      <c r="J44" s="66">
        <f>SUM(J45:J49)</f>
        <v>0</v>
      </c>
    </row>
    <row r="45" spans="1:10" s="81" customFormat="1">
      <c r="A45" s="98"/>
      <c r="B45" s="98"/>
      <c r="C45" s="98"/>
      <c r="D45" s="98"/>
      <c r="E45" s="98">
        <v>1</v>
      </c>
      <c r="F45" s="98">
        <v>0</v>
      </c>
      <c r="G45" s="98">
        <v>0</v>
      </c>
      <c r="H45" s="98">
        <v>0</v>
      </c>
      <c r="I45" s="107" t="s">
        <v>88</v>
      </c>
      <c r="J45" s="123"/>
    </row>
    <row r="46" spans="1:10" s="81" customFormat="1">
      <c r="A46" s="98"/>
      <c r="B46" s="98"/>
      <c r="C46" s="98"/>
      <c r="D46" s="98"/>
      <c r="E46" s="98">
        <v>2</v>
      </c>
      <c r="F46" s="98">
        <v>0</v>
      </c>
      <c r="G46" s="98">
        <v>0</v>
      </c>
      <c r="H46" s="98">
        <v>0</v>
      </c>
      <c r="I46" s="105" t="s">
        <v>89</v>
      </c>
      <c r="J46" s="123"/>
    </row>
    <row r="47" spans="1:10" s="81" customFormat="1">
      <c r="A47" s="98"/>
      <c r="B47" s="98"/>
      <c r="C47" s="98"/>
      <c r="D47" s="98"/>
      <c r="E47" s="98">
        <v>3</v>
      </c>
      <c r="F47" s="98">
        <v>0</v>
      </c>
      <c r="G47" s="98">
        <v>0</v>
      </c>
      <c r="H47" s="98">
        <v>0</v>
      </c>
      <c r="I47" s="105" t="s">
        <v>90</v>
      </c>
      <c r="J47" s="123"/>
    </row>
    <row r="48" spans="1:10" s="81" customFormat="1">
      <c r="A48" s="98"/>
      <c r="B48" s="98"/>
      <c r="C48" s="98"/>
      <c r="D48" s="98"/>
      <c r="E48" s="98">
        <v>4</v>
      </c>
      <c r="F48" s="98">
        <v>0</v>
      </c>
      <c r="G48" s="98">
        <v>0</v>
      </c>
      <c r="H48" s="98">
        <v>0</v>
      </c>
      <c r="I48" s="105" t="s">
        <v>91</v>
      </c>
      <c r="J48" s="123"/>
    </row>
    <row r="49" spans="1:10" s="81" customFormat="1">
      <c r="A49" s="98"/>
      <c r="B49" s="98"/>
      <c r="C49" s="98"/>
      <c r="D49" s="98"/>
      <c r="E49" s="98">
        <v>5</v>
      </c>
      <c r="F49" s="98">
        <v>0</v>
      </c>
      <c r="G49" s="98">
        <v>0</v>
      </c>
      <c r="H49" s="98">
        <v>0</v>
      </c>
      <c r="I49" s="105" t="s">
        <v>84</v>
      </c>
      <c r="J49" s="123"/>
    </row>
    <row r="50" spans="1:10" s="95" customFormat="1">
      <c r="A50" s="93"/>
      <c r="B50" s="93"/>
      <c r="C50" s="93">
        <v>4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7" t="s">
        <v>92</v>
      </c>
      <c r="J50" s="66">
        <f>J51+J60</f>
        <v>0</v>
      </c>
    </row>
    <row r="51" spans="1:10" s="81" customFormat="1">
      <c r="A51" s="98"/>
      <c r="B51" s="98"/>
      <c r="C51" s="98"/>
      <c r="D51" s="98">
        <v>1</v>
      </c>
      <c r="E51" s="98">
        <v>0</v>
      </c>
      <c r="F51" s="98">
        <v>0</v>
      </c>
      <c r="G51" s="98">
        <v>0</v>
      </c>
      <c r="H51" s="98">
        <v>0</v>
      </c>
      <c r="I51" s="106" t="s">
        <v>77</v>
      </c>
      <c r="J51" s="66">
        <f>SUM(J52:J59)</f>
        <v>0</v>
      </c>
    </row>
    <row r="52" spans="1:10" s="81" customFormat="1">
      <c r="A52" s="98"/>
      <c r="B52" s="98"/>
      <c r="C52" s="98"/>
      <c r="D52" s="98"/>
      <c r="E52" s="98">
        <v>1</v>
      </c>
      <c r="F52" s="98">
        <v>0</v>
      </c>
      <c r="G52" s="98">
        <v>0</v>
      </c>
      <c r="H52" s="98">
        <v>0</v>
      </c>
      <c r="I52" s="104" t="s">
        <v>81</v>
      </c>
      <c r="J52" s="123"/>
    </row>
    <row r="53" spans="1:10" s="81" customFormat="1">
      <c r="A53" s="98"/>
      <c r="B53" s="98"/>
      <c r="C53" s="98"/>
      <c r="D53" s="98"/>
      <c r="E53" s="98">
        <v>2</v>
      </c>
      <c r="F53" s="98">
        <v>0</v>
      </c>
      <c r="G53" s="98">
        <v>0</v>
      </c>
      <c r="H53" s="98">
        <v>0</v>
      </c>
      <c r="I53" s="104" t="s">
        <v>85</v>
      </c>
      <c r="J53" s="123"/>
    </row>
    <row r="54" spans="1:10" s="81" customFormat="1">
      <c r="A54" s="98"/>
      <c r="B54" s="98"/>
      <c r="C54" s="98"/>
      <c r="D54" s="98"/>
      <c r="E54" s="98">
        <v>3</v>
      </c>
      <c r="F54" s="98">
        <v>0</v>
      </c>
      <c r="G54" s="98">
        <v>0</v>
      </c>
      <c r="H54" s="98">
        <v>0</v>
      </c>
      <c r="I54" s="104" t="s">
        <v>93</v>
      </c>
      <c r="J54" s="123"/>
    </row>
    <row r="55" spans="1:10" s="81" customFormat="1">
      <c r="A55" s="98"/>
      <c r="B55" s="98"/>
      <c r="C55" s="98"/>
      <c r="D55" s="98"/>
      <c r="E55" s="98">
        <v>4</v>
      </c>
      <c r="F55" s="98">
        <v>0</v>
      </c>
      <c r="G55" s="98">
        <v>0</v>
      </c>
      <c r="H55" s="98">
        <v>0</v>
      </c>
      <c r="I55" s="104" t="s">
        <v>94</v>
      </c>
      <c r="J55" s="123"/>
    </row>
    <row r="56" spans="1:10" s="81" customFormat="1">
      <c r="A56" s="98"/>
      <c r="B56" s="98"/>
      <c r="C56" s="98"/>
      <c r="D56" s="98"/>
      <c r="E56" s="98">
        <v>5</v>
      </c>
      <c r="F56" s="98">
        <v>0</v>
      </c>
      <c r="G56" s="98">
        <v>0</v>
      </c>
      <c r="H56" s="98">
        <v>0</v>
      </c>
      <c r="I56" s="104" t="s">
        <v>95</v>
      </c>
      <c r="J56" s="123"/>
    </row>
    <row r="57" spans="1:10" s="81" customFormat="1">
      <c r="A57" s="98"/>
      <c r="B57" s="98"/>
      <c r="C57" s="98"/>
      <c r="D57" s="98"/>
      <c r="E57" s="98">
        <v>6</v>
      </c>
      <c r="F57" s="98">
        <v>0</v>
      </c>
      <c r="G57" s="98">
        <v>0</v>
      </c>
      <c r="H57" s="98">
        <v>0</v>
      </c>
      <c r="I57" s="104" t="s">
        <v>96</v>
      </c>
      <c r="J57" s="123"/>
    </row>
    <row r="58" spans="1:10" s="81" customFormat="1">
      <c r="A58" s="98"/>
      <c r="B58" s="98"/>
      <c r="C58" s="98"/>
      <c r="D58" s="98"/>
      <c r="E58" s="98">
        <v>7</v>
      </c>
      <c r="F58" s="98">
        <v>0</v>
      </c>
      <c r="G58" s="98">
        <v>0</v>
      </c>
      <c r="H58" s="98">
        <v>0</v>
      </c>
      <c r="I58" s="104" t="s">
        <v>83</v>
      </c>
      <c r="J58" s="123"/>
    </row>
    <row r="59" spans="1:10" s="81" customFormat="1">
      <c r="A59" s="98"/>
      <c r="B59" s="98"/>
      <c r="C59" s="98"/>
      <c r="D59" s="98"/>
      <c r="E59" s="98">
        <v>8</v>
      </c>
      <c r="F59" s="98">
        <v>0</v>
      </c>
      <c r="G59" s="98">
        <v>0</v>
      </c>
      <c r="H59" s="98">
        <v>0</v>
      </c>
      <c r="I59" s="104" t="s">
        <v>84</v>
      </c>
      <c r="J59" s="123"/>
    </row>
    <row r="60" spans="1:10" s="81" customFormat="1">
      <c r="A60" s="98"/>
      <c r="B60" s="98"/>
      <c r="C60" s="98"/>
      <c r="D60" s="98">
        <v>2</v>
      </c>
      <c r="E60" s="98">
        <v>0</v>
      </c>
      <c r="F60" s="98">
        <v>0</v>
      </c>
      <c r="G60" s="98">
        <v>0</v>
      </c>
      <c r="H60" s="98">
        <v>0</v>
      </c>
      <c r="I60" s="106" t="s">
        <v>78</v>
      </c>
      <c r="J60" s="66">
        <f>SUM(J61:J68)</f>
        <v>0</v>
      </c>
    </row>
    <row r="61" spans="1:10" s="81" customFormat="1">
      <c r="A61" s="98"/>
      <c r="B61" s="98"/>
      <c r="C61" s="98"/>
      <c r="D61" s="98"/>
      <c r="E61" s="98">
        <v>1</v>
      </c>
      <c r="F61" s="98">
        <v>0</v>
      </c>
      <c r="G61" s="98">
        <v>0</v>
      </c>
      <c r="H61" s="98">
        <v>0</v>
      </c>
      <c r="I61" s="104" t="s">
        <v>81</v>
      </c>
      <c r="J61" s="123"/>
    </row>
    <row r="62" spans="1:10" s="81" customFormat="1">
      <c r="A62" s="98"/>
      <c r="B62" s="98"/>
      <c r="C62" s="98"/>
      <c r="D62" s="98"/>
      <c r="E62" s="98">
        <v>2</v>
      </c>
      <c r="F62" s="98">
        <v>0</v>
      </c>
      <c r="G62" s="98">
        <v>0</v>
      </c>
      <c r="H62" s="98">
        <v>0</v>
      </c>
      <c r="I62" s="104" t="s">
        <v>85</v>
      </c>
      <c r="J62" s="123"/>
    </row>
    <row r="63" spans="1:10" s="81" customFormat="1">
      <c r="A63" s="98"/>
      <c r="B63" s="98"/>
      <c r="C63" s="98"/>
      <c r="D63" s="98"/>
      <c r="E63" s="98">
        <v>3</v>
      </c>
      <c r="F63" s="98">
        <v>0</v>
      </c>
      <c r="G63" s="98">
        <v>0</v>
      </c>
      <c r="H63" s="98">
        <v>0</v>
      </c>
      <c r="I63" s="104" t="s">
        <v>93</v>
      </c>
      <c r="J63" s="123"/>
    </row>
    <row r="64" spans="1:10" s="81" customFormat="1">
      <c r="A64" s="98"/>
      <c r="B64" s="98"/>
      <c r="C64" s="98"/>
      <c r="D64" s="98"/>
      <c r="E64" s="98">
        <v>4</v>
      </c>
      <c r="F64" s="98">
        <v>0</v>
      </c>
      <c r="G64" s="98">
        <v>0</v>
      </c>
      <c r="H64" s="98">
        <v>0</v>
      </c>
      <c r="I64" s="104" t="s">
        <v>94</v>
      </c>
      <c r="J64" s="123"/>
    </row>
    <row r="65" spans="1:10" s="81" customFormat="1">
      <c r="A65" s="98"/>
      <c r="B65" s="98"/>
      <c r="C65" s="98"/>
      <c r="D65" s="98"/>
      <c r="E65" s="98">
        <v>5</v>
      </c>
      <c r="F65" s="98">
        <v>0</v>
      </c>
      <c r="G65" s="98">
        <v>0</v>
      </c>
      <c r="H65" s="98">
        <v>0</v>
      </c>
      <c r="I65" s="104" t="s">
        <v>95</v>
      </c>
      <c r="J65" s="123"/>
    </row>
    <row r="66" spans="1:10" s="81" customFormat="1">
      <c r="A66" s="98"/>
      <c r="B66" s="98"/>
      <c r="C66" s="98"/>
      <c r="D66" s="98"/>
      <c r="E66" s="98">
        <v>6</v>
      </c>
      <c r="F66" s="98">
        <v>0</v>
      </c>
      <c r="G66" s="98">
        <v>0</v>
      </c>
      <c r="H66" s="98">
        <v>0</v>
      </c>
      <c r="I66" s="104" t="s">
        <v>96</v>
      </c>
      <c r="J66" s="123"/>
    </row>
    <row r="67" spans="1:10" s="81" customFormat="1">
      <c r="A67" s="98"/>
      <c r="B67" s="98"/>
      <c r="C67" s="98"/>
      <c r="D67" s="98"/>
      <c r="E67" s="98">
        <v>7</v>
      </c>
      <c r="F67" s="98">
        <v>0</v>
      </c>
      <c r="G67" s="98">
        <v>0</v>
      </c>
      <c r="H67" s="98">
        <v>0</v>
      </c>
      <c r="I67" s="104" t="s">
        <v>83</v>
      </c>
      <c r="J67" s="123"/>
    </row>
    <row r="68" spans="1:10" s="81" customFormat="1">
      <c r="A68" s="98"/>
      <c r="B68" s="98"/>
      <c r="C68" s="98"/>
      <c r="D68" s="98"/>
      <c r="E68" s="98">
        <v>8</v>
      </c>
      <c r="F68" s="98">
        <v>0</v>
      </c>
      <c r="G68" s="98">
        <v>0</v>
      </c>
      <c r="H68" s="98">
        <v>0</v>
      </c>
      <c r="I68" s="104" t="s">
        <v>84</v>
      </c>
      <c r="J68" s="123"/>
    </row>
    <row r="69" spans="1:10" s="95" customFormat="1">
      <c r="A69" s="93"/>
      <c r="B69" s="93"/>
      <c r="C69" s="93">
        <v>5</v>
      </c>
      <c r="D69" s="93">
        <v>0</v>
      </c>
      <c r="E69" s="93">
        <v>0</v>
      </c>
      <c r="F69" s="93">
        <v>0</v>
      </c>
      <c r="G69" s="93">
        <v>0</v>
      </c>
      <c r="H69" s="93">
        <v>0</v>
      </c>
      <c r="I69" s="97" t="s">
        <v>97</v>
      </c>
      <c r="J69" s="66">
        <f>J70+J79</f>
        <v>0</v>
      </c>
    </row>
    <row r="70" spans="1:10" s="81" customFormat="1">
      <c r="A70" s="98"/>
      <c r="B70" s="98"/>
      <c r="C70" s="98"/>
      <c r="D70" s="98">
        <v>1</v>
      </c>
      <c r="E70" s="98">
        <v>0</v>
      </c>
      <c r="F70" s="98">
        <v>0</v>
      </c>
      <c r="G70" s="98">
        <v>0</v>
      </c>
      <c r="H70" s="98">
        <v>0</v>
      </c>
      <c r="I70" s="108" t="s">
        <v>77</v>
      </c>
      <c r="J70" s="66">
        <f>J71+J72+J75+J76+J77+J78</f>
        <v>0</v>
      </c>
    </row>
    <row r="71" spans="1:10" s="81" customFormat="1">
      <c r="A71" s="98"/>
      <c r="B71" s="98"/>
      <c r="C71" s="98"/>
      <c r="D71" s="98"/>
      <c r="E71" s="98">
        <v>1</v>
      </c>
      <c r="F71" s="98">
        <v>0</v>
      </c>
      <c r="G71" s="98">
        <v>0</v>
      </c>
      <c r="H71" s="98">
        <v>0</v>
      </c>
      <c r="I71" s="100" t="s">
        <v>85</v>
      </c>
      <c r="J71" s="123"/>
    </row>
    <row r="72" spans="1:10" s="81" customFormat="1">
      <c r="A72" s="98"/>
      <c r="B72" s="98"/>
      <c r="C72" s="98"/>
      <c r="D72" s="98"/>
      <c r="E72" s="98">
        <v>2</v>
      </c>
      <c r="F72" s="98">
        <v>0</v>
      </c>
      <c r="G72" s="98">
        <v>0</v>
      </c>
      <c r="H72" s="98">
        <v>0</v>
      </c>
      <c r="I72" s="100" t="s">
        <v>93</v>
      </c>
      <c r="J72" s="66">
        <f>J73+J74</f>
        <v>0</v>
      </c>
    </row>
    <row r="73" spans="1:10" s="81" customFormat="1">
      <c r="A73" s="98"/>
      <c r="B73" s="98"/>
      <c r="C73" s="98"/>
      <c r="D73" s="98"/>
      <c r="E73" s="98"/>
      <c r="F73" s="98">
        <v>1</v>
      </c>
      <c r="G73" s="98">
        <v>0</v>
      </c>
      <c r="H73" s="98">
        <v>0</v>
      </c>
      <c r="I73" s="108" t="s">
        <v>98</v>
      </c>
      <c r="J73" s="123"/>
    </row>
    <row r="74" spans="1:10" s="81" customFormat="1">
      <c r="A74" s="98"/>
      <c r="B74" s="98"/>
      <c r="C74" s="98"/>
      <c r="D74" s="98"/>
      <c r="E74" s="98"/>
      <c r="F74" s="98">
        <v>2</v>
      </c>
      <c r="G74" s="98">
        <v>0</v>
      </c>
      <c r="H74" s="98">
        <v>0</v>
      </c>
      <c r="I74" s="108" t="s">
        <v>99</v>
      </c>
      <c r="J74" s="123"/>
    </row>
    <row r="75" spans="1:10" s="81" customFormat="1">
      <c r="A75" s="98"/>
      <c r="B75" s="98"/>
      <c r="C75" s="98"/>
      <c r="D75" s="98"/>
      <c r="E75" s="98">
        <v>3</v>
      </c>
      <c r="F75" s="98">
        <v>0</v>
      </c>
      <c r="G75" s="98">
        <v>0</v>
      </c>
      <c r="H75" s="98">
        <v>0</v>
      </c>
      <c r="I75" s="100" t="s">
        <v>100</v>
      </c>
      <c r="J75" s="123"/>
    </row>
    <row r="76" spans="1:10" s="81" customFormat="1">
      <c r="A76" s="98"/>
      <c r="B76" s="98"/>
      <c r="C76" s="98"/>
      <c r="D76" s="98"/>
      <c r="E76" s="98">
        <v>4</v>
      </c>
      <c r="F76" s="98">
        <v>0</v>
      </c>
      <c r="G76" s="98">
        <v>0</v>
      </c>
      <c r="H76" s="98">
        <v>0</v>
      </c>
      <c r="I76" s="100" t="s">
        <v>96</v>
      </c>
      <c r="J76" s="123"/>
    </row>
    <row r="77" spans="1:10" s="81" customFormat="1">
      <c r="A77" s="98"/>
      <c r="B77" s="98"/>
      <c r="C77" s="98"/>
      <c r="D77" s="98"/>
      <c r="E77" s="98">
        <v>5</v>
      </c>
      <c r="F77" s="98">
        <v>0</v>
      </c>
      <c r="G77" s="98">
        <v>0</v>
      </c>
      <c r="H77" s="98">
        <v>0</v>
      </c>
      <c r="I77" s="100" t="s">
        <v>83</v>
      </c>
      <c r="J77" s="123"/>
    </row>
    <row r="78" spans="1:10" s="81" customFormat="1">
      <c r="A78" s="98"/>
      <c r="B78" s="98"/>
      <c r="C78" s="98"/>
      <c r="D78" s="98"/>
      <c r="E78" s="98">
        <v>6</v>
      </c>
      <c r="F78" s="98">
        <v>0</v>
      </c>
      <c r="G78" s="98">
        <v>0</v>
      </c>
      <c r="H78" s="98">
        <v>0</v>
      </c>
      <c r="I78" s="100" t="s">
        <v>84</v>
      </c>
      <c r="J78" s="123"/>
    </row>
    <row r="79" spans="1:10" s="81" customFormat="1">
      <c r="A79" s="98"/>
      <c r="B79" s="98"/>
      <c r="C79" s="98"/>
      <c r="D79" s="98">
        <v>2</v>
      </c>
      <c r="E79" s="98">
        <v>0</v>
      </c>
      <c r="F79" s="98">
        <v>0</v>
      </c>
      <c r="G79" s="98">
        <v>0</v>
      </c>
      <c r="H79" s="98">
        <v>0</v>
      </c>
      <c r="I79" s="108" t="s">
        <v>78</v>
      </c>
      <c r="J79" s="66">
        <f>J80+J81+J84+J85+J86+J87</f>
        <v>0</v>
      </c>
    </row>
    <row r="80" spans="1:10" s="81" customFormat="1">
      <c r="A80" s="98"/>
      <c r="B80" s="98"/>
      <c r="C80" s="98"/>
      <c r="D80" s="98"/>
      <c r="E80" s="98">
        <v>1</v>
      </c>
      <c r="F80" s="98">
        <v>0</v>
      </c>
      <c r="G80" s="98">
        <v>0</v>
      </c>
      <c r="H80" s="98">
        <v>0</v>
      </c>
      <c r="I80" s="100" t="s">
        <v>85</v>
      </c>
      <c r="J80" s="123"/>
    </row>
    <row r="81" spans="1:10" s="81" customFormat="1">
      <c r="A81" s="98"/>
      <c r="B81" s="98"/>
      <c r="C81" s="98"/>
      <c r="D81" s="98"/>
      <c r="E81" s="98">
        <v>2</v>
      </c>
      <c r="F81" s="98">
        <v>0</v>
      </c>
      <c r="G81" s="98">
        <v>0</v>
      </c>
      <c r="H81" s="98">
        <v>0</v>
      </c>
      <c r="I81" s="100" t="s">
        <v>93</v>
      </c>
      <c r="J81" s="66">
        <f>J82+J83</f>
        <v>0</v>
      </c>
    </row>
    <row r="82" spans="1:10" s="81" customFormat="1">
      <c r="A82" s="98"/>
      <c r="B82" s="98"/>
      <c r="C82" s="98"/>
      <c r="D82" s="98"/>
      <c r="E82" s="98"/>
      <c r="F82" s="98">
        <v>1</v>
      </c>
      <c r="G82" s="98">
        <v>0</v>
      </c>
      <c r="H82" s="98">
        <v>0</v>
      </c>
      <c r="I82" s="108" t="s">
        <v>98</v>
      </c>
      <c r="J82" s="123"/>
    </row>
    <row r="83" spans="1:10" s="81" customFormat="1">
      <c r="A83" s="98"/>
      <c r="B83" s="98"/>
      <c r="C83" s="98"/>
      <c r="D83" s="98"/>
      <c r="E83" s="98"/>
      <c r="F83" s="98">
        <v>2</v>
      </c>
      <c r="G83" s="98">
        <v>0</v>
      </c>
      <c r="H83" s="98">
        <v>0</v>
      </c>
      <c r="I83" s="108" t="s">
        <v>99</v>
      </c>
      <c r="J83" s="123"/>
    </row>
    <row r="84" spans="1:10" s="81" customFormat="1">
      <c r="A84" s="98"/>
      <c r="B84" s="98"/>
      <c r="C84" s="98"/>
      <c r="D84" s="98"/>
      <c r="E84" s="98">
        <v>3</v>
      </c>
      <c r="F84" s="98">
        <v>0</v>
      </c>
      <c r="G84" s="98">
        <v>0</v>
      </c>
      <c r="H84" s="98">
        <v>0</v>
      </c>
      <c r="I84" s="100" t="s">
        <v>100</v>
      </c>
      <c r="J84" s="123"/>
    </row>
    <row r="85" spans="1:10" s="81" customFormat="1">
      <c r="A85" s="98"/>
      <c r="B85" s="98"/>
      <c r="C85" s="98"/>
      <c r="D85" s="98"/>
      <c r="E85" s="98">
        <v>4</v>
      </c>
      <c r="F85" s="98">
        <v>0</v>
      </c>
      <c r="G85" s="98">
        <v>0</v>
      </c>
      <c r="H85" s="98">
        <v>0</v>
      </c>
      <c r="I85" s="100" t="s">
        <v>96</v>
      </c>
      <c r="J85" s="123"/>
    </row>
    <row r="86" spans="1:10" s="81" customFormat="1">
      <c r="A86" s="98"/>
      <c r="B86" s="98"/>
      <c r="C86" s="98"/>
      <c r="D86" s="98"/>
      <c r="E86" s="98">
        <v>5</v>
      </c>
      <c r="F86" s="98">
        <v>0</v>
      </c>
      <c r="G86" s="98">
        <v>0</v>
      </c>
      <c r="H86" s="98">
        <v>0</v>
      </c>
      <c r="I86" s="100" t="s">
        <v>83</v>
      </c>
      <c r="J86" s="123"/>
    </row>
    <row r="87" spans="1:10" s="81" customFormat="1">
      <c r="A87" s="98"/>
      <c r="B87" s="98"/>
      <c r="C87" s="98"/>
      <c r="D87" s="98"/>
      <c r="E87" s="98">
        <v>6</v>
      </c>
      <c r="F87" s="98">
        <v>0</v>
      </c>
      <c r="G87" s="98">
        <v>0</v>
      </c>
      <c r="H87" s="98">
        <v>0</v>
      </c>
      <c r="I87" s="100" t="s">
        <v>84</v>
      </c>
      <c r="J87" s="123"/>
    </row>
    <row r="88" spans="1:10" s="95" customFormat="1">
      <c r="A88" s="93"/>
      <c r="B88" s="93"/>
      <c r="C88" s="93">
        <v>6</v>
      </c>
      <c r="D88" s="93">
        <v>0</v>
      </c>
      <c r="E88" s="93">
        <v>0</v>
      </c>
      <c r="F88" s="93">
        <v>0</v>
      </c>
      <c r="G88" s="93">
        <v>0</v>
      </c>
      <c r="H88" s="93">
        <v>0</v>
      </c>
      <c r="I88" s="97" t="s">
        <v>204</v>
      </c>
      <c r="J88" s="66">
        <f>J89+J92</f>
        <v>0</v>
      </c>
    </row>
    <row r="89" spans="1:10" s="81" customFormat="1">
      <c r="A89" s="98"/>
      <c r="B89" s="98"/>
      <c r="C89" s="98"/>
      <c r="D89" s="98">
        <v>1</v>
      </c>
      <c r="E89" s="98">
        <v>0</v>
      </c>
      <c r="F89" s="98">
        <v>0</v>
      </c>
      <c r="G89" s="98">
        <v>0</v>
      </c>
      <c r="H89" s="98">
        <v>0</v>
      </c>
      <c r="I89" s="108" t="s">
        <v>77</v>
      </c>
      <c r="J89" s="66">
        <f>J90+J91</f>
        <v>0</v>
      </c>
    </row>
    <row r="90" spans="1:10" s="81" customFormat="1">
      <c r="A90" s="98"/>
      <c r="B90" s="98"/>
      <c r="C90" s="98"/>
      <c r="D90" s="98"/>
      <c r="E90" s="98">
        <v>1</v>
      </c>
      <c r="F90" s="98">
        <v>0</v>
      </c>
      <c r="G90" s="98">
        <v>0</v>
      </c>
      <c r="H90" s="98">
        <v>0</v>
      </c>
      <c r="I90" s="109" t="s">
        <v>101</v>
      </c>
      <c r="J90" s="123"/>
    </row>
    <row r="91" spans="1:10" s="81" customFormat="1">
      <c r="A91" s="98"/>
      <c r="B91" s="98"/>
      <c r="C91" s="98"/>
      <c r="D91" s="98"/>
      <c r="E91" s="98">
        <v>2</v>
      </c>
      <c r="F91" s="98">
        <v>0</v>
      </c>
      <c r="G91" s="98">
        <v>0</v>
      </c>
      <c r="H91" s="98">
        <v>0</v>
      </c>
      <c r="I91" s="100" t="s">
        <v>102</v>
      </c>
      <c r="J91" s="123"/>
    </row>
    <row r="92" spans="1:10" s="81" customFormat="1">
      <c r="A92" s="98"/>
      <c r="B92" s="98"/>
      <c r="C92" s="98"/>
      <c r="D92" s="98">
        <v>2</v>
      </c>
      <c r="E92" s="98">
        <v>0</v>
      </c>
      <c r="F92" s="98">
        <v>0</v>
      </c>
      <c r="G92" s="98">
        <v>0</v>
      </c>
      <c r="H92" s="98">
        <v>0</v>
      </c>
      <c r="I92" s="108" t="s">
        <v>78</v>
      </c>
      <c r="J92" s="66">
        <f>J93+J94</f>
        <v>0</v>
      </c>
    </row>
    <row r="93" spans="1:10" s="81" customFormat="1">
      <c r="A93" s="98"/>
      <c r="B93" s="98"/>
      <c r="C93" s="98"/>
      <c r="D93" s="98"/>
      <c r="E93" s="98">
        <v>1</v>
      </c>
      <c r="F93" s="98">
        <v>0</v>
      </c>
      <c r="G93" s="98">
        <v>0</v>
      </c>
      <c r="H93" s="98">
        <v>0</v>
      </c>
      <c r="I93" s="109" t="s">
        <v>101</v>
      </c>
      <c r="J93" s="123"/>
    </row>
    <row r="94" spans="1:10" s="81" customFormat="1">
      <c r="A94" s="98"/>
      <c r="B94" s="98"/>
      <c r="C94" s="98"/>
      <c r="D94" s="98"/>
      <c r="E94" s="98">
        <v>2</v>
      </c>
      <c r="F94" s="98">
        <v>0</v>
      </c>
      <c r="G94" s="98">
        <v>0</v>
      </c>
      <c r="H94" s="98">
        <v>0</v>
      </c>
      <c r="I94" s="100" t="s">
        <v>102</v>
      </c>
      <c r="J94" s="123"/>
    </row>
    <row r="95" spans="1:10" s="95" customFormat="1">
      <c r="A95" s="93"/>
      <c r="B95" s="93"/>
      <c r="C95" s="93">
        <v>7</v>
      </c>
      <c r="D95" s="93">
        <v>0</v>
      </c>
      <c r="E95" s="93">
        <v>0</v>
      </c>
      <c r="F95" s="93">
        <v>0</v>
      </c>
      <c r="G95" s="93">
        <v>0</v>
      </c>
      <c r="H95" s="93">
        <v>0</v>
      </c>
      <c r="I95" s="97" t="s">
        <v>103</v>
      </c>
      <c r="J95" s="66">
        <f>J96+J106</f>
        <v>0</v>
      </c>
    </row>
    <row r="96" spans="1:10" s="81" customFormat="1">
      <c r="A96" s="98"/>
      <c r="B96" s="98"/>
      <c r="C96" s="98"/>
      <c r="D96" s="98">
        <v>1</v>
      </c>
      <c r="E96" s="98">
        <v>0</v>
      </c>
      <c r="F96" s="98">
        <v>0</v>
      </c>
      <c r="G96" s="98">
        <v>0</v>
      </c>
      <c r="H96" s="98">
        <v>0</v>
      </c>
      <c r="I96" s="108" t="s">
        <v>77</v>
      </c>
      <c r="J96" s="66">
        <f>SUM(J97:J105)</f>
        <v>0</v>
      </c>
    </row>
    <row r="97" spans="1:10" s="81" customFormat="1">
      <c r="A97" s="98"/>
      <c r="B97" s="98"/>
      <c r="C97" s="98"/>
      <c r="D97" s="98"/>
      <c r="E97" s="98">
        <v>1</v>
      </c>
      <c r="F97" s="98">
        <v>0</v>
      </c>
      <c r="G97" s="98">
        <v>0</v>
      </c>
      <c r="H97" s="98">
        <v>0</v>
      </c>
      <c r="I97" s="100" t="s">
        <v>81</v>
      </c>
      <c r="J97" s="123"/>
    </row>
    <row r="98" spans="1:10" s="81" customFormat="1">
      <c r="A98" s="98"/>
      <c r="B98" s="98"/>
      <c r="C98" s="98"/>
      <c r="D98" s="98"/>
      <c r="E98" s="98">
        <v>2</v>
      </c>
      <c r="F98" s="98">
        <v>0</v>
      </c>
      <c r="G98" s="98">
        <v>0</v>
      </c>
      <c r="H98" s="98">
        <v>0</v>
      </c>
      <c r="I98" s="100" t="s">
        <v>85</v>
      </c>
      <c r="J98" s="123"/>
    </row>
    <row r="99" spans="1:10" s="81" customFormat="1">
      <c r="A99" s="98"/>
      <c r="B99" s="98"/>
      <c r="C99" s="98"/>
      <c r="D99" s="98"/>
      <c r="E99" s="98">
        <v>3</v>
      </c>
      <c r="F99" s="98">
        <v>0</v>
      </c>
      <c r="G99" s="98">
        <v>0</v>
      </c>
      <c r="H99" s="98">
        <v>0</v>
      </c>
      <c r="I99" s="100" t="s">
        <v>93</v>
      </c>
      <c r="J99" s="123"/>
    </row>
    <row r="100" spans="1:10" s="81" customFormat="1">
      <c r="A100" s="98"/>
      <c r="B100" s="98"/>
      <c r="C100" s="98"/>
      <c r="D100" s="98"/>
      <c r="E100" s="98">
        <v>4</v>
      </c>
      <c r="F100" s="98">
        <v>0</v>
      </c>
      <c r="G100" s="98">
        <v>0</v>
      </c>
      <c r="H100" s="98">
        <v>0</v>
      </c>
      <c r="I100" s="100" t="s">
        <v>94</v>
      </c>
      <c r="J100" s="123"/>
    </row>
    <row r="101" spans="1:10" s="81" customFormat="1">
      <c r="A101" s="98"/>
      <c r="B101" s="98"/>
      <c r="C101" s="98"/>
      <c r="D101" s="98"/>
      <c r="E101" s="98">
        <v>5</v>
      </c>
      <c r="F101" s="98">
        <v>0</v>
      </c>
      <c r="G101" s="98">
        <v>0</v>
      </c>
      <c r="H101" s="98">
        <v>0</v>
      </c>
      <c r="I101" s="100" t="s">
        <v>95</v>
      </c>
      <c r="J101" s="123"/>
    </row>
    <row r="102" spans="1:10" s="81" customFormat="1">
      <c r="A102" s="98"/>
      <c r="B102" s="98"/>
      <c r="C102" s="98"/>
      <c r="D102" s="98"/>
      <c r="E102" s="98">
        <v>6</v>
      </c>
      <c r="F102" s="98">
        <v>0</v>
      </c>
      <c r="G102" s="98">
        <v>0</v>
      </c>
      <c r="H102" s="98">
        <v>0</v>
      </c>
      <c r="I102" s="100" t="s">
        <v>96</v>
      </c>
      <c r="J102" s="123"/>
    </row>
    <row r="103" spans="1:10" s="81" customFormat="1">
      <c r="A103" s="98"/>
      <c r="B103" s="98"/>
      <c r="C103" s="98"/>
      <c r="D103" s="98"/>
      <c r="E103" s="98">
        <v>7</v>
      </c>
      <c r="F103" s="98">
        <v>0</v>
      </c>
      <c r="G103" s="98">
        <v>0</v>
      </c>
      <c r="H103" s="98">
        <v>0</v>
      </c>
      <c r="I103" s="100" t="s">
        <v>104</v>
      </c>
      <c r="J103" s="123"/>
    </row>
    <row r="104" spans="1:10" s="81" customFormat="1">
      <c r="A104" s="98"/>
      <c r="B104" s="98"/>
      <c r="C104" s="98"/>
      <c r="D104" s="98"/>
      <c r="E104" s="98">
        <v>8</v>
      </c>
      <c r="F104" s="98">
        <v>0</v>
      </c>
      <c r="G104" s="98">
        <v>0</v>
      </c>
      <c r="H104" s="98">
        <v>0</v>
      </c>
      <c r="I104" s="100" t="s">
        <v>83</v>
      </c>
      <c r="J104" s="123"/>
    </row>
    <row r="105" spans="1:10" s="81" customFormat="1">
      <c r="A105" s="98"/>
      <c r="B105" s="98"/>
      <c r="C105" s="98"/>
      <c r="D105" s="98"/>
      <c r="E105" s="98">
        <v>9</v>
      </c>
      <c r="F105" s="98">
        <v>0</v>
      </c>
      <c r="G105" s="98">
        <v>0</v>
      </c>
      <c r="H105" s="98">
        <v>0</v>
      </c>
      <c r="I105" s="100" t="s">
        <v>84</v>
      </c>
      <c r="J105" s="123"/>
    </row>
    <row r="106" spans="1:10" s="81" customFormat="1">
      <c r="A106" s="98"/>
      <c r="B106" s="98"/>
      <c r="C106" s="98"/>
      <c r="D106" s="98">
        <v>2</v>
      </c>
      <c r="E106" s="98">
        <v>0</v>
      </c>
      <c r="F106" s="98">
        <v>0</v>
      </c>
      <c r="G106" s="98">
        <v>0</v>
      </c>
      <c r="H106" s="98">
        <v>0</v>
      </c>
      <c r="I106" s="108" t="s">
        <v>78</v>
      </c>
      <c r="J106" s="66">
        <f>SUM(J107:J115)</f>
        <v>0</v>
      </c>
    </row>
    <row r="107" spans="1:10" s="81" customFormat="1">
      <c r="A107" s="98"/>
      <c r="B107" s="98"/>
      <c r="C107" s="98"/>
      <c r="D107" s="98"/>
      <c r="E107" s="98">
        <v>1</v>
      </c>
      <c r="F107" s="98">
        <v>0</v>
      </c>
      <c r="G107" s="98">
        <v>0</v>
      </c>
      <c r="H107" s="98">
        <v>0</v>
      </c>
      <c r="I107" s="100" t="s">
        <v>81</v>
      </c>
      <c r="J107" s="123"/>
    </row>
    <row r="108" spans="1:10" s="81" customFormat="1">
      <c r="A108" s="98"/>
      <c r="B108" s="98"/>
      <c r="C108" s="98"/>
      <c r="D108" s="98"/>
      <c r="E108" s="98">
        <v>2</v>
      </c>
      <c r="F108" s="98">
        <v>0</v>
      </c>
      <c r="G108" s="98">
        <v>0</v>
      </c>
      <c r="H108" s="98">
        <v>0</v>
      </c>
      <c r="I108" s="100" t="s">
        <v>85</v>
      </c>
      <c r="J108" s="123"/>
    </row>
    <row r="109" spans="1:10" s="81" customFormat="1">
      <c r="A109" s="98"/>
      <c r="B109" s="98"/>
      <c r="C109" s="98"/>
      <c r="D109" s="98"/>
      <c r="E109" s="98">
        <v>3</v>
      </c>
      <c r="F109" s="98">
        <v>0</v>
      </c>
      <c r="G109" s="98">
        <v>0</v>
      </c>
      <c r="H109" s="98">
        <v>0</v>
      </c>
      <c r="I109" s="100" t="s">
        <v>93</v>
      </c>
      <c r="J109" s="123"/>
    </row>
    <row r="110" spans="1:10" s="81" customFormat="1">
      <c r="A110" s="98"/>
      <c r="B110" s="98"/>
      <c r="C110" s="98"/>
      <c r="D110" s="98"/>
      <c r="E110" s="98">
        <v>4</v>
      </c>
      <c r="F110" s="98">
        <v>0</v>
      </c>
      <c r="G110" s="98">
        <v>0</v>
      </c>
      <c r="H110" s="98">
        <v>0</v>
      </c>
      <c r="I110" s="100" t="s">
        <v>94</v>
      </c>
      <c r="J110" s="123"/>
    </row>
    <row r="111" spans="1:10" s="81" customFormat="1">
      <c r="A111" s="98"/>
      <c r="B111" s="98"/>
      <c r="C111" s="98"/>
      <c r="D111" s="98"/>
      <c r="E111" s="98">
        <v>5</v>
      </c>
      <c r="F111" s="98">
        <v>0</v>
      </c>
      <c r="G111" s="98">
        <v>0</v>
      </c>
      <c r="H111" s="98">
        <v>0</v>
      </c>
      <c r="I111" s="100" t="s">
        <v>95</v>
      </c>
      <c r="J111" s="123"/>
    </row>
    <row r="112" spans="1:10" s="81" customFormat="1">
      <c r="A112" s="98"/>
      <c r="B112" s="98"/>
      <c r="C112" s="98"/>
      <c r="D112" s="98"/>
      <c r="E112" s="98">
        <v>6</v>
      </c>
      <c r="F112" s="98">
        <v>0</v>
      </c>
      <c r="G112" s="98">
        <v>0</v>
      </c>
      <c r="H112" s="98">
        <v>0</v>
      </c>
      <c r="I112" s="100" t="s">
        <v>96</v>
      </c>
      <c r="J112" s="123"/>
    </row>
    <row r="113" spans="1:10" s="81" customFormat="1">
      <c r="A113" s="98"/>
      <c r="B113" s="98"/>
      <c r="C113" s="98"/>
      <c r="D113" s="98"/>
      <c r="E113" s="98">
        <v>7</v>
      </c>
      <c r="F113" s="98">
        <v>0</v>
      </c>
      <c r="G113" s="98">
        <v>0</v>
      </c>
      <c r="H113" s="98">
        <v>0</v>
      </c>
      <c r="I113" s="100" t="s">
        <v>104</v>
      </c>
      <c r="J113" s="123"/>
    </row>
    <row r="114" spans="1:10" s="81" customFormat="1">
      <c r="A114" s="98"/>
      <c r="B114" s="98"/>
      <c r="C114" s="98"/>
      <c r="D114" s="98"/>
      <c r="E114" s="98">
        <v>8</v>
      </c>
      <c r="F114" s="98">
        <v>0</v>
      </c>
      <c r="G114" s="98">
        <v>0</v>
      </c>
      <c r="H114" s="98">
        <v>0</v>
      </c>
      <c r="I114" s="100" t="s">
        <v>83</v>
      </c>
      <c r="J114" s="123"/>
    </row>
    <row r="115" spans="1:10" s="81" customFormat="1">
      <c r="A115" s="98"/>
      <c r="B115" s="98"/>
      <c r="C115" s="98"/>
      <c r="D115" s="98"/>
      <c r="E115" s="98">
        <v>9</v>
      </c>
      <c r="F115" s="98">
        <v>0</v>
      </c>
      <c r="G115" s="98">
        <v>0</v>
      </c>
      <c r="H115" s="98">
        <v>0</v>
      </c>
      <c r="I115" s="100" t="s">
        <v>84</v>
      </c>
      <c r="J115" s="123"/>
    </row>
    <row r="116" spans="1:10" s="95" customFormat="1">
      <c r="A116" s="96"/>
      <c r="B116" s="93"/>
      <c r="C116" s="93">
        <v>8</v>
      </c>
      <c r="D116" s="93">
        <v>0</v>
      </c>
      <c r="E116" s="93">
        <v>0</v>
      </c>
      <c r="F116" s="93">
        <v>0</v>
      </c>
      <c r="G116" s="93">
        <v>0</v>
      </c>
      <c r="H116" s="93">
        <v>0</v>
      </c>
      <c r="I116" s="97" t="s">
        <v>105</v>
      </c>
      <c r="J116" s="66">
        <f>J117+J136</f>
        <v>0</v>
      </c>
    </row>
    <row r="117" spans="1:10" s="95" customFormat="1">
      <c r="A117" s="93"/>
      <c r="B117" s="93"/>
      <c r="C117" s="93"/>
      <c r="D117" s="93">
        <v>1</v>
      </c>
      <c r="E117" s="93">
        <v>0</v>
      </c>
      <c r="F117" s="93">
        <v>0</v>
      </c>
      <c r="G117" s="93">
        <v>0</v>
      </c>
      <c r="H117" s="93">
        <v>0</v>
      </c>
      <c r="I117" s="97" t="s">
        <v>106</v>
      </c>
      <c r="J117" s="66">
        <f>J118+J127</f>
        <v>0</v>
      </c>
    </row>
    <row r="118" spans="1:10" s="81" customFormat="1">
      <c r="A118" s="98"/>
      <c r="B118" s="98"/>
      <c r="C118" s="98"/>
      <c r="D118" s="98"/>
      <c r="E118" s="98">
        <v>1</v>
      </c>
      <c r="F118" s="98">
        <v>0</v>
      </c>
      <c r="G118" s="98">
        <v>0</v>
      </c>
      <c r="H118" s="98">
        <v>0</v>
      </c>
      <c r="I118" s="100" t="s">
        <v>77</v>
      </c>
      <c r="J118" s="66">
        <f>SUM(J119:J126)</f>
        <v>0</v>
      </c>
    </row>
    <row r="119" spans="1:10" s="81" customFormat="1">
      <c r="A119" s="98"/>
      <c r="B119" s="98"/>
      <c r="C119" s="98"/>
      <c r="D119" s="98"/>
      <c r="E119" s="98"/>
      <c r="F119" s="98">
        <v>1</v>
      </c>
      <c r="G119" s="98">
        <v>0</v>
      </c>
      <c r="H119" s="98">
        <v>0</v>
      </c>
      <c r="I119" s="106" t="s">
        <v>81</v>
      </c>
      <c r="J119" s="123"/>
    </row>
    <row r="120" spans="1:10" s="81" customFormat="1">
      <c r="A120" s="98"/>
      <c r="B120" s="98"/>
      <c r="C120" s="98"/>
      <c r="D120" s="98"/>
      <c r="E120" s="98"/>
      <c r="F120" s="98">
        <v>2</v>
      </c>
      <c r="G120" s="98">
        <v>0</v>
      </c>
      <c r="H120" s="98">
        <v>0</v>
      </c>
      <c r="I120" s="106" t="s">
        <v>85</v>
      </c>
      <c r="J120" s="123"/>
    </row>
    <row r="121" spans="1:10" s="81" customFormat="1">
      <c r="A121" s="98"/>
      <c r="B121" s="98"/>
      <c r="C121" s="98"/>
      <c r="D121" s="98"/>
      <c r="E121" s="98"/>
      <c r="F121" s="98">
        <v>3</v>
      </c>
      <c r="G121" s="98">
        <v>0</v>
      </c>
      <c r="H121" s="98">
        <v>0</v>
      </c>
      <c r="I121" s="106" t="s">
        <v>93</v>
      </c>
      <c r="J121" s="123"/>
    </row>
    <row r="122" spans="1:10" s="81" customFormat="1">
      <c r="A122" s="98"/>
      <c r="B122" s="98"/>
      <c r="C122" s="98"/>
      <c r="D122" s="98"/>
      <c r="E122" s="98"/>
      <c r="F122" s="98">
        <v>4</v>
      </c>
      <c r="G122" s="98">
        <v>0</v>
      </c>
      <c r="H122" s="98">
        <v>0</v>
      </c>
      <c r="I122" s="106" t="s">
        <v>94</v>
      </c>
      <c r="J122" s="123"/>
    </row>
    <row r="123" spans="1:10" s="81" customFormat="1">
      <c r="A123" s="98"/>
      <c r="B123" s="98"/>
      <c r="C123" s="98"/>
      <c r="D123" s="98"/>
      <c r="E123" s="98"/>
      <c r="F123" s="98">
        <v>5</v>
      </c>
      <c r="G123" s="98">
        <v>0</v>
      </c>
      <c r="H123" s="98">
        <v>0</v>
      </c>
      <c r="I123" s="106" t="s">
        <v>95</v>
      </c>
      <c r="J123" s="123"/>
    </row>
    <row r="124" spans="1:10" s="81" customFormat="1">
      <c r="A124" s="98"/>
      <c r="B124" s="98"/>
      <c r="C124" s="98"/>
      <c r="D124" s="98"/>
      <c r="E124" s="98"/>
      <c r="F124" s="98">
        <v>6</v>
      </c>
      <c r="G124" s="98">
        <v>0</v>
      </c>
      <c r="H124" s="98">
        <v>0</v>
      </c>
      <c r="I124" s="106" t="s">
        <v>96</v>
      </c>
      <c r="J124" s="123"/>
    </row>
    <row r="125" spans="1:10" s="81" customFormat="1">
      <c r="A125" s="98"/>
      <c r="B125" s="98"/>
      <c r="C125" s="98"/>
      <c r="D125" s="98"/>
      <c r="E125" s="98"/>
      <c r="F125" s="98">
        <v>7</v>
      </c>
      <c r="G125" s="98">
        <v>0</v>
      </c>
      <c r="H125" s="98">
        <v>0</v>
      </c>
      <c r="I125" s="106" t="s">
        <v>104</v>
      </c>
      <c r="J125" s="123"/>
    </row>
    <row r="126" spans="1:10" s="81" customFormat="1">
      <c r="A126" s="98"/>
      <c r="B126" s="98"/>
      <c r="C126" s="98"/>
      <c r="D126" s="98"/>
      <c r="E126" s="98"/>
      <c r="F126" s="98">
        <v>8</v>
      </c>
      <c r="G126" s="98">
        <v>0</v>
      </c>
      <c r="H126" s="98">
        <v>0</v>
      </c>
      <c r="I126" s="106" t="s">
        <v>83</v>
      </c>
      <c r="J126" s="123"/>
    </row>
    <row r="127" spans="1:10" s="81" customFormat="1">
      <c r="A127" s="98"/>
      <c r="B127" s="98"/>
      <c r="C127" s="98"/>
      <c r="D127" s="98"/>
      <c r="E127" s="98">
        <v>2</v>
      </c>
      <c r="F127" s="98">
        <v>0</v>
      </c>
      <c r="G127" s="98">
        <v>0</v>
      </c>
      <c r="H127" s="98">
        <v>0</v>
      </c>
      <c r="I127" s="100" t="s">
        <v>78</v>
      </c>
      <c r="J127" s="66">
        <f>SUM(J128:J135)</f>
        <v>0</v>
      </c>
    </row>
    <row r="128" spans="1:10" s="81" customFormat="1">
      <c r="A128" s="98"/>
      <c r="B128" s="98"/>
      <c r="C128" s="98"/>
      <c r="D128" s="98"/>
      <c r="E128" s="98"/>
      <c r="F128" s="98">
        <v>1</v>
      </c>
      <c r="G128" s="98">
        <v>0</v>
      </c>
      <c r="H128" s="98">
        <v>0</v>
      </c>
      <c r="I128" s="106" t="s">
        <v>81</v>
      </c>
      <c r="J128" s="123"/>
    </row>
    <row r="129" spans="1:10" s="81" customFormat="1">
      <c r="A129" s="98"/>
      <c r="B129" s="98"/>
      <c r="C129" s="98"/>
      <c r="D129" s="98"/>
      <c r="E129" s="98"/>
      <c r="F129" s="98">
        <v>2</v>
      </c>
      <c r="G129" s="98">
        <v>0</v>
      </c>
      <c r="H129" s="98">
        <v>0</v>
      </c>
      <c r="I129" s="106" t="s">
        <v>85</v>
      </c>
      <c r="J129" s="123"/>
    </row>
    <row r="130" spans="1:10" s="81" customFormat="1">
      <c r="A130" s="98"/>
      <c r="B130" s="98"/>
      <c r="C130" s="98"/>
      <c r="D130" s="98"/>
      <c r="E130" s="98"/>
      <c r="F130" s="98">
        <v>3</v>
      </c>
      <c r="G130" s="98">
        <v>0</v>
      </c>
      <c r="H130" s="98">
        <v>0</v>
      </c>
      <c r="I130" s="106" t="s">
        <v>93</v>
      </c>
      <c r="J130" s="123"/>
    </row>
    <row r="131" spans="1:10" s="81" customFormat="1">
      <c r="A131" s="98"/>
      <c r="B131" s="98"/>
      <c r="C131" s="98"/>
      <c r="D131" s="98"/>
      <c r="E131" s="98"/>
      <c r="F131" s="98">
        <v>4</v>
      </c>
      <c r="G131" s="98">
        <v>0</v>
      </c>
      <c r="H131" s="98">
        <v>0</v>
      </c>
      <c r="I131" s="106" t="s">
        <v>94</v>
      </c>
      <c r="J131" s="123"/>
    </row>
    <row r="132" spans="1:10" s="81" customFormat="1">
      <c r="A132" s="98"/>
      <c r="B132" s="98"/>
      <c r="C132" s="98"/>
      <c r="D132" s="98"/>
      <c r="E132" s="98"/>
      <c r="F132" s="98">
        <v>5</v>
      </c>
      <c r="G132" s="98">
        <v>0</v>
      </c>
      <c r="H132" s="98">
        <v>0</v>
      </c>
      <c r="I132" s="106" t="s">
        <v>95</v>
      </c>
      <c r="J132" s="123"/>
    </row>
    <row r="133" spans="1:10" s="81" customFormat="1">
      <c r="A133" s="98"/>
      <c r="B133" s="98"/>
      <c r="C133" s="98"/>
      <c r="D133" s="98"/>
      <c r="E133" s="98"/>
      <c r="F133" s="98">
        <v>6</v>
      </c>
      <c r="G133" s="98">
        <v>0</v>
      </c>
      <c r="H133" s="98">
        <v>0</v>
      </c>
      <c r="I133" s="106" t="s">
        <v>96</v>
      </c>
      <c r="J133" s="123"/>
    </row>
    <row r="134" spans="1:10" s="81" customFormat="1">
      <c r="A134" s="98"/>
      <c r="B134" s="98"/>
      <c r="C134" s="98"/>
      <c r="D134" s="98"/>
      <c r="E134" s="98"/>
      <c r="F134" s="98">
        <v>7</v>
      </c>
      <c r="G134" s="98">
        <v>0</v>
      </c>
      <c r="H134" s="98">
        <v>0</v>
      </c>
      <c r="I134" s="106" t="s">
        <v>104</v>
      </c>
      <c r="J134" s="123"/>
    </row>
    <row r="135" spans="1:10" s="81" customFormat="1">
      <c r="A135" s="98"/>
      <c r="B135" s="98"/>
      <c r="C135" s="98"/>
      <c r="D135" s="98"/>
      <c r="E135" s="98"/>
      <c r="F135" s="98">
        <v>8</v>
      </c>
      <c r="G135" s="98">
        <v>0</v>
      </c>
      <c r="H135" s="98">
        <v>0</v>
      </c>
      <c r="I135" s="106" t="s">
        <v>83</v>
      </c>
      <c r="J135" s="123"/>
    </row>
    <row r="136" spans="1:10" s="95" customFormat="1">
      <c r="A136" s="93"/>
      <c r="B136" s="93"/>
      <c r="C136" s="93"/>
      <c r="D136" s="93">
        <v>2</v>
      </c>
      <c r="E136" s="93">
        <v>0</v>
      </c>
      <c r="F136" s="93">
        <v>0</v>
      </c>
      <c r="G136" s="93">
        <v>0</v>
      </c>
      <c r="H136" s="93">
        <v>0</v>
      </c>
      <c r="I136" s="97" t="s">
        <v>107</v>
      </c>
      <c r="J136" s="78">
        <f>J137+J160</f>
        <v>0</v>
      </c>
    </row>
    <row r="137" spans="1:10" s="81" customFormat="1">
      <c r="A137" s="98"/>
      <c r="B137" s="98"/>
      <c r="C137" s="98"/>
      <c r="D137" s="98"/>
      <c r="E137" s="98">
        <v>1</v>
      </c>
      <c r="F137" s="98">
        <v>0</v>
      </c>
      <c r="G137" s="98">
        <v>0</v>
      </c>
      <c r="H137" s="98">
        <v>0</v>
      </c>
      <c r="I137" s="106" t="s">
        <v>104</v>
      </c>
      <c r="J137" s="66">
        <f>J138+J149</f>
        <v>0</v>
      </c>
    </row>
    <row r="138" spans="1:10" s="81" customFormat="1">
      <c r="A138" s="98"/>
      <c r="B138" s="98"/>
      <c r="C138" s="98"/>
      <c r="D138" s="98"/>
      <c r="E138" s="98"/>
      <c r="F138" s="98">
        <v>1</v>
      </c>
      <c r="G138" s="98">
        <v>0</v>
      </c>
      <c r="H138" s="98">
        <v>0</v>
      </c>
      <c r="I138" s="105" t="s">
        <v>77</v>
      </c>
      <c r="J138" s="66">
        <f>J139+J140+J148</f>
        <v>0</v>
      </c>
    </row>
    <row r="139" spans="1:10" s="81" customFormat="1">
      <c r="A139" s="98"/>
      <c r="B139" s="98"/>
      <c r="C139" s="98"/>
      <c r="D139" s="98"/>
      <c r="E139" s="98"/>
      <c r="F139" s="98"/>
      <c r="G139" s="98">
        <v>1</v>
      </c>
      <c r="H139" s="98">
        <v>0</v>
      </c>
      <c r="I139" s="110" t="s">
        <v>108</v>
      </c>
      <c r="J139" s="123"/>
    </row>
    <row r="140" spans="1:10" s="81" customFormat="1">
      <c r="A140" s="98"/>
      <c r="B140" s="98"/>
      <c r="C140" s="98"/>
      <c r="D140" s="98"/>
      <c r="E140" s="98"/>
      <c r="F140" s="98"/>
      <c r="G140" s="98">
        <v>2</v>
      </c>
      <c r="H140" s="98">
        <v>0</v>
      </c>
      <c r="I140" s="110" t="s">
        <v>109</v>
      </c>
      <c r="J140" s="66">
        <f>SUM(J141:J147)</f>
        <v>0</v>
      </c>
    </row>
    <row r="141" spans="1:10" s="81" customFormat="1">
      <c r="A141" s="98"/>
      <c r="B141" s="98"/>
      <c r="C141" s="98"/>
      <c r="D141" s="98"/>
      <c r="E141" s="98"/>
      <c r="F141" s="98"/>
      <c r="G141" s="98"/>
      <c r="H141" s="98">
        <v>1</v>
      </c>
      <c r="I141" s="111" t="s">
        <v>81</v>
      </c>
      <c r="J141" s="123"/>
    </row>
    <row r="142" spans="1:10" s="81" customFormat="1">
      <c r="A142" s="98"/>
      <c r="B142" s="98"/>
      <c r="C142" s="98"/>
      <c r="D142" s="98"/>
      <c r="E142" s="98"/>
      <c r="F142" s="98"/>
      <c r="G142" s="98"/>
      <c r="H142" s="98">
        <v>2</v>
      </c>
      <c r="I142" s="111" t="s">
        <v>85</v>
      </c>
      <c r="J142" s="123"/>
    </row>
    <row r="143" spans="1:10" s="81" customFormat="1">
      <c r="A143" s="98"/>
      <c r="B143" s="98"/>
      <c r="C143" s="98"/>
      <c r="D143" s="98"/>
      <c r="E143" s="98"/>
      <c r="F143" s="98"/>
      <c r="G143" s="98"/>
      <c r="H143" s="98">
        <v>3</v>
      </c>
      <c r="I143" s="111" t="s">
        <v>93</v>
      </c>
      <c r="J143" s="123"/>
    </row>
    <row r="144" spans="1:10" s="81" customFormat="1">
      <c r="A144" s="98"/>
      <c r="B144" s="98"/>
      <c r="C144" s="98"/>
      <c r="D144" s="98"/>
      <c r="E144" s="98"/>
      <c r="F144" s="98"/>
      <c r="G144" s="98"/>
      <c r="H144" s="98">
        <v>4</v>
      </c>
      <c r="I144" s="111" t="s">
        <v>94</v>
      </c>
      <c r="J144" s="123"/>
    </row>
    <row r="145" spans="1:10" s="81" customFormat="1">
      <c r="A145" s="98"/>
      <c r="B145" s="98"/>
      <c r="C145" s="98"/>
      <c r="D145" s="98"/>
      <c r="E145" s="98"/>
      <c r="F145" s="98"/>
      <c r="G145" s="98"/>
      <c r="H145" s="98">
        <v>5</v>
      </c>
      <c r="I145" s="111" t="s">
        <v>95</v>
      </c>
      <c r="J145" s="123"/>
    </row>
    <row r="146" spans="1:10" s="81" customFormat="1">
      <c r="A146" s="98"/>
      <c r="B146" s="98"/>
      <c r="C146" s="98"/>
      <c r="D146" s="98"/>
      <c r="E146" s="98"/>
      <c r="F146" s="98"/>
      <c r="G146" s="98"/>
      <c r="H146" s="98">
        <v>6</v>
      </c>
      <c r="I146" s="111" t="s">
        <v>96</v>
      </c>
      <c r="J146" s="123"/>
    </row>
    <row r="147" spans="1:10" s="81" customFormat="1">
      <c r="A147" s="98"/>
      <c r="B147" s="98"/>
      <c r="C147" s="98"/>
      <c r="D147" s="98"/>
      <c r="E147" s="98"/>
      <c r="F147" s="98"/>
      <c r="G147" s="98"/>
      <c r="H147" s="98">
        <v>7</v>
      </c>
      <c r="I147" s="111" t="s">
        <v>104</v>
      </c>
      <c r="J147" s="123"/>
    </row>
    <row r="148" spans="1:10" s="81" customFormat="1">
      <c r="A148" s="98"/>
      <c r="B148" s="98"/>
      <c r="C148" s="98"/>
      <c r="D148" s="98"/>
      <c r="E148" s="98"/>
      <c r="F148" s="98"/>
      <c r="G148" s="98">
        <v>3</v>
      </c>
      <c r="H148" s="98">
        <v>0</v>
      </c>
      <c r="I148" s="104" t="s">
        <v>110</v>
      </c>
      <c r="J148" s="123"/>
    </row>
    <row r="149" spans="1:10" s="81" customFormat="1">
      <c r="A149" s="98"/>
      <c r="B149" s="98"/>
      <c r="C149" s="98"/>
      <c r="D149" s="98"/>
      <c r="E149" s="98"/>
      <c r="F149" s="98">
        <v>2</v>
      </c>
      <c r="G149" s="98">
        <v>0</v>
      </c>
      <c r="H149" s="98">
        <v>0</v>
      </c>
      <c r="I149" s="105" t="s">
        <v>78</v>
      </c>
      <c r="J149" s="66">
        <f>J150+J151+J159</f>
        <v>0</v>
      </c>
    </row>
    <row r="150" spans="1:10" s="81" customFormat="1">
      <c r="A150" s="98"/>
      <c r="B150" s="98"/>
      <c r="C150" s="98"/>
      <c r="D150" s="98"/>
      <c r="E150" s="98"/>
      <c r="F150" s="98"/>
      <c r="G150" s="98">
        <v>1</v>
      </c>
      <c r="H150" s="98">
        <v>0</v>
      </c>
      <c r="I150" s="104" t="s">
        <v>108</v>
      </c>
      <c r="J150" s="123"/>
    </row>
    <row r="151" spans="1:10" s="81" customFormat="1">
      <c r="A151" s="98"/>
      <c r="B151" s="98"/>
      <c r="C151" s="98"/>
      <c r="D151" s="98"/>
      <c r="E151" s="98"/>
      <c r="F151" s="98"/>
      <c r="G151" s="98">
        <v>2</v>
      </c>
      <c r="H151" s="98">
        <v>0</v>
      </c>
      <c r="I151" s="104" t="s">
        <v>111</v>
      </c>
      <c r="J151" s="66">
        <f>SUM(J152:J158)</f>
        <v>0</v>
      </c>
    </row>
    <row r="152" spans="1:10" s="81" customFormat="1">
      <c r="A152" s="98"/>
      <c r="B152" s="98"/>
      <c r="C152" s="98"/>
      <c r="D152" s="98"/>
      <c r="E152" s="98"/>
      <c r="F152" s="98"/>
      <c r="G152" s="98"/>
      <c r="H152" s="98">
        <v>1</v>
      </c>
      <c r="I152" s="111" t="s">
        <v>81</v>
      </c>
      <c r="J152" s="123"/>
    </row>
    <row r="153" spans="1:10" s="81" customFormat="1">
      <c r="A153" s="98"/>
      <c r="B153" s="98"/>
      <c r="C153" s="98"/>
      <c r="D153" s="98"/>
      <c r="E153" s="98"/>
      <c r="F153" s="98"/>
      <c r="G153" s="98"/>
      <c r="H153" s="98">
        <v>2</v>
      </c>
      <c r="I153" s="111" t="s">
        <v>85</v>
      </c>
      <c r="J153" s="123"/>
    </row>
    <row r="154" spans="1:10" s="81" customFormat="1">
      <c r="A154" s="98"/>
      <c r="B154" s="98"/>
      <c r="C154" s="98"/>
      <c r="D154" s="98"/>
      <c r="E154" s="98"/>
      <c r="F154" s="98"/>
      <c r="G154" s="98"/>
      <c r="H154" s="98">
        <v>3</v>
      </c>
      <c r="I154" s="111" t="s">
        <v>93</v>
      </c>
      <c r="J154" s="123"/>
    </row>
    <row r="155" spans="1:10" s="81" customFormat="1">
      <c r="A155" s="98"/>
      <c r="B155" s="98"/>
      <c r="C155" s="98"/>
      <c r="D155" s="98"/>
      <c r="E155" s="98"/>
      <c r="F155" s="98"/>
      <c r="G155" s="98"/>
      <c r="H155" s="98">
        <v>4</v>
      </c>
      <c r="I155" s="111" t="s">
        <v>94</v>
      </c>
      <c r="J155" s="123"/>
    </row>
    <row r="156" spans="1:10" s="81" customFormat="1">
      <c r="A156" s="98"/>
      <c r="B156" s="98"/>
      <c r="C156" s="98"/>
      <c r="D156" s="98"/>
      <c r="E156" s="98"/>
      <c r="F156" s="98"/>
      <c r="G156" s="98"/>
      <c r="H156" s="98">
        <v>5</v>
      </c>
      <c r="I156" s="111" t="s">
        <v>95</v>
      </c>
      <c r="J156" s="123"/>
    </row>
    <row r="157" spans="1:10" s="81" customFormat="1">
      <c r="A157" s="98"/>
      <c r="B157" s="98"/>
      <c r="C157" s="98"/>
      <c r="D157" s="98"/>
      <c r="E157" s="98"/>
      <c r="F157" s="98"/>
      <c r="G157" s="98"/>
      <c r="H157" s="98">
        <v>6</v>
      </c>
      <c r="I157" s="111" t="s">
        <v>96</v>
      </c>
      <c r="J157" s="123"/>
    </row>
    <row r="158" spans="1:10" s="81" customFormat="1">
      <c r="A158" s="98"/>
      <c r="B158" s="98"/>
      <c r="C158" s="98"/>
      <c r="D158" s="98"/>
      <c r="E158" s="98"/>
      <c r="F158" s="98"/>
      <c r="G158" s="98"/>
      <c r="H158" s="98">
        <v>7</v>
      </c>
      <c r="I158" s="111" t="s">
        <v>104</v>
      </c>
      <c r="J158" s="123"/>
    </row>
    <row r="159" spans="1:10" s="81" customFormat="1">
      <c r="A159" s="98"/>
      <c r="B159" s="98"/>
      <c r="C159" s="98"/>
      <c r="D159" s="98"/>
      <c r="E159" s="98"/>
      <c r="F159" s="98"/>
      <c r="G159" s="98">
        <v>3</v>
      </c>
      <c r="H159" s="98">
        <v>0</v>
      </c>
      <c r="I159" s="104" t="s">
        <v>110</v>
      </c>
      <c r="J159" s="123"/>
    </row>
    <row r="160" spans="1:10" s="81" customFormat="1">
      <c r="A160" s="98"/>
      <c r="B160" s="98"/>
      <c r="C160" s="98"/>
      <c r="D160" s="98"/>
      <c r="E160" s="98">
        <v>2</v>
      </c>
      <c r="F160" s="98">
        <v>0</v>
      </c>
      <c r="G160" s="98">
        <v>0</v>
      </c>
      <c r="H160" s="98">
        <v>0</v>
      </c>
      <c r="I160" s="106" t="s">
        <v>112</v>
      </c>
      <c r="J160" s="66">
        <f>J161+J165</f>
        <v>0</v>
      </c>
    </row>
    <row r="161" spans="1:10" s="81" customFormat="1">
      <c r="A161" s="98"/>
      <c r="B161" s="98"/>
      <c r="C161" s="98"/>
      <c r="D161" s="98"/>
      <c r="E161" s="98"/>
      <c r="F161" s="98">
        <v>1</v>
      </c>
      <c r="G161" s="98">
        <v>0</v>
      </c>
      <c r="H161" s="98">
        <v>0</v>
      </c>
      <c r="I161" s="105" t="s">
        <v>77</v>
      </c>
      <c r="J161" s="66">
        <f>SUM(J162:J164)</f>
        <v>0</v>
      </c>
    </row>
    <row r="162" spans="1:10" s="81" customFormat="1">
      <c r="A162" s="98"/>
      <c r="B162" s="98"/>
      <c r="C162" s="98"/>
      <c r="D162" s="98"/>
      <c r="E162" s="98"/>
      <c r="F162" s="98"/>
      <c r="G162" s="98">
        <v>1</v>
      </c>
      <c r="H162" s="98">
        <v>0</v>
      </c>
      <c r="I162" s="110" t="s">
        <v>113</v>
      </c>
      <c r="J162" s="123"/>
    </row>
    <row r="163" spans="1:10" s="81" customFormat="1">
      <c r="A163" s="98"/>
      <c r="B163" s="98"/>
      <c r="C163" s="98"/>
      <c r="D163" s="98"/>
      <c r="E163" s="98"/>
      <c r="F163" s="98"/>
      <c r="G163" s="98">
        <v>2</v>
      </c>
      <c r="H163" s="98">
        <v>0</v>
      </c>
      <c r="I163" s="110" t="s">
        <v>114</v>
      </c>
      <c r="J163" s="123"/>
    </row>
    <row r="164" spans="1:10" s="81" customFormat="1">
      <c r="A164" s="98"/>
      <c r="B164" s="98"/>
      <c r="C164" s="98"/>
      <c r="D164" s="98"/>
      <c r="E164" s="98"/>
      <c r="F164" s="98"/>
      <c r="G164" s="98">
        <v>3</v>
      </c>
      <c r="H164" s="98">
        <v>0</v>
      </c>
      <c r="I164" s="110" t="s">
        <v>115</v>
      </c>
      <c r="J164" s="123"/>
    </row>
    <row r="165" spans="1:10" s="81" customFormat="1">
      <c r="A165" s="98"/>
      <c r="B165" s="98"/>
      <c r="C165" s="98"/>
      <c r="D165" s="98"/>
      <c r="E165" s="98"/>
      <c r="F165" s="98">
        <v>2</v>
      </c>
      <c r="G165" s="98">
        <v>0</v>
      </c>
      <c r="H165" s="98">
        <v>0</v>
      </c>
      <c r="I165" s="105" t="s">
        <v>78</v>
      </c>
      <c r="J165" s="66">
        <f>SUM(J166:J168)</f>
        <v>0</v>
      </c>
    </row>
    <row r="166" spans="1:10" s="81" customFormat="1">
      <c r="A166" s="98"/>
      <c r="B166" s="98"/>
      <c r="C166" s="98"/>
      <c r="D166" s="98"/>
      <c r="E166" s="98"/>
      <c r="F166" s="98"/>
      <c r="G166" s="98">
        <v>1</v>
      </c>
      <c r="H166" s="98">
        <v>0</v>
      </c>
      <c r="I166" s="110" t="s">
        <v>113</v>
      </c>
      <c r="J166" s="123"/>
    </row>
    <row r="167" spans="1:10" s="81" customFormat="1">
      <c r="A167" s="98"/>
      <c r="B167" s="98"/>
      <c r="C167" s="98"/>
      <c r="D167" s="98"/>
      <c r="E167" s="98"/>
      <c r="F167" s="98"/>
      <c r="G167" s="98">
        <v>2</v>
      </c>
      <c r="H167" s="98">
        <v>0</v>
      </c>
      <c r="I167" s="110" t="s">
        <v>114</v>
      </c>
      <c r="J167" s="123"/>
    </row>
    <row r="168" spans="1:10" s="81" customFormat="1">
      <c r="A168" s="98"/>
      <c r="B168" s="98"/>
      <c r="C168" s="98"/>
      <c r="D168" s="98"/>
      <c r="E168" s="98"/>
      <c r="F168" s="98"/>
      <c r="G168" s="98">
        <v>3</v>
      </c>
      <c r="H168" s="98">
        <v>0</v>
      </c>
      <c r="I168" s="110" t="s">
        <v>115</v>
      </c>
      <c r="J168" s="123"/>
    </row>
    <row r="169" spans="1:10" s="95" customFormat="1">
      <c r="A169" s="96"/>
      <c r="B169" s="93"/>
      <c r="C169" s="93">
        <v>9</v>
      </c>
      <c r="D169" s="93">
        <v>9</v>
      </c>
      <c r="E169" s="93">
        <v>9</v>
      </c>
      <c r="F169" s="93">
        <v>9</v>
      </c>
      <c r="G169" s="93">
        <v>9</v>
      </c>
      <c r="H169" s="93">
        <v>9</v>
      </c>
      <c r="I169" s="112" t="s">
        <v>116</v>
      </c>
      <c r="J169" s="78">
        <f>J7+J10+J37+J50+J69+J88+J95+J116</f>
        <v>0</v>
      </c>
    </row>
    <row r="170" spans="1:10" s="95" customFormat="1">
      <c r="A170" s="93">
        <v>2</v>
      </c>
      <c r="B170" s="93">
        <v>2</v>
      </c>
      <c r="C170" s="93">
        <v>0</v>
      </c>
      <c r="D170" s="93">
        <v>0</v>
      </c>
      <c r="E170" s="93">
        <v>0</v>
      </c>
      <c r="F170" s="93">
        <v>0</v>
      </c>
      <c r="G170" s="93">
        <v>0</v>
      </c>
      <c r="H170" s="93">
        <v>0</v>
      </c>
      <c r="I170" s="97" t="s">
        <v>117</v>
      </c>
      <c r="J170" s="94" t="s">
        <v>72</v>
      </c>
    </row>
    <row r="171" spans="1:10" s="95" customFormat="1">
      <c r="A171" s="96"/>
      <c r="B171" s="93"/>
      <c r="C171" s="93">
        <v>1</v>
      </c>
      <c r="D171" s="93">
        <v>0</v>
      </c>
      <c r="E171" s="93">
        <v>0</v>
      </c>
      <c r="F171" s="93">
        <v>0</v>
      </c>
      <c r="G171" s="93">
        <v>0</v>
      </c>
      <c r="H171" s="93">
        <v>0</v>
      </c>
      <c r="I171" s="97" t="s">
        <v>118</v>
      </c>
      <c r="J171" s="66">
        <f>J172+J206</f>
        <v>0</v>
      </c>
    </row>
    <row r="172" spans="1:10" s="81" customFormat="1">
      <c r="A172" s="98"/>
      <c r="B172" s="98"/>
      <c r="C172" s="98"/>
      <c r="D172" s="98">
        <v>1</v>
      </c>
      <c r="E172" s="98">
        <v>0</v>
      </c>
      <c r="F172" s="98">
        <v>0</v>
      </c>
      <c r="G172" s="98">
        <v>0</v>
      </c>
      <c r="H172" s="98">
        <v>0</v>
      </c>
      <c r="I172" s="108" t="s">
        <v>77</v>
      </c>
      <c r="J172" s="66">
        <f>J173+J178+J183+J186+J189+J192+J195+J198+J203</f>
        <v>0</v>
      </c>
    </row>
    <row r="173" spans="1:10" s="81" customFormat="1">
      <c r="A173" s="98"/>
      <c r="B173" s="98"/>
      <c r="C173" s="98"/>
      <c r="D173" s="98"/>
      <c r="E173" s="98">
        <v>1</v>
      </c>
      <c r="F173" s="98">
        <v>0</v>
      </c>
      <c r="G173" s="98">
        <v>0</v>
      </c>
      <c r="H173" s="98">
        <v>0</v>
      </c>
      <c r="I173" s="100" t="s">
        <v>119</v>
      </c>
      <c r="J173" s="66">
        <f>J174+J175</f>
        <v>0</v>
      </c>
    </row>
    <row r="174" spans="1:10" s="81" customFormat="1">
      <c r="A174" s="98"/>
      <c r="B174" s="98"/>
      <c r="C174" s="98"/>
      <c r="D174" s="98"/>
      <c r="E174" s="98"/>
      <c r="F174" s="98">
        <v>1</v>
      </c>
      <c r="G174" s="98">
        <v>0</v>
      </c>
      <c r="H174" s="98">
        <v>0</v>
      </c>
      <c r="I174" s="101" t="s">
        <v>120</v>
      </c>
      <c r="J174" s="123"/>
    </row>
    <row r="175" spans="1:10" s="81" customFormat="1">
      <c r="A175" s="98"/>
      <c r="B175" s="98"/>
      <c r="C175" s="98"/>
      <c r="D175" s="98"/>
      <c r="E175" s="98"/>
      <c r="F175" s="98">
        <v>2</v>
      </c>
      <c r="G175" s="98">
        <v>0</v>
      </c>
      <c r="H175" s="98">
        <v>0</v>
      </c>
      <c r="I175" s="101" t="s">
        <v>121</v>
      </c>
      <c r="J175" s="66">
        <f>J176+J177</f>
        <v>0</v>
      </c>
    </row>
    <row r="176" spans="1:10" s="81" customFormat="1">
      <c r="A176" s="98"/>
      <c r="B176" s="98"/>
      <c r="C176" s="98"/>
      <c r="D176" s="98"/>
      <c r="E176" s="98"/>
      <c r="F176" s="98"/>
      <c r="G176" s="98">
        <v>1</v>
      </c>
      <c r="H176" s="98">
        <v>0</v>
      </c>
      <c r="I176" s="113" t="s">
        <v>122</v>
      </c>
      <c r="J176" s="123"/>
    </row>
    <row r="177" spans="1:10" s="81" customFormat="1">
      <c r="A177" s="98"/>
      <c r="B177" s="98"/>
      <c r="C177" s="98"/>
      <c r="D177" s="98"/>
      <c r="E177" s="98"/>
      <c r="F177" s="98"/>
      <c r="G177" s="98">
        <v>2</v>
      </c>
      <c r="H177" s="98">
        <v>0</v>
      </c>
      <c r="I177" s="113" t="s">
        <v>123</v>
      </c>
      <c r="J177" s="123"/>
    </row>
    <row r="178" spans="1:10" s="81" customFormat="1" ht="24">
      <c r="A178" s="98"/>
      <c r="B178" s="98"/>
      <c r="C178" s="98"/>
      <c r="D178" s="98"/>
      <c r="E178" s="98">
        <v>2</v>
      </c>
      <c r="F178" s="98">
        <v>0</v>
      </c>
      <c r="G178" s="98">
        <v>0</v>
      </c>
      <c r="H178" s="98">
        <v>0</v>
      </c>
      <c r="I178" s="142" t="s">
        <v>124</v>
      </c>
      <c r="J178" s="66">
        <f>J179+J180</f>
        <v>0</v>
      </c>
    </row>
    <row r="179" spans="1:10" s="81" customFormat="1" ht="24">
      <c r="A179" s="98"/>
      <c r="B179" s="98"/>
      <c r="C179" s="98"/>
      <c r="D179" s="98"/>
      <c r="E179" s="98"/>
      <c r="F179" s="98">
        <v>1</v>
      </c>
      <c r="G179" s="98">
        <v>0</v>
      </c>
      <c r="H179" s="98">
        <v>0</v>
      </c>
      <c r="I179" s="143" t="s">
        <v>125</v>
      </c>
      <c r="J179" s="123"/>
    </row>
    <row r="180" spans="1:10" s="81" customFormat="1" ht="24">
      <c r="A180" s="98"/>
      <c r="B180" s="98"/>
      <c r="C180" s="98"/>
      <c r="D180" s="98"/>
      <c r="E180" s="98"/>
      <c r="F180" s="98">
        <v>2</v>
      </c>
      <c r="G180" s="98">
        <v>0</v>
      </c>
      <c r="H180" s="98">
        <v>0</v>
      </c>
      <c r="I180" s="144" t="s">
        <v>126</v>
      </c>
      <c r="J180" s="66">
        <f>J181+J182</f>
        <v>0</v>
      </c>
    </row>
    <row r="181" spans="1:10" s="81" customFormat="1">
      <c r="A181" s="98"/>
      <c r="B181" s="98"/>
      <c r="C181" s="98"/>
      <c r="D181" s="98"/>
      <c r="E181" s="98"/>
      <c r="F181" s="98"/>
      <c r="G181" s="98">
        <v>1</v>
      </c>
      <c r="H181" s="98">
        <v>0</v>
      </c>
      <c r="I181" s="113" t="s">
        <v>127</v>
      </c>
      <c r="J181" s="123"/>
    </row>
    <row r="182" spans="1:10" s="81" customFormat="1">
      <c r="A182" s="98"/>
      <c r="B182" s="98"/>
      <c r="C182" s="98"/>
      <c r="D182" s="98"/>
      <c r="E182" s="98"/>
      <c r="F182" s="98"/>
      <c r="G182" s="98">
        <v>2</v>
      </c>
      <c r="H182" s="98">
        <v>0</v>
      </c>
      <c r="I182" s="113" t="s">
        <v>123</v>
      </c>
      <c r="J182" s="123"/>
    </row>
    <row r="183" spans="1:10" s="81" customFormat="1">
      <c r="A183" s="98"/>
      <c r="B183" s="98"/>
      <c r="C183" s="98"/>
      <c r="D183" s="98"/>
      <c r="E183" s="98">
        <v>3</v>
      </c>
      <c r="F183" s="98">
        <v>0</v>
      </c>
      <c r="G183" s="98">
        <v>0</v>
      </c>
      <c r="H183" s="98">
        <v>0</v>
      </c>
      <c r="I183" s="100" t="s">
        <v>128</v>
      </c>
      <c r="J183" s="66">
        <f>J184+J185</f>
        <v>0</v>
      </c>
    </row>
    <row r="184" spans="1:10" s="81" customFormat="1">
      <c r="A184" s="98"/>
      <c r="B184" s="98"/>
      <c r="C184" s="98"/>
      <c r="D184" s="98"/>
      <c r="E184" s="98"/>
      <c r="F184" s="98">
        <v>1</v>
      </c>
      <c r="G184" s="98">
        <v>0</v>
      </c>
      <c r="H184" s="98">
        <v>0</v>
      </c>
      <c r="I184" s="113" t="s">
        <v>127</v>
      </c>
      <c r="J184" s="123"/>
    </row>
    <row r="185" spans="1:10" s="81" customFormat="1">
      <c r="A185" s="98"/>
      <c r="B185" s="98"/>
      <c r="C185" s="98"/>
      <c r="D185" s="98"/>
      <c r="E185" s="98"/>
      <c r="F185" s="98">
        <v>2</v>
      </c>
      <c r="G185" s="98">
        <v>0</v>
      </c>
      <c r="H185" s="98">
        <v>0</v>
      </c>
      <c r="I185" s="113" t="s">
        <v>123</v>
      </c>
      <c r="J185" s="123"/>
    </row>
    <row r="186" spans="1:10" s="81" customFormat="1">
      <c r="A186" s="98"/>
      <c r="B186" s="98"/>
      <c r="C186" s="98"/>
      <c r="D186" s="98"/>
      <c r="E186" s="98">
        <v>4</v>
      </c>
      <c r="F186" s="98">
        <v>0</v>
      </c>
      <c r="G186" s="98">
        <v>0</v>
      </c>
      <c r="H186" s="98">
        <v>0</v>
      </c>
      <c r="I186" s="100" t="s">
        <v>129</v>
      </c>
      <c r="J186" s="66">
        <f>J187+J188</f>
        <v>0</v>
      </c>
    </row>
    <row r="187" spans="1:10" s="81" customFormat="1">
      <c r="A187" s="98"/>
      <c r="B187" s="98"/>
      <c r="C187" s="98"/>
      <c r="D187" s="98"/>
      <c r="E187" s="98"/>
      <c r="F187" s="98">
        <v>1</v>
      </c>
      <c r="G187" s="98">
        <v>0</v>
      </c>
      <c r="H187" s="98">
        <v>0</v>
      </c>
      <c r="I187" s="113" t="s">
        <v>127</v>
      </c>
      <c r="J187" s="123"/>
    </row>
    <row r="188" spans="1:10" s="81" customFormat="1">
      <c r="A188" s="98"/>
      <c r="B188" s="98"/>
      <c r="C188" s="98"/>
      <c r="D188" s="98"/>
      <c r="E188" s="98"/>
      <c r="F188" s="98">
        <v>2</v>
      </c>
      <c r="G188" s="98">
        <v>0</v>
      </c>
      <c r="H188" s="98">
        <v>0</v>
      </c>
      <c r="I188" s="113" t="s">
        <v>123</v>
      </c>
      <c r="J188" s="123"/>
    </row>
    <row r="189" spans="1:10" s="81" customFormat="1">
      <c r="A189" s="98"/>
      <c r="B189" s="98"/>
      <c r="C189" s="98"/>
      <c r="D189" s="98"/>
      <c r="E189" s="98">
        <v>5</v>
      </c>
      <c r="F189" s="98">
        <v>0</v>
      </c>
      <c r="G189" s="98">
        <v>0</v>
      </c>
      <c r="H189" s="98">
        <v>0</v>
      </c>
      <c r="I189" s="100" t="s">
        <v>130</v>
      </c>
      <c r="J189" s="66">
        <f>J190+J191</f>
        <v>0</v>
      </c>
    </row>
    <row r="190" spans="1:10" s="81" customFormat="1">
      <c r="A190" s="98"/>
      <c r="B190" s="98"/>
      <c r="C190" s="98"/>
      <c r="D190" s="98"/>
      <c r="E190" s="98"/>
      <c r="F190" s="98">
        <v>1</v>
      </c>
      <c r="G190" s="98">
        <v>0</v>
      </c>
      <c r="H190" s="98">
        <v>0</v>
      </c>
      <c r="I190" s="113" t="s">
        <v>127</v>
      </c>
      <c r="J190" s="123"/>
    </row>
    <row r="191" spans="1:10" s="81" customFormat="1">
      <c r="A191" s="98"/>
      <c r="B191" s="98"/>
      <c r="C191" s="98"/>
      <c r="D191" s="98"/>
      <c r="E191" s="98"/>
      <c r="F191" s="98">
        <v>2</v>
      </c>
      <c r="G191" s="98">
        <v>0</v>
      </c>
      <c r="H191" s="98">
        <v>0</v>
      </c>
      <c r="I191" s="113" t="s">
        <v>123</v>
      </c>
      <c r="J191" s="123"/>
    </row>
    <row r="192" spans="1:10" s="81" customFormat="1">
      <c r="A192" s="98"/>
      <c r="B192" s="98"/>
      <c r="C192" s="98"/>
      <c r="D192" s="98"/>
      <c r="E192" s="98">
        <v>6</v>
      </c>
      <c r="F192" s="98">
        <v>0</v>
      </c>
      <c r="G192" s="98">
        <v>0</v>
      </c>
      <c r="H192" s="98">
        <v>0</v>
      </c>
      <c r="I192" s="100" t="s">
        <v>131</v>
      </c>
      <c r="J192" s="66">
        <f>J193+J194</f>
        <v>0</v>
      </c>
    </row>
    <row r="193" spans="1:10" s="81" customFormat="1">
      <c r="A193" s="98"/>
      <c r="B193" s="98"/>
      <c r="C193" s="98"/>
      <c r="D193" s="98"/>
      <c r="E193" s="98"/>
      <c r="F193" s="98">
        <v>1</v>
      </c>
      <c r="G193" s="98">
        <v>0</v>
      </c>
      <c r="H193" s="98">
        <v>0</v>
      </c>
      <c r="I193" s="113" t="s">
        <v>127</v>
      </c>
      <c r="J193" s="123"/>
    </row>
    <row r="194" spans="1:10" s="81" customFormat="1">
      <c r="A194" s="98"/>
      <c r="B194" s="98"/>
      <c r="C194" s="98"/>
      <c r="D194" s="98"/>
      <c r="E194" s="98"/>
      <c r="F194" s="98">
        <v>2</v>
      </c>
      <c r="G194" s="98">
        <v>0</v>
      </c>
      <c r="H194" s="98">
        <v>0</v>
      </c>
      <c r="I194" s="113" t="s">
        <v>123</v>
      </c>
      <c r="J194" s="123"/>
    </row>
    <row r="195" spans="1:10" s="81" customFormat="1">
      <c r="A195" s="98"/>
      <c r="B195" s="98"/>
      <c r="C195" s="98"/>
      <c r="D195" s="98"/>
      <c r="E195" s="98">
        <v>7</v>
      </c>
      <c r="F195" s="98">
        <v>0</v>
      </c>
      <c r="G195" s="98">
        <v>0</v>
      </c>
      <c r="H195" s="98">
        <v>0</v>
      </c>
      <c r="I195" s="100" t="s">
        <v>132</v>
      </c>
      <c r="J195" s="66">
        <f>J196+J197</f>
        <v>0</v>
      </c>
    </row>
    <row r="196" spans="1:10" s="81" customFormat="1">
      <c r="A196" s="98"/>
      <c r="B196" s="98"/>
      <c r="C196" s="98"/>
      <c r="D196" s="98"/>
      <c r="E196" s="98"/>
      <c r="F196" s="98">
        <v>1</v>
      </c>
      <c r="G196" s="98">
        <v>0</v>
      </c>
      <c r="H196" s="98">
        <v>0</v>
      </c>
      <c r="I196" s="113" t="s">
        <v>127</v>
      </c>
      <c r="J196" s="123"/>
    </row>
    <row r="197" spans="1:10" s="81" customFormat="1">
      <c r="A197" s="98"/>
      <c r="B197" s="98"/>
      <c r="C197" s="98"/>
      <c r="D197" s="98"/>
      <c r="E197" s="98"/>
      <c r="F197" s="98">
        <v>2</v>
      </c>
      <c r="G197" s="98">
        <v>0</v>
      </c>
      <c r="H197" s="98">
        <v>0</v>
      </c>
      <c r="I197" s="113" t="s">
        <v>123</v>
      </c>
      <c r="J197" s="123"/>
    </row>
    <row r="198" spans="1:10" s="81" customFormat="1">
      <c r="A198" s="98"/>
      <c r="B198" s="98"/>
      <c r="C198" s="98"/>
      <c r="D198" s="98"/>
      <c r="E198" s="98">
        <v>8</v>
      </c>
      <c r="F198" s="98">
        <v>0</v>
      </c>
      <c r="G198" s="98">
        <v>0</v>
      </c>
      <c r="H198" s="98">
        <v>0</v>
      </c>
      <c r="I198" s="100" t="s">
        <v>133</v>
      </c>
      <c r="J198" s="66">
        <f>J199+J200</f>
        <v>0</v>
      </c>
    </row>
    <row r="199" spans="1:10" s="81" customFormat="1">
      <c r="A199" s="98"/>
      <c r="B199" s="98"/>
      <c r="C199" s="98"/>
      <c r="D199" s="98"/>
      <c r="E199" s="98"/>
      <c r="F199" s="98">
        <v>1</v>
      </c>
      <c r="G199" s="98">
        <v>0</v>
      </c>
      <c r="H199" s="98">
        <v>0</v>
      </c>
      <c r="I199" s="101" t="s">
        <v>134</v>
      </c>
      <c r="J199" s="123"/>
    </row>
    <row r="200" spans="1:10" s="81" customFormat="1">
      <c r="A200" s="98"/>
      <c r="B200" s="98"/>
      <c r="C200" s="98"/>
      <c r="D200" s="98"/>
      <c r="E200" s="98"/>
      <c r="F200" s="98">
        <v>2</v>
      </c>
      <c r="G200" s="98">
        <v>0</v>
      </c>
      <c r="H200" s="98">
        <v>0</v>
      </c>
      <c r="I200" s="101" t="s">
        <v>135</v>
      </c>
      <c r="J200" s="66">
        <f>J201+J202</f>
        <v>0</v>
      </c>
    </row>
    <row r="201" spans="1:10" s="81" customFormat="1">
      <c r="A201" s="98"/>
      <c r="B201" s="98"/>
      <c r="C201" s="98"/>
      <c r="D201" s="98"/>
      <c r="E201" s="98"/>
      <c r="F201" s="98"/>
      <c r="G201" s="98">
        <v>1</v>
      </c>
      <c r="H201" s="98">
        <v>0</v>
      </c>
      <c r="I201" s="113" t="s">
        <v>122</v>
      </c>
      <c r="J201" s="123"/>
    </row>
    <row r="202" spans="1:10" s="81" customFormat="1">
      <c r="A202" s="98"/>
      <c r="B202" s="98"/>
      <c r="C202" s="98"/>
      <c r="D202" s="98"/>
      <c r="E202" s="98"/>
      <c r="F202" s="98"/>
      <c r="G202" s="98">
        <v>2</v>
      </c>
      <c r="H202" s="98">
        <v>0</v>
      </c>
      <c r="I202" s="113" t="s">
        <v>136</v>
      </c>
      <c r="J202" s="123"/>
    </row>
    <row r="203" spans="1:10" s="81" customFormat="1">
      <c r="A203" s="98"/>
      <c r="B203" s="98"/>
      <c r="C203" s="98"/>
      <c r="D203" s="98"/>
      <c r="E203" s="98">
        <v>9</v>
      </c>
      <c r="F203" s="98">
        <v>0</v>
      </c>
      <c r="G203" s="98">
        <v>0</v>
      </c>
      <c r="H203" s="98">
        <v>0</v>
      </c>
      <c r="I203" s="100" t="s">
        <v>84</v>
      </c>
      <c r="J203" s="66">
        <f>J204+J205</f>
        <v>0</v>
      </c>
    </row>
    <row r="204" spans="1:10" s="81" customFormat="1">
      <c r="A204" s="98"/>
      <c r="B204" s="98"/>
      <c r="C204" s="98"/>
      <c r="D204" s="98"/>
      <c r="E204" s="98"/>
      <c r="F204" s="98">
        <v>1</v>
      </c>
      <c r="G204" s="98">
        <v>0</v>
      </c>
      <c r="H204" s="98">
        <v>0</v>
      </c>
      <c r="I204" s="113" t="s">
        <v>122</v>
      </c>
      <c r="J204" s="123"/>
    </row>
    <row r="205" spans="1:10" s="81" customFormat="1">
      <c r="A205" s="98"/>
      <c r="B205" s="98"/>
      <c r="C205" s="98"/>
      <c r="D205" s="98"/>
      <c r="E205" s="98"/>
      <c r="F205" s="98">
        <v>2</v>
      </c>
      <c r="G205" s="98">
        <v>0</v>
      </c>
      <c r="H205" s="98">
        <v>0</v>
      </c>
      <c r="I205" s="113" t="s">
        <v>123</v>
      </c>
      <c r="J205" s="123"/>
    </row>
    <row r="206" spans="1:10" s="81" customFormat="1">
      <c r="A206" s="98"/>
      <c r="B206" s="98"/>
      <c r="C206" s="98"/>
      <c r="D206" s="98">
        <v>2</v>
      </c>
      <c r="E206" s="98">
        <v>0</v>
      </c>
      <c r="F206" s="98">
        <v>0</v>
      </c>
      <c r="G206" s="98">
        <v>0</v>
      </c>
      <c r="H206" s="98">
        <v>0</v>
      </c>
      <c r="I206" s="108" t="s">
        <v>78</v>
      </c>
      <c r="J206" s="66">
        <f>J207+J212+J217+J220+J223+J226+J229+J232+J237</f>
        <v>0</v>
      </c>
    </row>
    <row r="207" spans="1:10" s="81" customFormat="1">
      <c r="A207" s="98"/>
      <c r="B207" s="98"/>
      <c r="C207" s="98"/>
      <c r="D207" s="98"/>
      <c r="E207" s="98">
        <v>1</v>
      </c>
      <c r="F207" s="98">
        <v>0</v>
      </c>
      <c r="G207" s="98">
        <v>0</v>
      </c>
      <c r="H207" s="98">
        <v>0</v>
      </c>
      <c r="I207" s="100" t="s">
        <v>137</v>
      </c>
      <c r="J207" s="66">
        <f>J208+J209</f>
        <v>0</v>
      </c>
    </row>
    <row r="208" spans="1:10" s="81" customFormat="1">
      <c r="A208" s="98"/>
      <c r="B208" s="98"/>
      <c r="C208" s="98"/>
      <c r="D208" s="98"/>
      <c r="E208" s="98"/>
      <c r="F208" s="98">
        <v>1</v>
      </c>
      <c r="G208" s="98">
        <v>0</v>
      </c>
      <c r="H208" s="98">
        <v>0</v>
      </c>
      <c r="I208" s="101" t="s">
        <v>120</v>
      </c>
      <c r="J208" s="123"/>
    </row>
    <row r="209" spans="1:10" s="81" customFormat="1">
      <c r="A209" s="98"/>
      <c r="B209" s="98"/>
      <c r="C209" s="98"/>
      <c r="D209" s="98"/>
      <c r="E209" s="98"/>
      <c r="F209" s="98">
        <v>2</v>
      </c>
      <c r="G209" s="98">
        <v>0</v>
      </c>
      <c r="H209" s="98">
        <v>0</v>
      </c>
      <c r="I209" s="101" t="s">
        <v>138</v>
      </c>
      <c r="J209" s="66">
        <f>J210+J211</f>
        <v>0</v>
      </c>
    </row>
    <row r="210" spans="1:10" s="81" customFormat="1">
      <c r="A210" s="98"/>
      <c r="B210" s="98"/>
      <c r="C210" s="98"/>
      <c r="D210" s="98"/>
      <c r="E210" s="98"/>
      <c r="F210" s="98"/>
      <c r="G210" s="98">
        <v>1</v>
      </c>
      <c r="H210" s="98">
        <v>0</v>
      </c>
      <c r="I210" s="113" t="s">
        <v>127</v>
      </c>
      <c r="J210" s="123"/>
    </row>
    <row r="211" spans="1:10" s="81" customFormat="1">
      <c r="A211" s="98"/>
      <c r="B211" s="98"/>
      <c r="C211" s="98"/>
      <c r="D211" s="98"/>
      <c r="E211" s="98"/>
      <c r="F211" s="98"/>
      <c r="G211" s="98">
        <v>2</v>
      </c>
      <c r="H211" s="98">
        <v>0</v>
      </c>
      <c r="I211" s="113" t="s">
        <v>136</v>
      </c>
      <c r="J211" s="123"/>
    </row>
    <row r="212" spans="1:10" s="81" customFormat="1" ht="24">
      <c r="A212" s="98"/>
      <c r="B212" s="98"/>
      <c r="C212" s="98"/>
      <c r="D212" s="98"/>
      <c r="E212" s="98">
        <v>2</v>
      </c>
      <c r="F212" s="98">
        <v>0</v>
      </c>
      <c r="G212" s="98">
        <v>0</v>
      </c>
      <c r="H212" s="98">
        <v>0</v>
      </c>
      <c r="I212" s="145" t="s">
        <v>124</v>
      </c>
      <c r="J212" s="66">
        <f>J213+J214</f>
        <v>0</v>
      </c>
    </row>
    <row r="213" spans="1:10" s="81" customFormat="1" ht="24">
      <c r="A213" s="98"/>
      <c r="B213" s="98"/>
      <c r="C213" s="98"/>
      <c r="D213" s="98"/>
      <c r="E213" s="98"/>
      <c r="F213" s="98">
        <v>1</v>
      </c>
      <c r="G213" s="98">
        <v>0</v>
      </c>
      <c r="H213" s="98">
        <v>0</v>
      </c>
      <c r="I213" s="143" t="s">
        <v>125</v>
      </c>
      <c r="J213" s="123"/>
    </row>
    <row r="214" spans="1:10" s="81" customFormat="1" ht="24">
      <c r="A214" s="98"/>
      <c r="B214" s="98"/>
      <c r="C214" s="98"/>
      <c r="D214" s="98"/>
      <c r="E214" s="98"/>
      <c r="F214" s="98">
        <v>2</v>
      </c>
      <c r="G214" s="98">
        <v>0</v>
      </c>
      <c r="H214" s="98">
        <v>0</v>
      </c>
      <c r="I214" s="144" t="s">
        <v>139</v>
      </c>
      <c r="J214" s="66">
        <f>J215+J216</f>
        <v>0</v>
      </c>
    </row>
    <row r="215" spans="1:10" s="81" customFormat="1">
      <c r="A215" s="98"/>
      <c r="B215" s="98"/>
      <c r="C215" s="98"/>
      <c r="D215" s="98"/>
      <c r="E215" s="98"/>
      <c r="F215" s="98"/>
      <c r="G215" s="98">
        <v>1</v>
      </c>
      <c r="H215" s="98">
        <v>0</v>
      </c>
      <c r="I215" s="113" t="s">
        <v>127</v>
      </c>
      <c r="J215" s="123"/>
    </row>
    <row r="216" spans="1:10" s="81" customFormat="1">
      <c r="A216" s="98"/>
      <c r="B216" s="98"/>
      <c r="C216" s="98"/>
      <c r="D216" s="98"/>
      <c r="E216" s="98"/>
      <c r="F216" s="98"/>
      <c r="G216" s="98">
        <v>2</v>
      </c>
      <c r="H216" s="98">
        <v>0</v>
      </c>
      <c r="I216" s="113" t="s">
        <v>123</v>
      </c>
      <c r="J216" s="123"/>
    </row>
    <row r="217" spans="1:10" s="81" customFormat="1">
      <c r="A217" s="98"/>
      <c r="B217" s="98"/>
      <c r="C217" s="98"/>
      <c r="D217" s="98"/>
      <c r="E217" s="98">
        <v>3</v>
      </c>
      <c r="F217" s="98">
        <v>0</v>
      </c>
      <c r="G217" s="98">
        <v>0</v>
      </c>
      <c r="H217" s="98">
        <v>0</v>
      </c>
      <c r="I217" s="100" t="s">
        <v>128</v>
      </c>
      <c r="J217" s="66">
        <f>J218+J219</f>
        <v>0</v>
      </c>
    </row>
    <row r="218" spans="1:10" s="81" customFormat="1">
      <c r="A218" s="98"/>
      <c r="B218" s="98"/>
      <c r="C218" s="98"/>
      <c r="D218" s="98"/>
      <c r="E218" s="98"/>
      <c r="F218" s="98">
        <v>1</v>
      </c>
      <c r="G218" s="98">
        <v>0</v>
      </c>
      <c r="H218" s="98">
        <v>0</v>
      </c>
      <c r="I218" s="113" t="s">
        <v>127</v>
      </c>
      <c r="J218" s="123"/>
    </row>
    <row r="219" spans="1:10" s="81" customFormat="1">
      <c r="A219" s="98"/>
      <c r="B219" s="98"/>
      <c r="C219" s="98"/>
      <c r="D219" s="98"/>
      <c r="E219" s="98"/>
      <c r="F219" s="98">
        <v>2</v>
      </c>
      <c r="G219" s="98">
        <v>0</v>
      </c>
      <c r="H219" s="98">
        <v>0</v>
      </c>
      <c r="I219" s="113" t="s">
        <v>123</v>
      </c>
      <c r="J219" s="123"/>
    </row>
    <row r="220" spans="1:10" s="81" customFormat="1">
      <c r="A220" s="98"/>
      <c r="B220" s="98"/>
      <c r="C220" s="98"/>
      <c r="D220" s="98"/>
      <c r="E220" s="98">
        <v>4</v>
      </c>
      <c r="F220" s="98">
        <v>0</v>
      </c>
      <c r="G220" s="98">
        <v>0</v>
      </c>
      <c r="H220" s="98">
        <v>0</v>
      </c>
      <c r="I220" s="100" t="s">
        <v>129</v>
      </c>
      <c r="J220" s="66">
        <f>J221+J222</f>
        <v>0</v>
      </c>
    </row>
    <row r="221" spans="1:10" s="81" customFormat="1">
      <c r="A221" s="98"/>
      <c r="B221" s="98"/>
      <c r="C221" s="98"/>
      <c r="D221" s="98"/>
      <c r="E221" s="98"/>
      <c r="F221" s="98">
        <v>1</v>
      </c>
      <c r="G221" s="98">
        <v>0</v>
      </c>
      <c r="H221" s="98">
        <v>0</v>
      </c>
      <c r="I221" s="113" t="s">
        <v>122</v>
      </c>
      <c r="J221" s="123"/>
    </row>
    <row r="222" spans="1:10" s="81" customFormat="1">
      <c r="A222" s="98"/>
      <c r="B222" s="98"/>
      <c r="C222" s="98"/>
      <c r="D222" s="98"/>
      <c r="E222" s="98"/>
      <c r="F222" s="98">
        <v>2</v>
      </c>
      <c r="G222" s="98">
        <v>0</v>
      </c>
      <c r="H222" s="98">
        <v>0</v>
      </c>
      <c r="I222" s="113" t="s">
        <v>136</v>
      </c>
      <c r="J222" s="123"/>
    </row>
    <row r="223" spans="1:10" s="81" customFormat="1">
      <c r="A223" s="98"/>
      <c r="B223" s="98"/>
      <c r="C223" s="98"/>
      <c r="D223" s="98"/>
      <c r="E223" s="98">
        <v>5</v>
      </c>
      <c r="F223" s="98">
        <v>0</v>
      </c>
      <c r="G223" s="98">
        <v>0</v>
      </c>
      <c r="H223" s="98">
        <v>0</v>
      </c>
      <c r="I223" s="100" t="s">
        <v>130</v>
      </c>
      <c r="J223" s="66">
        <f>J224+J225</f>
        <v>0</v>
      </c>
    </row>
    <row r="224" spans="1:10" s="81" customFormat="1">
      <c r="A224" s="98"/>
      <c r="B224" s="98"/>
      <c r="C224" s="98"/>
      <c r="D224" s="98"/>
      <c r="E224" s="98"/>
      <c r="F224" s="98">
        <v>1</v>
      </c>
      <c r="G224" s="98">
        <v>0</v>
      </c>
      <c r="H224" s="98">
        <v>0</v>
      </c>
      <c r="I224" s="113" t="s">
        <v>127</v>
      </c>
      <c r="J224" s="123"/>
    </row>
    <row r="225" spans="1:10" s="81" customFormat="1">
      <c r="A225" s="98"/>
      <c r="B225" s="98"/>
      <c r="C225" s="98"/>
      <c r="D225" s="98"/>
      <c r="E225" s="98"/>
      <c r="F225" s="98">
        <v>2</v>
      </c>
      <c r="G225" s="98">
        <v>0</v>
      </c>
      <c r="H225" s="98">
        <v>0</v>
      </c>
      <c r="I225" s="113" t="s">
        <v>136</v>
      </c>
      <c r="J225" s="123"/>
    </row>
    <row r="226" spans="1:10" s="81" customFormat="1">
      <c r="A226" s="98"/>
      <c r="B226" s="98"/>
      <c r="C226" s="98"/>
      <c r="D226" s="98"/>
      <c r="E226" s="98">
        <v>6</v>
      </c>
      <c r="F226" s="98">
        <v>0</v>
      </c>
      <c r="G226" s="98">
        <v>0</v>
      </c>
      <c r="H226" s="98">
        <v>0</v>
      </c>
      <c r="I226" s="100" t="s">
        <v>131</v>
      </c>
      <c r="J226" s="66">
        <f>J227+J228</f>
        <v>0</v>
      </c>
    </row>
    <row r="227" spans="1:10" s="81" customFormat="1">
      <c r="A227" s="98"/>
      <c r="B227" s="98"/>
      <c r="C227" s="98"/>
      <c r="D227" s="98"/>
      <c r="E227" s="98"/>
      <c r="F227" s="98">
        <v>1</v>
      </c>
      <c r="G227" s="98">
        <v>0</v>
      </c>
      <c r="H227" s="98">
        <v>0</v>
      </c>
      <c r="I227" s="113" t="s">
        <v>127</v>
      </c>
      <c r="J227" s="123"/>
    </row>
    <row r="228" spans="1:10" s="81" customFormat="1">
      <c r="A228" s="98"/>
      <c r="B228" s="98"/>
      <c r="C228" s="98"/>
      <c r="D228" s="98"/>
      <c r="E228" s="98"/>
      <c r="F228" s="98">
        <v>2</v>
      </c>
      <c r="G228" s="98">
        <v>0</v>
      </c>
      <c r="H228" s="98">
        <v>0</v>
      </c>
      <c r="I228" s="113" t="s">
        <v>136</v>
      </c>
      <c r="J228" s="123"/>
    </row>
    <row r="229" spans="1:10" s="81" customFormat="1">
      <c r="A229" s="98"/>
      <c r="B229" s="98"/>
      <c r="C229" s="98"/>
      <c r="D229" s="98"/>
      <c r="E229" s="98">
        <v>7</v>
      </c>
      <c r="F229" s="98">
        <v>0</v>
      </c>
      <c r="G229" s="98">
        <v>0</v>
      </c>
      <c r="H229" s="98">
        <v>0</v>
      </c>
      <c r="I229" s="100" t="s">
        <v>132</v>
      </c>
      <c r="J229" s="66">
        <f>J230+J231</f>
        <v>0</v>
      </c>
    </row>
    <row r="230" spans="1:10" s="81" customFormat="1">
      <c r="A230" s="98"/>
      <c r="B230" s="98"/>
      <c r="C230" s="98"/>
      <c r="D230" s="98"/>
      <c r="E230" s="98"/>
      <c r="F230" s="98">
        <v>1</v>
      </c>
      <c r="G230" s="98">
        <v>0</v>
      </c>
      <c r="H230" s="98">
        <v>0</v>
      </c>
      <c r="I230" s="113" t="s">
        <v>127</v>
      </c>
      <c r="J230" s="123"/>
    </row>
    <row r="231" spans="1:10" s="81" customFormat="1">
      <c r="A231" s="98"/>
      <c r="B231" s="98"/>
      <c r="C231" s="98"/>
      <c r="D231" s="98"/>
      <c r="E231" s="98"/>
      <c r="F231" s="98">
        <v>2</v>
      </c>
      <c r="G231" s="98">
        <v>0</v>
      </c>
      <c r="H231" s="98">
        <v>0</v>
      </c>
      <c r="I231" s="113" t="s">
        <v>136</v>
      </c>
      <c r="J231" s="123"/>
    </row>
    <row r="232" spans="1:10" s="81" customFormat="1">
      <c r="A232" s="98"/>
      <c r="B232" s="98"/>
      <c r="C232" s="98"/>
      <c r="D232" s="98"/>
      <c r="E232" s="98">
        <v>8</v>
      </c>
      <c r="F232" s="98">
        <v>0</v>
      </c>
      <c r="G232" s="98">
        <v>0</v>
      </c>
      <c r="H232" s="98">
        <v>0</v>
      </c>
      <c r="I232" s="100" t="s">
        <v>133</v>
      </c>
      <c r="J232" s="66">
        <f>J233+J234</f>
        <v>0</v>
      </c>
    </row>
    <row r="233" spans="1:10" s="81" customFormat="1">
      <c r="A233" s="98"/>
      <c r="B233" s="98"/>
      <c r="C233" s="98"/>
      <c r="D233" s="98"/>
      <c r="E233" s="98"/>
      <c r="F233" s="98">
        <v>1</v>
      </c>
      <c r="G233" s="98">
        <v>0</v>
      </c>
      <c r="H233" s="98">
        <v>0</v>
      </c>
      <c r="I233" s="101" t="s">
        <v>134</v>
      </c>
      <c r="J233" s="123"/>
    </row>
    <row r="234" spans="1:10" s="81" customFormat="1">
      <c r="A234" s="98"/>
      <c r="B234" s="98"/>
      <c r="C234" s="98"/>
      <c r="D234" s="98"/>
      <c r="E234" s="98"/>
      <c r="F234" s="98">
        <v>2</v>
      </c>
      <c r="G234" s="98">
        <v>0</v>
      </c>
      <c r="H234" s="98">
        <v>0</v>
      </c>
      <c r="I234" s="101" t="s">
        <v>140</v>
      </c>
      <c r="J234" s="66">
        <f>J235+J236</f>
        <v>0</v>
      </c>
    </row>
    <row r="235" spans="1:10" s="81" customFormat="1">
      <c r="A235" s="98"/>
      <c r="B235" s="98"/>
      <c r="C235" s="98"/>
      <c r="D235" s="98"/>
      <c r="E235" s="98"/>
      <c r="F235" s="98"/>
      <c r="G235" s="98">
        <v>1</v>
      </c>
      <c r="H235" s="98">
        <v>0</v>
      </c>
      <c r="I235" s="113" t="s">
        <v>127</v>
      </c>
      <c r="J235" s="123"/>
    </row>
    <row r="236" spans="1:10" s="81" customFormat="1">
      <c r="A236" s="98"/>
      <c r="B236" s="98"/>
      <c r="C236" s="98"/>
      <c r="D236" s="98"/>
      <c r="E236" s="98"/>
      <c r="F236" s="98"/>
      <c r="G236" s="98">
        <v>2</v>
      </c>
      <c r="H236" s="98">
        <v>0</v>
      </c>
      <c r="I236" s="113" t="s">
        <v>123</v>
      </c>
      <c r="J236" s="123"/>
    </row>
    <row r="237" spans="1:10" s="81" customFormat="1">
      <c r="A237" s="98"/>
      <c r="B237" s="98"/>
      <c r="C237" s="98"/>
      <c r="D237" s="98"/>
      <c r="E237" s="98">
        <v>9</v>
      </c>
      <c r="F237" s="98">
        <v>0</v>
      </c>
      <c r="G237" s="98">
        <v>0</v>
      </c>
      <c r="H237" s="98">
        <v>0</v>
      </c>
      <c r="I237" s="100" t="s">
        <v>84</v>
      </c>
      <c r="J237" s="66">
        <f>J238+J239</f>
        <v>0</v>
      </c>
    </row>
    <row r="238" spans="1:10" s="81" customFormat="1">
      <c r="A238" s="98"/>
      <c r="B238" s="98"/>
      <c r="C238" s="98"/>
      <c r="D238" s="98"/>
      <c r="E238" s="98"/>
      <c r="F238" s="98">
        <v>1</v>
      </c>
      <c r="G238" s="98">
        <v>0</v>
      </c>
      <c r="H238" s="98">
        <v>0</v>
      </c>
      <c r="I238" s="113" t="s">
        <v>127</v>
      </c>
      <c r="J238" s="123"/>
    </row>
    <row r="239" spans="1:10" s="81" customFormat="1">
      <c r="A239" s="98"/>
      <c r="B239" s="98"/>
      <c r="C239" s="98"/>
      <c r="D239" s="98"/>
      <c r="E239" s="98"/>
      <c r="F239" s="98">
        <v>2</v>
      </c>
      <c r="G239" s="98">
        <v>0</v>
      </c>
      <c r="H239" s="98">
        <v>0</v>
      </c>
      <c r="I239" s="113" t="s">
        <v>136</v>
      </c>
      <c r="J239" s="123"/>
    </row>
    <row r="240" spans="1:10" s="95" customFormat="1">
      <c r="A240" s="93"/>
      <c r="B240" s="93"/>
      <c r="C240" s="93">
        <v>2</v>
      </c>
      <c r="D240" s="93">
        <v>0</v>
      </c>
      <c r="E240" s="93">
        <v>0</v>
      </c>
      <c r="F240" s="93">
        <v>0</v>
      </c>
      <c r="G240" s="93">
        <v>0</v>
      </c>
      <c r="H240" s="93">
        <v>0</v>
      </c>
      <c r="I240" s="97" t="s">
        <v>141</v>
      </c>
      <c r="J240" s="66">
        <f>J241+J249</f>
        <v>0</v>
      </c>
    </row>
    <row r="241" spans="1:10" s="81" customFormat="1">
      <c r="A241" s="98"/>
      <c r="B241" s="98"/>
      <c r="C241" s="98"/>
      <c r="D241" s="98">
        <v>1</v>
      </c>
      <c r="E241" s="98">
        <v>0</v>
      </c>
      <c r="F241" s="98">
        <v>0</v>
      </c>
      <c r="G241" s="98">
        <v>0</v>
      </c>
      <c r="H241" s="98">
        <v>0</v>
      </c>
      <c r="I241" s="101" t="s">
        <v>77</v>
      </c>
      <c r="J241" s="66">
        <f>SUM(J242:J248)</f>
        <v>0</v>
      </c>
    </row>
    <row r="242" spans="1:10" s="81" customFormat="1">
      <c r="A242" s="98"/>
      <c r="B242" s="98"/>
      <c r="C242" s="98"/>
      <c r="D242" s="98"/>
      <c r="E242" s="98">
        <v>1</v>
      </c>
      <c r="F242" s="98">
        <v>0</v>
      </c>
      <c r="G242" s="98">
        <v>0</v>
      </c>
      <c r="H242" s="98">
        <v>0</v>
      </c>
      <c r="I242" s="113" t="s">
        <v>85</v>
      </c>
      <c r="J242" s="123"/>
    </row>
    <row r="243" spans="1:10" s="81" customFormat="1">
      <c r="A243" s="98"/>
      <c r="B243" s="98"/>
      <c r="C243" s="98"/>
      <c r="D243" s="98"/>
      <c r="E243" s="98">
        <v>2</v>
      </c>
      <c r="F243" s="98">
        <v>0</v>
      </c>
      <c r="G243" s="98">
        <v>0</v>
      </c>
      <c r="H243" s="98">
        <v>0</v>
      </c>
      <c r="I243" s="113" t="s">
        <v>93</v>
      </c>
      <c r="J243" s="123"/>
    </row>
    <row r="244" spans="1:10" s="81" customFormat="1">
      <c r="A244" s="98"/>
      <c r="B244" s="98"/>
      <c r="C244" s="98"/>
      <c r="D244" s="98"/>
      <c r="E244" s="98">
        <v>3</v>
      </c>
      <c r="F244" s="98">
        <v>0</v>
      </c>
      <c r="G244" s="98">
        <v>0</v>
      </c>
      <c r="H244" s="98">
        <v>0</v>
      </c>
      <c r="I244" s="113" t="s">
        <v>100</v>
      </c>
      <c r="J244" s="123"/>
    </row>
    <row r="245" spans="1:10" s="81" customFormat="1">
      <c r="A245" s="98"/>
      <c r="B245" s="98"/>
      <c r="C245" s="98"/>
      <c r="D245" s="98"/>
      <c r="E245" s="98">
        <v>4</v>
      </c>
      <c r="F245" s="98">
        <v>0</v>
      </c>
      <c r="G245" s="98">
        <v>0</v>
      </c>
      <c r="H245" s="98">
        <v>0</v>
      </c>
      <c r="I245" s="113" t="s">
        <v>96</v>
      </c>
      <c r="J245" s="123"/>
    </row>
    <row r="246" spans="1:10" s="81" customFormat="1">
      <c r="A246" s="98"/>
      <c r="B246" s="98"/>
      <c r="C246" s="98"/>
      <c r="D246" s="98"/>
      <c r="E246" s="98">
        <v>5</v>
      </c>
      <c r="F246" s="98">
        <v>0</v>
      </c>
      <c r="G246" s="98">
        <v>0</v>
      </c>
      <c r="H246" s="98">
        <v>0</v>
      </c>
      <c r="I246" s="113" t="s">
        <v>104</v>
      </c>
      <c r="J246" s="123"/>
    </row>
    <row r="247" spans="1:10" s="81" customFormat="1">
      <c r="A247" s="98"/>
      <c r="B247" s="98"/>
      <c r="C247" s="98"/>
      <c r="D247" s="98"/>
      <c r="E247" s="98">
        <v>6</v>
      </c>
      <c r="F247" s="98">
        <v>0</v>
      </c>
      <c r="G247" s="98">
        <v>0</v>
      </c>
      <c r="H247" s="98">
        <v>0</v>
      </c>
      <c r="I247" s="114" t="s">
        <v>83</v>
      </c>
      <c r="J247" s="123"/>
    </row>
    <row r="248" spans="1:10" s="81" customFormat="1">
      <c r="A248" s="98"/>
      <c r="B248" s="98"/>
      <c r="C248" s="98"/>
      <c r="D248" s="98"/>
      <c r="E248" s="98">
        <v>7</v>
      </c>
      <c r="F248" s="98">
        <v>0</v>
      </c>
      <c r="G248" s="98">
        <v>0</v>
      </c>
      <c r="H248" s="98">
        <v>0</v>
      </c>
      <c r="I248" s="114" t="s">
        <v>84</v>
      </c>
      <c r="J248" s="123"/>
    </row>
    <row r="249" spans="1:10" s="81" customFormat="1">
      <c r="A249" s="98"/>
      <c r="B249" s="98"/>
      <c r="C249" s="98"/>
      <c r="D249" s="98">
        <v>2</v>
      </c>
      <c r="E249" s="98">
        <v>0</v>
      </c>
      <c r="F249" s="98">
        <v>0</v>
      </c>
      <c r="G249" s="98">
        <v>0</v>
      </c>
      <c r="H249" s="98">
        <v>0</v>
      </c>
      <c r="I249" s="101" t="s">
        <v>78</v>
      </c>
      <c r="J249" s="66">
        <f>SUM(J250:J256)</f>
        <v>0</v>
      </c>
    </row>
    <row r="250" spans="1:10" s="81" customFormat="1">
      <c r="A250" s="98"/>
      <c r="B250" s="98"/>
      <c r="C250" s="98"/>
      <c r="D250" s="98"/>
      <c r="E250" s="98">
        <v>1</v>
      </c>
      <c r="F250" s="98">
        <v>0</v>
      </c>
      <c r="G250" s="98">
        <v>0</v>
      </c>
      <c r="H250" s="98">
        <v>0</v>
      </c>
      <c r="I250" s="113" t="s">
        <v>85</v>
      </c>
      <c r="J250" s="123"/>
    </row>
    <row r="251" spans="1:10" s="81" customFormat="1">
      <c r="A251" s="98"/>
      <c r="B251" s="98"/>
      <c r="C251" s="98"/>
      <c r="D251" s="98"/>
      <c r="E251" s="98">
        <v>2</v>
      </c>
      <c r="F251" s="98">
        <v>0</v>
      </c>
      <c r="G251" s="98">
        <v>0</v>
      </c>
      <c r="H251" s="98">
        <v>0</v>
      </c>
      <c r="I251" s="113" t="s">
        <v>93</v>
      </c>
      <c r="J251" s="123"/>
    </row>
    <row r="252" spans="1:10" s="81" customFormat="1">
      <c r="A252" s="98"/>
      <c r="B252" s="98"/>
      <c r="C252" s="98"/>
      <c r="D252" s="98"/>
      <c r="E252" s="98">
        <v>3</v>
      </c>
      <c r="F252" s="98">
        <v>0</v>
      </c>
      <c r="G252" s="98">
        <v>0</v>
      </c>
      <c r="H252" s="98">
        <v>0</v>
      </c>
      <c r="I252" s="113" t="s">
        <v>100</v>
      </c>
      <c r="J252" s="123"/>
    </row>
    <row r="253" spans="1:10" s="81" customFormat="1">
      <c r="A253" s="98"/>
      <c r="B253" s="98"/>
      <c r="C253" s="98"/>
      <c r="D253" s="98"/>
      <c r="E253" s="98">
        <v>4</v>
      </c>
      <c r="F253" s="98">
        <v>0</v>
      </c>
      <c r="G253" s="98">
        <v>0</v>
      </c>
      <c r="H253" s="98">
        <v>0</v>
      </c>
      <c r="I253" s="113" t="s">
        <v>96</v>
      </c>
      <c r="J253" s="123"/>
    </row>
    <row r="254" spans="1:10" s="81" customFormat="1">
      <c r="A254" s="98"/>
      <c r="B254" s="98"/>
      <c r="C254" s="98"/>
      <c r="D254" s="98"/>
      <c r="E254" s="98">
        <v>5</v>
      </c>
      <c r="F254" s="98">
        <v>0</v>
      </c>
      <c r="G254" s="98">
        <v>0</v>
      </c>
      <c r="H254" s="98">
        <v>0</v>
      </c>
      <c r="I254" s="113" t="s">
        <v>104</v>
      </c>
      <c r="J254" s="123"/>
    </row>
    <row r="255" spans="1:10" s="81" customFormat="1">
      <c r="A255" s="98"/>
      <c r="B255" s="98"/>
      <c r="C255" s="98"/>
      <c r="D255" s="98"/>
      <c r="E255" s="98">
        <v>6</v>
      </c>
      <c r="F255" s="98">
        <v>0</v>
      </c>
      <c r="G255" s="98">
        <v>0</v>
      </c>
      <c r="H255" s="98">
        <v>0</v>
      </c>
      <c r="I255" s="114" t="s">
        <v>83</v>
      </c>
      <c r="J255" s="123"/>
    </row>
    <row r="256" spans="1:10" s="81" customFormat="1">
      <c r="A256" s="98"/>
      <c r="B256" s="98"/>
      <c r="C256" s="98"/>
      <c r="D256" s="98"/>
      <c r="E256" s="98">
        <v>7</v>
      </c>
      <c r="F256" s="98">
        <v>0</v>
      </c>
      <c r="G256" s="98">
        <v>0</v>
      </c>
      <c r="H256" s="98">
        <v>0</v>
      </c>
      <c r="I256" s="114" t="s">
        <v>84</v>
      </c>
      <c r="J256" s="123"/>
    </row>
    <row r="257" spans="1:10" s="95" customFormat="1">
      <c r="A257" s="93"/>
      <c r="B257" s="93"/>
      <c r="C257" s="93">
        <v>3</v>
      </c>
      <c r="D257" s="93">
        <v>0</v>
      </c>
      <c r="E257" s="93">
        <v>0</v>
      </c>
      <c r="F257" s="93">
        <v>0</v>
      </c>
      <c r="G257" s="93">
        <v>0</v>
      </c>
      <c r="H257" s="93">
        <v>0</v>
      </c>
      <c r="I257" s="97" t="s">
        <v>142</v>
      </c>
      <c r="J257" s="66">
        <f>J258+J265</f>
        <v>0</v>
      </c>
    </row>
    <row r="258" spans="1:10" s="81" customFormat="1">
      <c r="A258" s="98"/>
      <c r="B258" s="98"/>
      <c r="C258" s="98"/>
      <c r="D258" s="98">
        <v>1</v>
      </c>
      <c r="E258" s="98">
        <v>0</v>
      </c>
      <c r="F258" s="98">
        <v>0</v>
      </c>
      <c r="G258" s="98">
        <v>0</v>
      </c>
      <c r="H258" s="98">
        <v>0</v>
      </c>
      <c r="I258" s="106" t="s">
        <v>77</v>
      </c>
      <c r="J258" s="66">
        <f>SUM(J259:J264)</f>
        <v>0</v>
      </c>
    </row>
    <row r="259" spans="1:10" s="81" customFormat="1">
      <c r="A259" s="98"/>
      <c r="B259" s="98"/>
      <c r="C259" s="98"/>
      <c r="D259" s="98"/>
      <c r="E259" s="98">
        <v>1</v>
      </c>
      <c r="F259" s="98">
        <v>0</v>
      </c>
      <c r="G259" s="98">
        <v>0</v>
      </c>
      <c r="H259" s="98">
        <v>0</v>
      </c>
      <c r="I259" s="105" t="s">
        <v>85</v>
      </c>
      <c r="J259" s="123"/>
    </row>
    <row r="260" spans="1:10" s="81" customFormat="1">
      <c r="A260" s="98"/>
      <c r="B260" s="98"/>
      <c r="C260" s="98"/>
      <c r="D260" s="98"/>
      <c r="E260" s="98">
        <v>2</v>
      </c>
      <c r="F260" s="98">
        <v>0</v>
      </c>
      <c r="G260" s="98">
        <v>0</v>
      </c>
      <c r="H260" s="98">
        <v>0</v>
      </c>
      <c r="I260" s="105" t="s">
        <v>93</v>
      </c>
      <c r="J260" s="123"/>
    </row>
    <row r="261" spans="1:10" s="81" customFormat="1">
      <c r="A261" s="98"/>
      <c r="B261" s="98"/>
      <c r="C261" s="98"/>
      <c r="D261" s="98"/>
      <c r="E261" s="98">
        <v>3</v>
      </c>
      <c r="F261" s="98">
        <v>0</v>
      </c>
      <c r="G261" s="98">
        <v>0</v>
      </c>
      <c r="H261" s="98">
        <v>0</v>
      </c>
      <c r="I261" s="105" t="s">
        <v>100</v>
      </c>
      <c r="J261" s="123"/>
    </row>
    <row r="262" spans="1:10" s="81" customFormat="1">
      <c r="A262" s="98"/>
      <c r="B262" s="98"/>
      <c r="C262" s="98"/>
      <c r="D262" s="98"/>
      <c r="E262" s="98">
        <v>4</v>
      </c>
      <c r="F262" s="98">
        <v>0</v>
      </c>
      <c r="G262" s="98">
        <v>0</v>
      </c>
      <c r="H262" s="98">
        <v>0</v>
      </c>
      <c r="I262" s="105" t="s">
        <v>96</v>
      </c>
      <c r="J262" s="123"/>
    </row>
    <row r="263" spans="1:10" s="81" customFormat="1">
      <c r="A263" s="98"/>
      <c r="B263" s="98"/>
      <c r="C263" s="98"/>
      <c r="D263" s="98"/>
      <c r="E263" s="98">
        <v>5</v>
      </c>
      <c r="F263" s="98">
        <v>0</v>
      </c>
      <c r="G263" s="98">
        <v>0</v>
      </c>
      <c r="H263" s="98">
        <v>0</v>
      </c>
      <c r="I263" s="105" t="s">
        <v>104</v>
      </c>
      <c r="J263" s="123"/>
    </row>
    <row r="264" spans="1:10" s="81" customFormat="1">
      <c r="A264" s="98"/>
      <c r="B264" s="98"/>
      <c r="C264" s="98"/>
      <c r="D264" s="98"/>
      <c r="E264" s="98">
        <v>6</v>
      </c>
      <c r="F264" s="98">
        <v>0</v>
      </c>
      <c r="G264" s="98">
        <v>0</v>
      </c>
      <c r="H264" s="98">
        <v>0</v>
      </c>
      <c r="I264" s="105" t="s">
        <v>83</v>
      </c>
      <c r="J264" s="123"/>
    </row>
    <row r="265" spans="1:10" s="81" customFormat="1">
      <c r="A265" s="98"/>
      <c r="B265" s="98"/>
      <c r="C265" s="98"/>
      <c r="D265" s="98">
        <v>2</v>
      </c>
      <c r="E265" s="98">
        <v>0</v>
      </c>
      <c r="F265" s="98">
        <v>0</v>
      </c>
      <c r="G265" s="98">
        <v>0</v>
      </c>
      <c r="H265" s="98">
        <v>0</v>
      </c>
      <c r="I265" s="106" t="s">
        <v>78</v>
      </c>
      <c r="J265" s="66">
        <f>SUM(J266:J271)</f>
        <v>0</v>
      </c>
    </row>
    <row r="266" spans="1:10" s="81" customFormat="1">
      <c r="A266" s="98"/>
      <c r="B266" s="98"/>
      <c r="C266" s="98"/>
      <c r="D266" s="98"/>
      <c r="E266" s="98">
        <v>1</v>
      </c>
      <c r="F266" s="98">
        <v>0</v>
      </c>
      <c r="G266" s="98">
        <v>0</v>
      </c>
      <c r="H266" s="98">
        <v>0</v>
      </c>
      <c r="I266" s="105" t="s">
        <v>85</v>
      </c>
      <c r="J266" s="123"/>
    </row>
    <row r="267" spans="1:10" s="81" customFormat="1">
      <c r="A267" s="98"/>
      <c r="B267" s="98"/>
      <c r="C267" s="98"/>
      <c r="D267" s="98"/>
      <c r="E267" s="98">
        <v>2</v>
      </c>
      <c r="F267" s="98">
        <v>0</v>
      </c>
      <c r="G267" s="98">
        <v>0</v>
      </c>
      <c r="H267" s="98">
        <v>0</v>
      </c>
      <c r="I267" s="105" t="s">
        <v>93</v>
      </c>
      <c r="J267" s="123"/>
    </row>
    <row r="268" spans="1:10" s="81" customFormat="1">
      <c r="A268" s="98"/>
      <c r="B268" s="98"/>
      <c r="C268" s="98"/>
      <c r="D268" s="98"/>
      <c r="E268" s="98">
        <v>3</v>
      </c>
      <c r="F268" s="98">
        <v>0</v>
      </c>
      <c r="G268" s="98">
        <v>0</v>
      </c>
      <c r="H268" s="98">
        <v>0</v>
      </c>
      <c r="I268" s="105" t="s">
        <v>100</v>
      </c>
      <c r="J268" s="123"/>
    </row>
    <row r="269" spans="1:10" s="81" customFormat="1">
      <c r="A269" s="98"/>
      <c r="B269" s="98"/>
      <c r="C269" s="98"/>
      <c r="D269" s="98"/>
      <c r="E269" s="98">
        <v>4</v>
      </c>
      <c r="F269" s="98">
        <v>0</v>
      </c>
      <c r="G269" s="98">
        <v>0</v>
      </c>
      <c r="H269" s="98">
        <v>0</v>
      </c>
      <c r="I269" s="105" t="s">
        <v>96</v>
      </c>
      <c r="J269" s="123"/>
    </row>
    <row r="270" spans="1:10" s="81" customFormat="1">
      <c r="A270" s="98"/>
      <c r="B270" s="98"/>
      <c r="C270" s="98"/>
      <c r="D270" s="98"/>
      <c r="E270" s="98">
        <v>5</v>
      </c>
      <c r="F270" s="98">
        <v>0</v>
      </c>
      <c r="G270" s="98">
        <v>0</v>
      </c>
      <c r="H270" s="98">
        <v>0</v>
      </c>
      <c r="I270" s="105" t="s">
        <v>104</v>
      </c>
      <c r="J270" s="123"/>
    </row>
    <row r="271" spans="1:10" s="81" customFormat="1">
      <c r="A271" s="98"/>
      <c r="B271" s="98"/>
      <c r="C271" s="98"/>
      <c r="D271" s="98"/>
      <c r="E271" s="98">
        <v>6</v>
      </c>
      <c r="F271" s="98">
        <v>0</v>
      </c>
      <c r="G271" s="98">
        <v>0</v>
      </c>
      <c r="H271" s="98">
        <v>0</v>
      </c>
      <c r="I271" s="105" t="s">
        <v>83</v>
      </c>
      <c r="J271" s="123"/>
    </row>
    <row r="272" spans="1:10" s="95" customFormat="1">
      <c r="A272" s="96"/>
      <c r="B272" s="93"/>
      <c r="C272" s="93">
        <v>4</v>
      </c>
      <c r="D272" s="93">
        <v>0</v>
      </c>
      <c r="E272" s="93">
        <v>0</v>
      </c>
      <c r="F272" s="93">
        <v>0</v>
      </c>
      <c r="G272" s="93">
        <v>0</v>
      </c>
      <c r="H272" s="93">
        <v>0</v>
      </c>
      <c r="I272" s="97" t="s">
        <v>143</v>
      </c>
      <c r="J272" s="66">
        <f>J273+J292</f>
        <v>0</v>
      </c>
    </row>
    <row r="273" spans="1:10" s="95" customFormat="1">
      <c r="A273" s="93"/>
      <c r="B273" s="93"/>
      <c r="C273" s="93"/>
      <c r="D273" s="93">
        <v>1</v>
      </c>
      <c r="E273" s="93">
        <v>0</v>
      </c>
      <c r="F273" s="93">
        <v>0</v>
      </c>
      <c r="G273" s="93">
        <v>0</v>
      </c>
      <c r="H273" s="93">
        <v>0</v>
      </c>
      <c r="I273" s="97" t="s">
        <v>106</v>
      </c>
      <c r="J273" s="66">
        <f>J274+J283</f>
        <v>0</v>
      </c>
    </row>
    <row r="274" spans="1:10" s="81" customFormat="1">
      <c r="A274" s="98"/>
      <c r="B274" s="98"/>
      <c r="C274" s="98"/>
      <c r="D274" s="98"/>
      <c r="E274" s="98">
        <v>1</v>
      </c>
      <c r="F274" s="98">
        <v>0</v>
      </c>
      <c r="G274" s="98">
        <v>0</v>
      </c>
      <c r="H274" s="98">
        <v>0</v>
      </c>
      <c r="I274" s="106" t="s">
        <v>77</v>
      </c>
      <c r="J274" s="66">
        <f>SUM(J275:J282)</f>
        <v>0</v>
      </c>
    </row>
    <row r="275" spans="1:10" s="81" customFormat="1">
      <c r="A275" s="98"/>
      <c r="B275" s="98"/>
      <c r="C275" s="98"/>
      <c r="D275" s="98"/>
      <c r="E275" s="98"/>
      <c r="F275" s="98">
        <v>1</v>
      </c>
      <c r="G275" s="98">
        <v>0</v>
      </c>
      <c r="H275" s="98">
        <v>0</v>
      </c>
      <c r="I275" s="105" t="s">
        <v>81</v>
      </c>
      <c r="J275" s="123"/>
    </row>
    <row r="276" spans="1:10" s="81" customFormat="1">
      <c r="A276" s="98"/>
      <c r="B276" s="98"/>
      <c r="C276" s="98"/>
      <c r="D276" s="98"/>
      <c r="E276" s="98"/>
      <c r="F276" s="98">
        <v>2</v>
      </c>
      <c r="G276" s="98">
        <v>0</v>
      </c>
      <c r="H276" s="98">
        <v>0</v>
      </c>
      <c r="I276" s="105" t="s">
        <v>85</v>
      </c>
      <c r="J276" s="123"/>
    </row>
    <row r="277" spans="1:10" s="81" customFormat="1">
      <c r="A277" s="98"/>
      <c r="B277" s="98"/>
      <c r="C277" s="98"/>
      <c r="D277" s="98"/>
      <c r="E277" s="98"/>
      <c r="F277" s="98">
        <v>3</v>
      </c>
      <c r="G277" s="98">
        <v>0</v>
      </c>
      <c r="H277" s="98">
        <v>0</v>
      </c>
      <c r="I277" s="105" t="s">
        <v>93</v>
      </c>
      <c r="J277" s="123"/>
    </row>
    <row r="278" spans="1:10" s="81" customFormat="1">
      <c r="A278" s="98"/>
      <c r="B278" s="98"/>
      <c r="C278" s="98"/>
      <c r="D278" s="98"/>
      <c r="E278" s="98"/>
      <c r="F278" s="98">
        <v>4</v>
      </c>
      <c r="G278" s="98">
        <v>0</v>
      </c>
      <c r="H278" s="98">
        <v>0</v>
      </c>
      <c r="I278" s="105" t="s">
        <v>94</v>
      </c>
      <c r="J278" s="123"/>
    </row>
    <row r="279" spans="1:10" s="81" customFormat="1">
      <c r="A279" s="98"/>
      <c r="B279" s="98"/>
      <c r="C279" s="98"/>
      <c r="D279" s="98"/>
      <c r="E279" s="98"/>
      <c r="F279" s="98">
        <v>5</v>
      </c>
      <c r="G279" s="98">
        <v>0</v>
      </c>
      <c r="H279" s="98">
        <v>0</v>
      </c>
      <c r="I279" s="105" t="s">
        <v>95</v>
      </c>
      <c r="J279" s="123"/>
    </row>
    <row r="280" spans="1:10" s="81" customFormat="1">
      <c r="A280" s="98"/>
      <c r="B280" s="98"/>
      <c r="C280" s="98"/>
      <c r="D280" s="98"/>
      <c r="E280" s="98"/>
      <c r="F280" s="98">
        <v>6</v>
      </c>
      <c r="G280" s="98">
        <v>0</v>
      </c>
      <c r="H280" s="98">
        <v>0</v>
      </c>
      <c r="I280" s="105" t="s">
        <v>96</v>
      </c>
      <c r="J280" s="123"/>
    </row>
    <row r="281" spans="1:10" s="81" customFormat="1">
      <c r="A281" s="98"/>
      <c r="B281" s="98"/>
      <c r="C281" s="98"/>
      <c r="D281" s="98"/>
      <c r="E281" s="98"/>
      <c r="F281" s="98">
        <v>7</v>
      </c>
      <c r="G281" s="98">
        <v>0</v>
      </c>
      <c r="H281" s="98">
        <v>0</v>
      </c>
      <c r="I281" s="105" t="s">
        <v>104</v>
      </c>
      <c r="J281" s="123"/>
    </row>
    <row r="282" spans="1:10" s="81" customFormat="1">
      <c r="A282" s="98"/>
      <c r="B282" s="98"/>
      <c r="C282" s="98"/>
      <c r="D282" s="98"/>
      <c r="E282" s="98"/>
      <c r="F282" s="98">
        <v>8</v>
      </c>
      <c r="G282" s="98">
        <v>0</v>
      </c>
      <c r="H282" s="98">
        <v>0</v>
      </c>
      <c r="I282" s="105" t="s">
        <v>83</v>
      </c>
      <c r="J282" s="123"/>
    </row>
    <row r="283" spans="1:10" s="81" customFormat="1">
      <c r="A283" s="98"/>
      <c r="B283" s="98"/>
      <c r="C283" s="98"/>
      <c r="D283" s="98"/>
      <c r="E283" s="98">
        <v>2</v>
      </c>
      <c r="F283" s="98">
        <v>0</v>
      </c>
      <c r="G283" s="98">
        <v>0</v>
      </c>
      <c r="H283" s="98">
        <v>0</v>
      </c>
      <c r="I283" s="106" t="s">
        <v>78</v>
      </c>
      <c r="J283" s="66">
        <f>SUM(J284:J291)</f>
        <v>0</v>
      </c>
    </row>
    <row r="284" spans="1:10" s="81" customFormat="1">
      <c r="A284" s="98"/>
      <c r="B284" s="98"/>
      <c r="C284" s="98"/>
      <c r="D284" s="98"/>
      <c r="E284" s="98"/>
      <c r="F284" s="98">
        <v>1</v>
      </c>
      <c r="G284" s="98">
        <v>0</v>
      </c>
      <c r="H284" s="98">
        <v>0</v>
      </c>
      <c r="I284" s="105" t="s">
        <v>81</v>
      </c>
      <c r="J284" s="123"/>
    </row>
    <row r="285" spans="1:10" s="81" customFormat="1">
      <c r="A285" s="98"/>
      <c r="B285" s="98"/>
      <c r="C285" s="98"/>
      <c r="D285" s="98"/>
      <c r="E285" s="98"/>
      <c r="F285" s="98">
        <v>2</v>
      </c>
      <c r="G285" s="98">
        <v>0</v>
      </c>
      <c r="H285" s="98">
        <v>0</v>
      </c>
      <c r="I285" s="105" t="s">
        <v>85</v>
      </c>
      <c r="J285" s="123"/>
    </row>
    <row r="286" spans="1:10" s="81" customFormat="1">
      <c r="A286" s="98"/>
      <c r="B286" s="98"/>
      <c r="C286" s="98"/>
      <c r="D286" s="98"/>
      <c r="E286" s="98"/>
      <c r="F286" s="98">
        <v>3</v>
      </c>
      <c r="G286" s="98">
        <v>0</v>
      </c>
      <c r="H286" s="98">
        <v>0</v>
      </c>
      <c r="I286" s="105" t="s">
        <v>93</v>
      </c>
      <c r="J286" s="123"/>
    </row>
    <row r="287" spans="1:10" s="81" customFormat="1">
      <c r="A287" s="98"/>
      <c r="B287" s="98"/>
      <c r="C287" s="98"/>
      <c r="D287" s="98"/>
      <c r="E287" s="98"/>
      <c r="F287" s="98">
        <v>4</v>
      </c>
      <c r="G287" s="98">
        <v>0</v>
      </c>
      <c r="H287" s="98">
        <v>0</v>
      </c>
      <c r="I287" s="105" t="s">
        <v>94</v>
      </c>
      <c r="J287" s="123"/>
    </row>
    <row r="288" spans="1:10" s="81" customFormat="1">
      <c r="A288" s="98"/>
      <c r="B288" s="98"/>
      <c r="C288" s="98"/>
      <c r="D288" s="98"/>
      <c r="E288" s="98"/>
      <c r="F288" s="98">
        <v>5</v>
      </c>
      <c r="G288" s="98">
        <v>0</v>
      </c>
      <c r="H288" s="98">
        <v>0</v>
      </c>
      <c r="I288" s="105" t="s">
        <v>95</v>
      </c>
      <c r="J288" s="123"/>
    </row>
    <row r="289" spans="1:10" s="81" customFormat="1">
      <c r="A289" s="98"/>
      <c r="B289" s="98"/>
      <c r="C289" s="98"/>
      <c r="D289" s="98"/>
      <c r="E289" s="98"/>
      <c r="F289" s="98">
        <v>6</v>
      </c>
      <c r="G289" s="98">
        <v>0</v>
      </c>
      <c r="H289" s="98">
        <v>0</v>
      </c>
      <c r="I289" s="105" t="s">
        <v>96</v>
      </c>
      <c r="J289" s="123"/>
    </row>
    <row r="290" spans="1:10" s="81" customFormat="1">
      <c r="A290" s="98"/>
      <c r="B290" s="98"/>
      <c r="C290" s="98"/>
      <c r="D290" s="98"/>
      <c r="E290" s="98"/>
      <c r="F290" s="98">
        <v>7</v>
      </c>
      <c r="G290" s="98">
        <v>0</v>
      </c>
      <c r="H290" s="98">
        <v>0</v>
      </c>
      <c r="I290" s="105" t="s">
        <v>104</v>
      </c>
      <c r="J290" s="123"/>
    </row>
    <row r="291" spans="1:10" s="81" customFormat="1">
      <c r="A291" s="98"/>
      <c r="B291" s="98"/>
      <c r="C291" s="98"/>
      <c r="D291" s="98"/>
      <c r="E291" s="98"/>
      <c r="F291" s="98">
        <v>8</v>
      </c>
      <c r="G291" s="98">
        <v>0</v>
      </c>
      <c r="H291" s="98">
        <v>0</v>
      </c>
      <c r="I291" s="105" t="s">
        <v>83</v>
      </c>
      <c r="J291" s="123"/>
    </row>
    <row r="292" spans="1:10" s="95" customFormat="1">
      <c r="A292" s="93"/>
      <c r="B292" s="93"/>
      <c r="C292" s="93"/>
      <c r="D292" s="93">
        <v>2</v>
      </c>
      <c r="E292" s="93">
        <v>0</v>
      </c>
      <c r="F292" s="93">
        <v>0</v>
      </c>
      <c r="G292" s="93">
        <v>0</v>
      </c>
      <c r="H292" s="93">
        <v>0</v>
      </c>
      <c r="I292" s="115" t="s">
        <v>144</v>
      </c>
      <c r="J292" s="66">
        <f>J293+J296+J297+J298+J321</f>
        <v>0</v>
      </c>
    </row>
    <row r="293" spans="1:10" s="81" customFormat="1">
      <c r="A293" s="98"/>
      <c r="B293" s="98"/>
      <c r="C293" s="98"/>
      <c r="D293" s="98"/>
      <c r="E293" s="98">
        <v>1</v>
      </c>
      <c r="F293" s="98">
        <v>0</v>
      </c>
      <c r="G293" s="98">
        <v>0</v>
      </c>
      <c r="H293" s="98">
        <v>0</v>
      </c>
      <c r="I293" s="101" t="s">
        <v>145</v>
      </c>
      <c r="J293" s="66">
        <f>J294+J295</f>
        <v>0</v>
      </c>
    </row>
    <row r="294" spans="1:10" s="81" customFormat="1">
      <c r="A294" s="98"/>
      <c r="B294" s="98"/>
      <c r="C294" s="98"/>
      <c r="D294" s="98"/>
      <c r="E294" s="98"/>
      <c r="F294" s="98">
        <v>1</v>
      </c>
      <c r="G294" s="98">
        <v>0</v>
      </c>
      <c r="H294" s="98">
        <v>0</v>
      </c>
      <c r="I294" s="106" t="s">
        <v>146</v>
      </c>
      <c r="J294" s="123"/>
    </row>
    <row r="295" spans="1:10" s="81" customFormat="1">
      <c r="A295" s="98"/>
      <c r="B295" s="98"/>
      <c r="C295" s="98"/>
      <c r="D295" s="98"/>
      <c r="E295" s="98"/>
      <c r="F295" s="98">
        <v>2</v>
      </c>
      <c r="G295" s="98">
        <v>0</v>
      </c>
      <c r="H295" s="98">
        <v>0</v>
      </c>
      <c r="I295" s="106" t="s">
        <v>147</v>
      </c>
      <c r="J295" s="123"/>
    </row>
    <row r="296" spans="1:10" s="81" customFormat="1">
      <c r="A296" s="98"/>
      <c r="B296" s="98"/>
      <c r="C296" s="98"/>
      <c r="D296" s="98"/>
      <c r="E296" s="98">
        <v>2</v>
      </c>
      <c r="F296" s="98">
        <v>0</v>
      </c>
      <c r="G296" s="98">
        <v>0</v>
      </c>
      <c r="H296" s="98">
        <v>0</v>
      </c>
      <c r="I296" s="101" t="s">
        <v>148</v>
      </c>
      <c r="J296" s="123"/>
    </row>
    <row r="297" spans="1:10" s="81" customFormat="1">
      <c r="A297" s="98"/>
      <c r="B297" s="98"/>
      <c r="C297" s="98"/>
      <c r="D297" s="98"/>
      <c r="E297" s="98">
        <v>3</v>
      </c>
      <c r="F297" s="98">
        <v>0</v>
      </c>
      <c r="G297" s="98">
        <v>0</v>
      </c>
      <c r="H297" s="98">
        <v>0</v>
      </c>
      <c r="I297" s="101" t="s">
        <v>149</v>
      </c>
      <c r="J297" s="123"/>
    </row>
    <row r="298" spans="1:10" s="81" customFormat="1">
      <c r="A298" s="98"/>
      <c r="B298" s="98"/>
      <c r="C298" s="98"/>
      <c r="D298" s="98"/>
      <c r="E298" s="98">
        <v>4</v>
      </c>
      <c r="F298" s="98">
        <v>0</v>
      </c>
      <c r="G298" s="98">
        <v>0</v>
      </c>
      <c r="H298" s="98">
        <v>0</v>
      </c>
      <c r="I298" s="101" t="s">
        <v>150</v>
      </c>
      <c r="J298" s="66">
        <f>J299+J310</f>
        <v>0</v>
      </c>
    </row>
    <row r="299" spans="1:10" s="81" customFormat="1">
      <c r="A299" s="98"/>
      <c r="B299" s="98"/>
      <c r="C299" s="98"/>
      <c r="D299" s="98"/>
      <c r="E299" s="98"/>
      <c r="F299" s="98">
        <v>1</v>
      </c>
      <c r="G299" s="98">
        <v>0</v>
      </c>
      <c r="H299" s="98">
        <v>0</v>
      </c>
      <c r="I299" s="106" t="s">
        <v>77</v>
      </c>
      <c r="J299" s="66">
        <f>J300+J301+J309</f>
        <v>0</v>
      </c>
    </row>
    <row r="300" spans="1:10" s="81" customFormat="1">
      <c r="A300" s="98"/>
      <c r="B300" s="98"/>
      <c r="C300" s="98"/>
      <c r="D300" s="98"/>
      <c r="E300" s="98"/>
      <c r="F300" s="98"/>
      <c r="G300" s="98">
        <v>1</v>
      </c>
      <c r="H300" s="98">
        <v>0</v>
      </c>
      <c r="I300" s="105" t="s">
        <v>151</v>
      </c>
      <c r="J300" s="123"/>
    </row>
    <row r="301" spans="1:10" s="81" customFormat="1">
      <c r="A301" s="98"/>
      <c r="B301" s="98"/>
      <c r="C301" s="98"/>
      <c r="D301" s="98"/>
      <c r="E301" s="98"/>
      <c r="F301" s="98"/>
      <c r="G301" s="98">
        <v>2</v>
      </c>
      <c r="H301" s="98">
        <v>0</v>
      </c>
      <c r="I301" s="105" t="s">
        <v>152</v>
      </c>
      <c r="J301" s="66">
        <f>SUM(J302:J308)</f>
        <v>0</v>
      </c>
    </row>
    <row r="302" spans="1:10" s="81" customFormat="1">
      <c r="A302" s="98"/>
      <c r="B302" s="98"/>
      <c r="C302" s="98"/>
      <c r="D302" s="98"/>
      <c r="E302" s="98"/>
      <c r="F302" s="98"/>
      <c r="G302" s="98"/>
      <c r="H302" s="98">
        <v>1</v>
      </c>
      <c r="I302" s="110" t="s">
        <v>153</v>
      </c>
      <c r="J302" s="123"/>
    </row>
    <row r="303" spans="1:10" s="81" customFormat="1">
      <c r="A303" s="98"/>
      <c r="B303" s="98"/>
      <c r="C303" s="98"/>
      <c r="D303" s="98"/>
      <c r="E303" s="98"/>
      <c r="F303" s="98"/>
      <c r="G303" s="98"/>
      <c r="H303" s="98">
        <v>2</v>
      </c>
      <c r="I303" s="110" t="s">
        <v>85</v>
      </c>
      <c r="J303" s="123"/>
    </row>
    <row r="304" spans="1:10" s="81" customFormat="1">
      <c r="A304" s="98"/>
      <c r="B304" s="98"/>
      <c r="C304" s="98"/>
      <c r="D304" s="98"/>
      <c r="E304" s="98"/>
      <c r="F304" s="98"/>
      <c r="G304" s="98"/>
      <c r="H304" s="98">
        <v>3</v>
      </c>
      <c r="I304" s="110" t="s">
        <v>93</v>
      </c>
      <c r="J304" s="123"/>
    </row>
    <row r="305" spans="1:10" s="81" customFormat="1">
      <c r="A305" s="98"/>
      <c r="B305" s="98"/>
      <c r="C305" s="98"/>
      <c r="D305" s="98"/>
      <c r="E305" s="98"/>
      <c r="F305" s="98"/>
      <c r="G305" s="98"/>
      <c r="H305" s="98">
        <v>4</v>
      </c>
      <c r="I305" s="110" t="s">
        <v>94</v>
      </c>
      <c r="J305" s="123"/>
    </row>
    <row r="306" spans="1:10" s="81" customFormat="1">
      <c r="A306" s="98"/>
      <c r="B306" s="98"/>
      <c r="C306" s="98"/>
      <c r="D306" s="98"/>
      <c r="E306" s="98"/>
      <c r="F306" s="98"/>
      <c r="G306" s="98"/>
      <c r="H306" s="98">
        <v>5</v>
      </c>
      <c r="I306" s="110" t="s">
        <v>95</v>
      </c>
      <c r="J306" s="123"/>
    </row>
    <row r="307" spans="1:10" s="81" customFormat="1">
      <c r="A307" s="98"/>
      <c r="B307" s="98"/>
      <c r="C307" s="98"/>
      <c r="D307" s="98"/>
      <c r="E307" s="98"/>
      <c r="F307" s="98"/>
      <c r="G307" s="98"/>
      <c r="H307" s="98">
        <v>6</v>
      </c>
      <c r="I307" s="110" t="s">
        <v>96</v>
      </c>
      <c r="J307" s="123"/>
    </row>
    <row r="308" spans="1:10" s="81" customFormat="1">
      <c r="A308" s="98"/>
      <c r="B308" s="98"/>
      <c r="C308" s="98"/>
      <c r="D308" s="98"/>
      <c r="E308" s="98"/>
      <c r="F308" s="98"/>
      <c r="G308" s="98"/>
      <c r="H308" s="98">
        <v>7</v>
      </c>
      <c r="I308" s="110" t="s">
        <v>104</v>
      </c>
      <c r="J308" s="123"/>
    </row>
    <row r="309" spans="1:10" s="81" customFormat="1">
      <c r="A309" s="98"/>
      <c r="B309" s="98"/>
      <c r="C309" s="98"/>
      <c r="D309" s="98"/>
      <c r="E309" s="98"/>
      <c r="F309" s="98"/>
      <c r="G309" s="98">
        <v>3</v>
      </c>
      <c r="H309" s="98">
        <v>0</v>
      </c>
      <c r="I309" s="104" t="s">
        <v>154</v>
      </c>
      <c r="J309" s="123"/>
    </row>
    <row r="310" spans="1:10" s="81" customFormat="1">
      <c r="A310" s="98"/>
      <c r="B310" s="98"/>
      <c r="C310" s="98"/>
      <c r="D310" s="98"/>
      <c r="E310" s="98"/>
      <c r="F310" s="98">
        <v>2</v>
      </c>
      <c r="G310" s="98">
        <v>0</v>
      </c>
      <c r="H310" s="98">
        <v>0</v>
      </c>
      <c r="I310" s="106" t="s">
        <v>78</v>
      </c>
      <c r="J310" s="66">
        <f>J311+J312+J320</f>
        <v>0</v>
      </c>
    </row>
    <row r="311" spans="1:10" s="81" customFormat="1">
      <c r="A311" s="98"/>
      <c r="B311" s="98"/>
      <c r="C311" s="98"/>
      <c r="D311" s="98"/>
      <c r="E311" s="98"/>
      <c r="F311" s="98"/>
      <c r="G311" s="98">
        <v>1</v>
      </c>
      <c r="H311" s="98">
        <v>0</v>
      </c>
      <c r="I311" s="105" t="s">
        <v>151</v>
      </c>
      <c r="J311" s="123"/>
    </row>
    <row r="312" spans="1:10" s="81" customFormat="1">
      <c r="A312" s="98"/>
      <c r="B312" s="98"/>
      <c r="C312" s="98"/>
      <c r="D312" s="98"/>
      <c r="E312" s="98"/>
      <c r="F312" s="98"/>
      <c r="G312" s="98">
        <v>2</v>
      </c>
      <c r="H312" s="98">
        <v>0</v>
      </c>
      <c r="I312" s="105" t="s">
        <v>155</v>
      </c>
      <c r="J312" s="66">
        <f>SUM(J313:J319)</f>
        <v>0</v>
      </c>
    </row>
    <row r="313" spans="1:10" s="81" customFormat="1">
      <c r="A313" s="98"/>
      <c r="B313" s="98"/>
      <c r="C313" s="98"/>
      <c r="D313" s="98"/>
      <c r="E313" s="98"/>
      <c r="F313" s="98"/>
      <c r="G313" s="98"/>
      <c r="H313" s="98">
        <v>1</v>
      </c>
      <c r="I313" s="114" t="s">
        <v>81</v>
      </c>
      <c r="J313" s="123"/>
    </row>
    <row r="314" spans="1:10" s="81" customFormat="1">
      <c r="A314" s="98"/>
      <c r="B314" s="98"/>
      <c r="C314" s="98"/>
      <c r="D314" s="98"/>
      <c r="E314" s="98"/>
      <c r="F314" s="98"/>
      <c r="G314" s="98"/>
      <c r="H314" s="98">
        <v>2</v>
      </c>
      <c r="I314" s="114" t="s">
        <v>85</v>
      </c>
      <c r="J314" s="123"/>
    </row>
    <row r="315" spans="1:10" s="81" customFormat="1">
      <c r="A315" s="98"/>
      <c r="B315" s="98"/>
      <c r="C315" s="98"/>
      <c r="D315" s="98"/>
      <c r="E315" s="98"/>
      <c r="F315" s="98"/>
      <c r="G315" s="98"/>
      <c r="H315" s="98">
        <v>3</v>
      </c>
      <c r="I315" s="114" t="s">
        <v>93</v>
      </c>
      <c r="J315" s="123"/>
    </row>
    <row r="316" spans="1:10" s="81" customFormat="1">
      <c r="A316" s="98"/>
      <c r="B316" s="98"/>
      <c r="C316" s="98"/>
      <c r="D316" s="98"/>
      <c r="E316" s="98"/>
      <c r="F316" s="98"/>
      <c r="G316" s="98"/>
      <c r="H316" s="98">
        <v>4</v>
      </c>
      <c r="I316" s="114" t="s">
        <v>94</v>
      </c>
      <c r="J316" s="123"/>
    </row>
    <row r="317" spans="1:10" s="81" customFormat="1">
      <c r="A317" s="98"/>
      <c r="B317" s="98"/>
      <c r="C317" s="98"/>
      <c r="D317" s="98"/>
      <c r="E317" s="98"/>
      <c r="F317" s="98"/>
      <c r="G317" s="98"/>
      <c r="H317" s="98">
        <v>5</v>
      </c>
      <c r="I317" s="114" t="s">
        <v>95</v>
      </c>
      <c r="J317" s="123"/>
    </row>
    <row r="318" spans="1:10" s="81" customFormat="1">
      <c r="A318" s="98"/>
      <c r="B318" s="98"/>
      <c r="C318" s="98"/>
      <c r="D318" s="98"/>
      <c r="E318" s="98"/>
      <c r="F318" s="98"/>
      <c r="G318" s="98"/>
      <c r="H318" s="98">
        <v>6</v>
      </c>
      <c r="I318" s="114" t="s">
        <v>96</v>
      </c>
      <c r="J318" s="123"/>
    </row>
    <row r="319" spans="1:10" s="81" customFormat="1">
      <c r="A319" s="98"/>
      <c r="B319" s="98"/>
      <c r="C319" s="98"/>
      <c r="D319" s="98"/>
      <c r="E319" s="98"/>
      <c r="F319" s="98"/>
      <c r="G319" s="98"/>
      <c r="H319" s="98">
        <v>7</v>
      </c>
      <c r="I319" s="114" t="s">
        <v>104</v>
      </c>
      <c r="J319" s="123"/>
    </row>
    <row r="320" spans="1:10" s="81" customFormat="1">
      <c r="A320" s="98"/>
      <c r="B320" s="98"/>
      <c r="C320" s="98"/>
      <c r="D320" s="98"/>
      <c r="E320" s="98"/>
      <c r="F320" s="98"/>
      <c r="G320" s="98">
        <v>3</v>
      </c>
      <c r="H320" s="98">
        <v>0</v>
      </c>
      <c r="I320" s="110" t="s">
        <v>156</v>
      </c>
      <c r="J320" s="123"/>
    </row>
    <row r="321" spans="1:10" s="81" customFormat="1">
      <c r="A321" s="98"/>
      <c r="B321" s="98"/>
      <c r="C321" s="98"/>
      <c r="D321" s="98"/>
      <c r="E321" s="98">
        <v>5</v>
      </c>
      <c r="F321" s="98">
        <v>0</v>
      </c>
      <c r="G321" s="98">
        <v>0</v>
      </c>
      <c r="H321" s="98">
        <v>0</v>
      </c>
      <c r="I321" s="100" t="s">
        <v>157</v>
      </c>
      <c r="J321" s="66">
        <f>J322+J326</f>
        <v>0</v>
      </c>
    </row>
    <row r="322" spans="1:10" s="81" customFormat="1">
      <c r="A322" s="98"/>
      <c r="B322" s="98"/>
      <c r="C322" s="98"/>
      <c r="D322" s="98"/>
      <c r="E322" s="98"/>
      <c r="F322" s="98">
        <v>1</v>
      </c>
      <c r="G322" s="98">
        <v>0</v>
      </c>
      <c r="H322" s="98">
        <v>0</v>
      </c>
      <c r="I322" s="106" t="s">
        <v>77</v>
      </c>
      <c r="J322" s="66">
        <f>SUM(J323:J325)</f>
        <v>0</v>
      </c>
    </row>
    <row r="323" spans="1:10" s="81" customFormat="1">
      <c r="A323" s="98"/>
      <c r="B323" s="98"/>
      <c r="C323" s="98"/>
      <c r="D323" s="98"/>
      <c r="E323" s="98"/>
      <c r="F323" s="98"/>
      <c r="G323" s="98">
        <v>1</v>
      </c>
      <c r="H323" s="98">
        <v>0</v>
      </c>
      <c r="I323" s="104" t="s">
        <v>158</v>
      </c>
      <c r="J323" s="123"/>
    </row>
    <row r="324" spans="1:10" s="81" customFormat="1">
      <c r="A324" s="98"/>
      <c r="B324" s="98"/>
      <c r="C324" s="98"/>
      <c r="D324" s="98"/>
      <c r="E324" s="98"/>
      <c r="F324" s="98"/>
      <c r="G324" s="98">
        <v>2</v>
      </c>
      <c r="H324" s="98">
        <v>0</v>
      </c>
      <c r="I324" s="104" t="s">
        <v>159</v>
      </c>
      <c r="J324" s="123"/>
    </row>
    <row r="325" spans="1:10" s="81" customFormat="1">
      <c r="A325" s="98"/>
      <c r="B325" s="98"/>
      <c r="C325" s="98"/>
      <c r="D325" s="98"/>
      <c r="E325" s="98"/>
      <c r="F325" s="98"/>
      <c r="G325" s="98">
        <v>3</v>
      </c>
      <c r="H325" s="98">
        <v>0</v>
      </c>
      <c r="I325" s="104" t="s">
        <v>160</v>
      </c>
      <c r="J325" s="123"/>
    </row>
    <row r="326" spans="1:10" s="81" customFormat="1">
      <c r="A326" s="98"/>
      <c r="B326" s="98"/>
      <c r="C326" s="98"/>
      <c r="D326" s="98"/>
      <c r="E326" s="98"/>
      <c r="F326" s="98">
        <v>2</v>
      </c>
      <c r="G326" s="98">
        <v>0</v>
      </c>
      <c r="H326" s="98">
        <v>0</v>
      </c>
      <c r="I326" s="106" t="s">
        <v>78</v>
      </c>
      <c r="J326" s="66">
        <f>SUM(J327:J329)</f>
        <v>0</v>
      </c>
    </row>
    <row r="327" spans="1:10" s="81" customFormat="1">
      <c r="A327" s="98"/>
      <c r="B327" s="98"/>
      <c r="C327" s="98"/>
      <c r="D327" s="98"/>
      <c r="E327" s="98"/>
      <c r="F327" s="98"/>
      <c r="G327" s="98">
        <v>1</v>
      </c>
      <c r="H327" s="98">
        <v>0</v>
      </c>
      <c r="I327" s="104" t="s">
        <v>158</v>
      </c>
      <c r="J327" s="123"/>
    </row>
    <row r="328" spans="1:10" s="81" customFormat="1">
      <c r="A328" s="98"/>
      <c r="B328" s="98"/>
      <c r="C328" s="98"/>
      <c r="D328" s="98"/>
      <c r="E328" s="98"/>
      <c r="F328" s="98"/>
      <c r="G328" s="98">
        <v>2</v>
      </c>
      <c r="H328" s="98">
        <v>0</v>
      </c>
      <c r="I328" s="104" t="s">
        <v>159</v>
      </c>
      <c r="J328" s="123"/>
    </row>
    <row r="329" spans="1:10" s="81" customFormat="1">
      <c r="A329" s="98"/>
      <c r="B329" s="98"/>
      <c r="C329" s="98"/>
      <c r="D329" s="98"/>
      <c r="E329" s="98"/>
      <c r="F329" s="98"/>
      <c r="G329" s="98">
        <v>3</v>
      </c>
      <c r="H329" s="98">
        <v>0</v>
      </c>
      <c r="I329" s="104" t="s">
        <v>161</v>
      </c>
      <c r="J329" s="123"/>
    </row>
    <row r="330" spans="1:10" s="95" customFormat="1">
      <c r="A330" s="93"/>
      <c r="B330" s="93"/>
      <c r="C330" s="93">
        <v>5</v>
      </c>
      <c r="D330" s="93">
        <v>0</v>
      </c>
      <c r="E330" s="93">
        <v>0</v>
      </c>
      <c r="F330" s="93">
        <v>0</v>
      </c>
      <c r="G330" s="93">
        <v>0</v>
      </c>
      <c r="H330" s="93">
        <v>0</v>
      </c>
      <c r="I330" s="97" t="s">
        <v>103</v>
      </c>
      <c r="J330" s="66">
        <f>J331+J341</f>
        <v>0</v>
      </c>
    </row>
    <row r="331" spans="1:10" s="81" customFormat="1">
      <c r="A331" s="98"/>
      <c r="B331" s="98"/>
      <c r="C331" s="98"/>
      <c r="D331" s="98">
        <v>1</v>
      </c>
      <c r="E331" s="98">
        <v>0</v>
      </c>
      <c r="F331" s="98">
        <v>0</v>
      </c>
      <c r="G331" s="98">
        <v>0</v>
      </c>
      <c r="H331" s="98">
        <v>0</v>
      </c>
      <c r="I331" s="108" t="s">
        <v>77</v>
      </c>
      <c r="J331" s="66">
        <f>SUM(J332:J340)</f>
        <v>0</v>
      </c>
    </row>
    <row r="332" spans="1:10" s="81" customFormat="1">
      <c r="A332" s="98"/>
      <c r="B332" s="98"/>
      <c r="C332" s="98"/>
      <c r="D332" s="98"/>
      <c r="E332" s="98">
        <v>1</v>
      </c>
      <c r="F332" s="98">
        <v>0</v>
      </c>
      <c r="G332" s="98">
        <v>0</v>
      </c>
      <c r="H332" s="98">
        <v>0</v>
      </c>
      <c r="I332" s="100" t="s">
        <v>81</v>
      </c>
      <c r="J332" s="123"/>
    </row>
    <row r="333" spans="1:10" s="81" customFormat="1">
      <c r="A333" s="98"/>
      <c r="B333" s="98"/>
      <c r="C333" s="98"/>
      <c r="D333" s="98"/>
      <c r="E333" s="98">
        <v>2</v>
      </c>
      <c r="F333" s="98">
        <v>0</v>
      </c>
      <c r="G333" s="98">
        <v>0</v>
      </c>
      <c r="H333" s="98">
        <v>0</v>
      </c>
      <c r="I333" s="100" t="s">
        <v>85</v>
      </c>
      <c r="J333" s="123"/>
    </row>
    <row r="334" spans="1:10" s="81" customFormat="1">
      <c r="A334" s="98"/>
      <c r="B334" s="98"/>
      <c r="C334" s="98"/>
      <c r="D334" s="98"/>
      <c r="E334" s="98">
        <v>3</v>
      </c>
      <c r="F334" s="98">
        <v>0</v>
      </c>
      <c r="G334" s="98">
        <v>0</v>
      </c>
      <c r="H334" s="98">
        <v>0</v>
      </c>
      <c r="I334" s="100" t="s">
        <v>93</v>
      </c>
      <c r="J334" s="123"/>
    </row>
    <row r="335" spans="1:10" s="81" customFormat="1">
      <c r="A335" s="98"/>
      <c r="B335" s="98"/>
      <c r="C335" s="98"/>
      <c r="D335" s="98"/>
      <c r="E335" s="98">
        <v>4</v>
      </c>
      <c r="F335" s="98">
        <v>0</v>
      </c>
      <c r="G335" s="98">
        <v>0</v>
      </c>
      <c r="H335" s="98">
        <v>0</v>
      </c>
      <c r="I335" s="100" t="s">
        <v>94</v>
      </c>
      <c r="J335" s="123"/>
    </row>
    <row r="336" spans="1:10" s="81" customFormat="1">
      <c r="A336" s="98"/>
      <c r="B336" s="98"/>
      <c r="C336" s="98"/>
      <c r="D336" s="98"/>
      <c r="E336" s="98">
        <v>5</v>
      </c>
      <c r="F336" s="98">
        <v>0</v>
      </c>
      <c r="G336" s="98">
        <v>0</v>
      </c>
      <c r="H336" s="98">
        <v>0</v>
      </c>
      <c r="I336" s="100" t="s">
        <v>95</v>
      </c>
      <c r="J336" s="123"/>
    </row>
    <row r="337" spans="1:10" s="81" customFormat="1">
      <c r="A337" s="98"/>
      <c r="B337" s="98"/>
      <c r="C337" s="98"/>
      <c r="D337" s="98"/>
      <c r="E337" s="98">
        <v>6</v>
      </c>
      <c r="F337" s="98">
        <v>0</v>
      </c>
      <c r="G337" s="98">
        <v>0</v>
      </c>
      <c r="H337" s="98">
        <v>0</v>
      </c>
      <c r="I337" s="100" t="s">
        <v>96</v>
      </c>
      <c r="J337" s="123"/>
    </row>
    <row r="338" spans="1:10" s="81" customFormat="1">
      <c r="A338" s="98"/>
      <c r="B338" s="98"/>
      <c r="C338" s="98"/>
      <c r="D338" s="98"/>
      <c r="E338" s="98">
        <v>7</v>
      </c>
      <c r="F338" s="98">
        <v>0</v>
      </c>
      <c r="G338" s="98">
        <v>0</v>
      </c>
      <c r="H338" s="98">
        <v>0</v>
      </c>
      <c r="I338" s="100" t="s">
        <v>104</v>
      </c>
      <c r="J338" s="123"/>
    </row>
    <row r="339" spans="1:10" s="81" customFormat="1">
      <c r="A339" s="98"/>
      <c r="B339" s="98"/>
      <c r="C339" s="98"/>
      <c r="D339" s="98"/>
      <c r="E339" s="98">
        <v>8</v>
      </c>
      <c r="F339" s="98">
        <v>0</v>
      </c>
      <c r="G339" s="98">
        <v>0</v>
      </c>
      <c r="H339" s="98">
        <v>0</v>
      </c>
      <c r="I339" s="100" t="s">
        <v>83</v>
      </c>
      <c r="J339" s="123"/>
    </row>
    <row r="340" spans="1:10" s="81" customFormat="1">
      <c r="A340" s="98"/>
      <c r="B340" s="98"/>
      <c r="C340" s="98"/>
      <c r="D340" s="98"/>
      <c r="E340" s="98">
        <v>9</v>
      </c>
      <c r="F340" s="98">
        <v>0</v>
      </c>
      <c r="G340" s="98">
        <v>0</v>
      </c>
      <c r="H340" s="98">
        <v>0</v>
      </c>
      <c r="I340" s="100" t="s">
        <v>84</v>
      </c>
      <c r="J340" s="123"/>
    </row>
    <row r="341" spans="1:10" s="81" customFormat="1">
      <c r="A341" s="98"/>
      <c r="B341" s="98"/>
      <c r="C341" s="98"/>
      <c r="D341" s="98">
        <v>2</v>
      </c>
      <c r="E341" s="98">
        <v>0</v>
      </c>
      <c r="F341" s="98">
        <v>0</v>
      </c>
      <c r="G341" s="98">
        <v>0</v>
      </c>
      <c r="H341" s="98">
        <v>0</v>
      </c>
      <c r="I341" s="108" t="s">
        <v>78</v>
      </c>
      <c r="J341" s="66">
        <f>SUM(J342:J350)</f>
        <v>0</v>
      </c>
    </row>
    <row r="342" spans="1:10" s="81" customFormat="1">
      <c r="A342" s="98"/>
      <c r="B342" s="98"/>
      <c r="C342" s="98"/>
      <c r="D342" s="98"/>
      <c r="E342" s="98">
        <v>1</v>
      </c>
      <c r="F342" s="98">
        <v>0</v>
      </c>
      <c r="G342" s="98">
        <v>0</v>
      </c>
      <c r="H342" s="98">
        <v>0</v>
      </c>
      <c r="I342" s="100" t="s">
        <v>81</v>
      </c>
      <c r="J342" s="123"/>
    </row>
    <row r="343" spans="1:10" s="81" customFormat="1">
      <c r="A343" s="98"/>
      <c r="B343" s="98"/>
      <c r="C343" s="98"/>
      <c r="D343" s="98"/>
      <c r="E343" s="98">
        <v>2</v>
      </c>
      <c r="F343" s="98">
        <v>0</v>
      </c>
      <c r="G343" s="98">
        <v>0</v>
      </c>
      <c r="H343" s="98">
        <v>0</v>
      </c>
      <c r="I343" s="100" t="s">
        <v>85</v>
      </c>
      <c r="J343" s="123"/>
    </row>
    <row r="344" spans="1:10" s="81" customFormat="1">
      <c r="A344" s="98"/>
      <c r="B344" s="98"/>
      <c r="C344" s="98"/>
      <c r="D344" s="98"/>
      <c r="E344" s="98">
        <v>3</v>
      </c>
      <c r="F344" s="98">
        <v>0</v>
      </c>
      <c r="G344" s="98">
        <v>0</v>
      </c>
      <c r="H344" s="98">
        <v>0</v>
      </c>
      <c r="I344" s="100" t="s">
        <v>93</v>
      </c>
      <c r="J344" s="123"/>
    </row>
    <row r="345" spans="1:10" s="81" customFormat="1">
      <c r="A345" s="98"/>
      <c r="B345" s="98"/>
      <c r="C345" s="98"/>
      <c r="D345" s="98"/>
      <c r="E345" s="98">
        <v>4</v>
      </c>
      <c r="F345" s="98">
        <v>0</v>
      </c>
      <c r="G345" s="98">
        <v>0</v>
      </c>
      <c r="H345" s="98">
        <v>0</v>
      </c>
      <c r="I345" s="100" t="s">
        <v>94</v>
      </c>
      <c r="J345" s="123"/>
    </row>
    <row r="346" spans="1:10" s="81" customFormat="1">
      <c r="A346" s="98"/>
      <c r="B346" s="98"/>
      <c r="C346" s="98"/>
      <c r="D346" s="98"/>
      <c r="E346" s="98">
        <v>5</v>
      </c>
      <c r="F346" s="98">
        <v>0</v>
      </c>
      <c r="G346" s="98">
        <v>0</v>
      </c>
      <c r="H346" s="98">
        <v>0</v>
      </c>
      <c r="I346" s="100" t="s">
        <v>95</v>
      </c>
      <c r="J346" s="123"/>
    </row>
    <row r="347" spans="1:10" s="81" customFormat="1">
      <c r="A347" s="98"/>
      <c r="B347" s="98"/>
      <c r="C347" s="98"/>
      <c r="D347" s="98"/>
      <c r="E347" s="98">
        <v>6</v>
      </c>
      <c r="F347" s="98">
        <v>0</v>
      </c>
      <c r="G347" s="98">
        <v>0</v>
      </c>
      <c r="H347" s="98">
        <v>0</v>
      </c>
      <c r="I347" s="100" t="s">
        <v>96</v>
      </c>
      <c r="J347" s="123"/>
    </row>
    <row r="348" spans="1:10" s="81" customFormat="1">
      <c r="A348" s="98"/>
      <c r="B348" s="98"/>
      <c r="C348" s="98"/>
      <c r="D348" s="98"/>
      <c r="E348" s="98">
        <v>7</v>
      </c>
      <c r="F348" s="98">
        <v>0</v>
      </c>
      <c r="G348" s="98">
        <v>0</v>
      </c>
      <c r="H348" s="98">
        <v>0</v>
      </c>
      <c r="I348" s="100" t="s">
        <v>104</v>
      </c>
      <c r="J348" s="123"/>
    </row>
    <row r="349" spans="1:10" s="81" customFormat="1">
      <c r="A349" s="98"/>
      <c r="B349" s="98"/>
      <c r="C349" s="98"/>
      <c r="D349" s="98"/>
      <c r="E349" s="98">
        <v>8</v>
      </c>
      <c r="F349" s="98">
        <v>0</v>
      </c>
      <c r="G349" s="98">
        <v>0</v>
      </c>
      <c r="H349" s="98">
        <v>0</v>
      </c>
      <c r="I349" s="100" t="s">
        <v>83</v>
      </c>
      <c r="J349" s="123"/>
    </row>
    <row r="350" spans="1:10" s="81" customFormat="1">
      <c r="A350" s="98"/>
      <c r="B350" s="98"/>
      <c r="C350" s="98"/>
      <c r="D350" s="98"/>
      <c r="E350" s="98">
        <v>9</v>
      </c>
      <c r="F350" s="98">
        <v>0</v>
      </c>
      <c r="G350" s="98">
        <v>0</v>
      </c>
      <c r="H350" s="98">
        <v>0</v>
      </c>
      <c r="I350" s="100" t="s">
        <v>84</v>
      </c>
      <c r="J350" s="123"/>
    </row>
    <row r="351" spans="1:10" s="95" customFormat="1">
      <c r="A351" s="93"/>
      <c r="B351" s="93"/>
      <c r="C351" s="93">
        <v>6</v>
      </c>
      <c r="D351" s="93">
        <v>0</v>
      </c>
      <c r="E351" s="93">
        <v>0</v>
      </c>
      <c r="F351" s="93">
        <v>0</v>
      </c>
      <c r="G351" s="93">
        <v>0</v>
      </c>
      <c r="H351" s="93">
        <v>0</v>
      </c>
      <c r="I351" s="97" t="s">
        <v>162</v>
      </c>
      <c r="J351" s="66">
        <f>SUM(J352:J357)</f>
        <v>0</v>
      </c>
    </row>
    <row r="352" spans="1:10" s="81" customFormat="1">
      <c r="A352" s="98"/>
      <c r="B352" s="98"/>
      <c r="C352" s="98"/>
      <c r="D352" s="98">
        <v>1</v>
      </c>
      <c r="E352" s="98">
        <v>0</v>
      </c>
      <c r="F352" s="98">
        <v>0</v>
      </c>
      <c r="G352" s="98">
        <v>0</v>
      </c>
      <c r="H352" s="98">
        <v>0</v>
      </c>
      <c r="I352" s="100" t="s">
        <v>163</v>
      </c>
      <c r="J352" s="123"/>
    </row>
    <row r="353" spans="1:12" s="81" customFormat="1">
      <c r="A353" s="98"/>
      <c r="B353" s="98"/>
      <c r="C353" s="98"/>
      <c r="D353" s="98">
        <v>2</v>
      </c>
      <c r="E353" s="98">
        <v>0</v>
      </c>
      <c r="F353" s="98">
        <v>0</v>
      </c>
      <c r="G353" s="98">
        <v>0</v>
      </c>
      <c r="H353" s="98">
        <v>0</v>
      </c>
      <c r="I353" s="100" t="s">
        <v>164</v>
      </c>
      <c r="J353" s="123"/>
    </row>
    <row r="354" spans="1:12" s="81" customFormat="1">
      <c r="A354" s="98"/>
      <c r="B354" s="98"/>
      <c r="C354" s="98"/>
      <c r="D354" s="98">
        <v>3</v>
      </c>
      <c r="E354" s="98">
        <v>0</v>
      </c>
      <c r="F354" s="98">
        <v>0</v>
      </c>
      <c r="G354" s="98">
        <v>0</v>
      </c>
      <c r="H354" s="98">
        <v>0</v>
      </c>
      <c r="I354" s="100" t="s">
        <v>34</v>
      </c>
      <c r="J354" s="123"/>
    </row>
    <row r="355" spans="1:12" s="81" customFormat="1">
      <c r="A355" s="98"/>
      <c r="B355" s="98"/>
      <c r="C355" s="98"/>
      <c r="D355" s="98">
        <v>4</v>
      </c>
      <c r="E355" s="98">
        <v>0</v>
      </c>
      <c r="F355" s="98">
        <v>0</v>
      </c>
      <c r="G355" s="98">
        <v>0</v>
      </c>
      <c r="H355" s="98">
        <v>0</v>
      </c>
      <c r="I355" s="100" t="s">
        <v>165</v>
      </c>
      <c r="J355" s="123"/>
    </row>
    <row r="356" spans="1:12" s="81" customFormat="1">
      <c r="A356" s="98"/>
      <c r="B356" s="98"/>
      <c r="C356" s="98"/>
      <c r="D356" s="98">
        <v>5</v>
      </c>
      <c r="E356" s="98">
        <v>0</v>
      </c>
      <c r="F356" s="98">
        <v>0</v>
      </c>
      <c r="G356" s="98">
        <v>0</v>
      </c>
      <c r="H356" s="98">
        <v>0</v>
      </c>
      <c r="I356" s="100" t="s">
        <v>166</v>
      </c>
      <c r="J356" s="123"/>
    </row>
    <row r="357" spans="1:12" s="81" customFormat="1">
      <c r="A357" s="98"/>
      <c r="B357" s="98"/>
      <c r="C357" s="98"/>
      <c r="D357" s="98">
        <v>6</v>
      </c>
      <c r="E357" s="98">
        <v>0</v>
      </c>
      <c r="F357" s="98">
        <v>0</v>
      </c>
      <c r="G357" s="98">
        <v>0</v>
      </c>
      <c r="H357" s="98">
        <v>0</v>
      </c>
      <c r="I357" s="100" t="s">
        <v>167</v>
      </c>
      <c r="J357" s="123"/>
    </row>
    <row r="358" spans="1:12" s="95" customFormat="1">
      <c r="A358" s="93">
        <v>2</v>
      </c>
      <c r="B358" s="93">
        <v>2</v>
      </c>
      <c r="C358" s="93">
        <v>9</v>
      </c>
      <c r="D358" s="93">
        <v>9</v>
      </c>
      <c r="E358" s="93">
        <v>9</v>
      </c>
      <c r="F358" s="93">
        <v>9</v>
      </c>
      <c r="G358" s="93">
        <v>9</v>
      </c>
      <c r="H358" s="93">
        <v>9</v>
      </c>
      <c r="I358" s="112" t="s">
        <v>168</v>
      </c>
      <c r="J358" s="66">
        <f>J171+J240+J257+J272+J330+J351</f>
        <v>0</v>
      </c>
    </row>
    <row r="359" spans="1:12" s="81" customFormat="1">
      <c r="A359" s="98">
        <v>9</v>
      </c>
      <c r="B359" s="98">
        <v>9</v>
      </c>
      <c r="C359" s="98">
        <v>9</v>
      </c>
      <c r="D359" s="98">
        <v>9</v>
      </c>
      <c r="E359" s="98">
        <v>9</v>
      </c>
      <c r="F359" s="98">
        <v>9</v>
      </c>
      <c r="G359" s="98">
        <v>9</v>
      </c>
      <c r="H359" s="98">
        <v>9</v>
      </c>
      <c r="I359" s="99" t="s">
        <v>169</v>
      </c>
      <c r="J359" s="66">
        <f>J169-J358</f>
        <v>0</v>
      </c>
    </row>
    <row r="360" spans="1:12" s="81" customFormat="1" ht="15.75" thickBot="1">
      <c r="A360" s="116"/>
      <c r="B360" s="116"/>
      <c r="C360" s="116"/>
      <c r="D360" s="116"/>
      <c r="E360" s="116"/>
      <c r="F360" s="116"/>
      <c r="G360" s="116"/>
      <c r="H360" s="173" t="s">
        <v>170</v>
      </c>
      <c r="I360" s="173"/>
      <c r="J360" s="117"/>
    </row>
    <row r="361" spans="1:12" s="81" customFormat="1" ht="15.75" thickBot="1">
      <c r="A361" s="116"/>
      <c r="B361" s="116"/>
      <c r="C361" s="116"/>
      <c r="D361" s="116"/>
      <c r="E361" s="116"/>
      <c r="F361" s="116"/>
      <c r="G361" s="116"/>
      <c r="H361" s="116"/>
      <c r="I361" s="118" t="s">
        <v>171</v>
      </c>
      <c r="J361" s="124"/>
    </row>
    <row r="362" spans="1:12" s="81" customFormat="1" ht="15.75" thickBot="1">
      <c r="A362" s="116"/>
      <c r="B362" s="116"/>
      <c r="C362" s="116"/>
      <c r="D362" s="116"/>
      <c r="E362" s="116"/>
      <c r="F362" s="116"/>
      <c r="G362" s="116"/>
      <c r="H362" s="116"/>
      <c r="I362" s="118" t="s">
        <v>172</v>
      </c>
      <c r="J362" s="124"/>
    </row>
    <row r="364" spans="1:12">
      <c r="B364" s="169"/>
      <c r="C364" s="169"/>
      <c r="D364" s="169"/>
      <c r="E364" s="169"/>
      <c r="F364" s="169"/>
      <c r="G364" s="169"/>
      <c r="H364" s="169"/>
    </row>
    <row r="365" spans="1:12" ht="15" customHeight="1">
      <c r="I365" s="171" t="s">
        <v>195</v>
      </c>
      <c r="J365" s="171"/>
      <c r="L365" s="122"/>
    </row>
    <row r="366" spans="1:12">
      <c r="I366" s="159" t="s">
        <v>230</v>
      </c>
      <c r="J366" s="159"/>
      <c r="K366" s="33"/>
      <c r="L366" s="33"/>
    </row>
    <row r="367" spans="1:12" ht="15" customHeight="1">
      <c r="I367" s="171" t="s">
        <v>198</v>
      </c>
      <c r="J367" s="171"/>
      <c r="K367" s="122"/>
      <c r="L367" s="122"/>
    </row>
    <row r="368" spans="1:12">
      <c r="I368" s="172" t="s">
        <v>225</v>
      </c>
      <c r="J368" s="172"/>
      <c r="K368" s="38"/>
      <c r="L368" s="38"/>
    </row>
  </sheetData>
  <sheetProtection password="CC43" sheet="1" objects="1" scenarios="1" selectLockedCells="1"/>
  <protectedRanges>
    <protectedRange sqref="I365:I366 J365:K365 K366:L366 J367:K367 K368:L368" name="Range2_1_4"/>
  </protectedRanges>
  <mergeCells count="9">
    <mergeCell ref="I367:J367"/>
    <mergeCell ref="I368:J368"/>
    <mergeCell ref="I366:J366"/>
    <mergeCell ref="H360:I360"/>
    <mergeCell ref="A1:I1"/>
    <mergeCell ref="B364:H364"/>
    <mergeCell ref="A3:J3"/>
    <mergeCell ref="A2:J2"/>
    <mergeCell ref="I365:J365"/>
  </mergeCells>
  <conditionalFormatting sqref="J361:J362 J7:J169 J171:J359">
    <cfRule type="cellIs" dxfId="2" priority="4" stopIfTrue="1" operator="equal">
      <formula>""</formula>
    </cfRule>
  </conditionalFormatting>
  <conditionalFormatting sqref="J169">
    <cfRule type="cellIs" dxfId="1" priority="2" operator="notEqual">
      <formula>$J$358</formula>
    </cfRule>
  </conditionalFormatting>
  <conditionalFormatting sqref="J358">
    <cfRule type="cellIs" dxfId="0" priority="1" operator="notEqual">
      <formula>$J$169</formula>
    </cfRule>
  </conditionalFormatting>
  <pageMargins left="0.31496062992125984" right="0.23622047244094491" top="0.31496062992125984" bottom="0.35433070866141736" header="0.31496062992125984" footer="0.31496062992125984"/>
  <pageSetup paperSize="9" scale="82" fitToHeight="10" orientation="portrait" verticalDpi="4294967293" r:id="rId1"/>
  <headerFooter>
    <oddFooter>&amp;C&amp;P/&amp;N</oddFooter>
  </headerFooter>
  <colBreaks count="1" manualBreakCount="1">
    <brk id="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120" zoomScaleNormal="120" workbookViewId="0">
      <selection activeCell="C18" sqref="C18"/>
    </sheetView>
  </sheetViews>
  <sheetFormatPr defaultRowHeight="15"/>
  <cols>
    <col min="1" max="1" width="31.28515625" style="81" customWidth="1"/>
    <col min="2" max="2" width="6.7109375" style="81" customWidth="1"/>
    <col min="3" max="3" width="23.5703125" style="81" customWidth="1"/>
    <col min="4" max="6" width="11.85546875" style="81" customWidth="1"/>
    <col min="7" max="7" width="12.140625" style="81" customWidth="1"/>
    <col min="8" max="16384" width="9.140625" style="81"/>
  </cols>
  <sheetData>
    <row r="1" spans="1:7">
      <c r="A1" s="175" t="s">
        <v>217</v>
      </c>
      <c r="B1" s="175"/>
      <c r="C1" s="175"/>
      <c r="D1" s="175"/>
      <c r="E1" s="175"/>
      <c r="F1" s="175"/>
      <c r="G1" s="175"/>
    </row>
    <row r="2" spans="1:7">
      <c r="A2" s="175" t="s">
        <v>218</v>
      </c>
      <c r="B2" s="175"/>
      <c r="C2" s="175"/>
      <c r="D2" s="175"/>
      <c r="E2" s="175"/>
      <c r="F2" s="175"/>
      <c r="G2" s="175"/>
    </row>
    <row r="3" spans="1:7">
      <c r="A3" s="175" t="str">
        <f>'P01'!A3:F3</f>
        <v>la ________________20____</v>
      </c>
      <c r="B3" s="175"/>
      <c r="C3" s="175"/>
      <c r="D3" s="175"/>
      <c r="E3" s="175"/>
      <c r="F3" s="175"/>
      <c r="G3" s="175"/>
    </row>
    <row r="4" spans="1:7">
      <c r="A4" s="82"/>
      <c r="B4" s="82"/>
      <c r="C4" s="82"/>
      <c r="D4" s="82"/>
      <c r="E4" s="82"/>
      <c r="F4" s="82"/>
      <c r="G4" s="82"/>
    </row>
    <row r="5" spans="1:7">
      <c r="A5" s="176" t="s">
        <v>205</v>
      </c>
      <c r="B5" s="181" t="s">
        <v>211</v>
      </c>
      <c r="C5" s="176" t="s">
        <v>206</v>
      </c>
      <c r="D5" s="176" t="s">
        <v>207</v>
      </c>
      <c r="E5" s="176"/>
      <c r="F5" s="176"/>
      <c r="G5" s="176"/>
    </row>
    <row r="6" spans="1:7" ht="28.5">
      <c r="A6" s="176"/>
      <c r="B6" s="182"/>
      <c r="C6" s="176"/>
      <c r="D6" s="83" t="s">
        <v>216</v>
      </c>
      <c r="E6" s="83" t="s">
        <v>208</v>
      </c>
      <c r="F6" s="83" t="s">
        <v>209</v>
      </c>
      <c r="G6" s="84" t="s">
        <v>210</v>
      </c>
    </row>
    <row r="7" spans="1:7">
      <c r="A7" s="177" t="s">
        <v>80</v>
      </c>
      <c r="B7" s="183" t="s">
        <v>212</v>
      </c>
      <c r="C7" s="79"/>
      <c r="D7" s="80"/>
      <c r="E7" s="80"/>
      <c r="F7" s="80"/>
      <c r="G7" s="80"/>
    </row>
    <row r="8" spans="1:7">
      <c r="A8" s="178"/>
      <c r="B8" s="184"/>
      <c r="C8" s="79"/>
      <c r="D8" s="80"/>
      <c r="E8" s="80"/>
      <c r="F8" s="80"/>
      <c r="G8" s="80"/>
    </row>
    <row r="9" spans="1:7">
      <c r="A9" s="178"/>
      <c r="B9" s="184"/>
      <c r="C9" s="79"/>
      <c r="D9" s="80"/>
      <c r="E9" s="80"/>
      <c r="F9" s="80"/>
      <c r="G9" s="80"/>
    </row>
    <row r="10" spans="1:7">
      <c r="A10" s="178"/>
      <c r="B10" s="185"/>
      <c r="C10" s="79"/>
      <c r="D10" s="80"/>
      <c r="E10" s="80"/>
      <c r="F10" s="80"/>
      <c r="G10" s="80"/>
    </row>
    <row r="11" spans="1:7">
      <c r="A11" s="178"/>
      <c r="B11" s="185"/>
      <c r="C11" s="79"/>
      <c r="D11" s="80"/>
      <c r="E11" s="80"/>
      <c r="F11" s="80"/>
      <c r="G11" s="80"/>
    </row>
    <row r="12" spans="1:7">
      <c r="A12" s="179"/>
      <c r="B12" s="182"/>
      <c r="C12" s="79"/>
      <c r="D12" s="80"/>
      <c r="E12" s="80"/>
      <c r="F12" s="80"/>
      <c r="G12" s="80"/>
    </row>
    <row r="13" spans="1:7">
      <c r="A13" s="177" t="s">
        <v>86</v>
      </c>
      <c r="B13" s="183" t="s">
        <v>213</v>
      </c>
      <c r="C13" s="79"/>
      <c r="D13" s="80"/>
      <c r="E13" s="80"/>
      <c r="F13" s="80"/>
      <c r="G13" s="80"/>
    </row>
    <row r="14" spans="1:7">
      <c r="A14" s="178"/>
      <c r="B14" s="184"/>
      <c r="C14" s="79"/>
      <c r="D14" s="80"/>
      <c r="E14" s="80"/>
      <c r="F14" s="80"/>
      <c r="G14" s="80"/>
    </row>
    <row r="15" spans="1:7">
      <c r="A15" s="178"/>
      <c r="B15" s="184"/>
      <c r="C15" s="79"/>
      <c r="D15" s="80"/>
      <c r="E15" s="80"/>
      <c r="F15" s="80"/>
      <c r="G15" s="80"/>
    </row>
    <row r="16" spans="1:7">
      <c r="A16" s="178"/>
      <c r="B16" s="185"/>
      <c r="C16" s="79"/>
      <c r="D16" s="80"/>
      <c r="E16" s="80"/>
      <c r="F16" s="80"/>
      <c r="G16" s="80"/>
    </row>
    <row r="17" spans="1:7">
      <c r="A17" s="178"/>
      <c r="B17" s="185"/>
      <c r="C17" s="79"/>
      <c r="D17" s="80"/>
      <c r="E17" s="80"/>
      <c r="F17" s="80"/>
      <c r="G17" s="80"/>
    </row>
    <row r="18" spans="1:7">
      <c r="A18" s="179"/>
      <c r="B18" s="182"/>
      <c r="C18" s="79"/>
      <c r="D18" s="80"/>
      <c r="E18" s="80"/>
      <c r="F18" s="80"/>
      <c r="G18" s="80"/>
    </row>
    <row r="19" spans="1:7">
      <c r="A19" s="177" t="s">
        <v>226</v>
      </c>
      <c r="B19" s="183" t="s">
        <v>214</v>
      </c>
      <c r="C19" s="79"/>
      <c r="D19" s="80"/>
      <c r="E19" s="80"/>
      <c r="F19" s="80"/>
      <c r="G19" s="80"/>
    </row>
    <row r="20" spans="1:7">
      <c r="A20" s="178"/>
      <c r="B20" s="184"/>
      <c r="C20" s="79"/>
      <c r="D20" s="80"/>
      <c r="E20" s="80"/>
      <c r="F20" s="80"/>
      <c r="G20" s="80"/>
    </row>
    <row r="21" spans="1:7">
      <c r="A21" s="178"/>
      <c r="B21" s="184"/>
      <c r="C21" s="79"/>
      <c r="D21" s="80"/>
      <c r="E21" s="80"/>
      <c r="F21" s="80"/>
      <c r="G21" s="80"/>
    </row>
    <row r="22" spans="1:7">
      <c r="A22" s="178"/>
      <c r="B22" s="185"/>
      <c r="C22" s="79"/>
      <c r="D22" s="80"/>
      <c r="E22" s="80"/>
      <c r="F22" s="80"/>
      <c r="G22" s="80"/>
    </row>
    <row r="23" spans="1:7">
      <c r="A23" s="178"/>
      <c r="B23" s="185"/>
      <c r="C23" s="79"/>
      <c r="D23" s="80"/>
      <c r="E23" s="80"/>
      <c r="F23" s="80"/>
      <c r="G23" s="80"/>
    </row>
    <row r="24" spans="1:7">
      <c r="A24" s="179"/>
      <c r="B24" s="182"/>
      <c r="C24" s="79"/>
      <c r="D24" s="80"/>
      <c r="E24" s="80"/>
      <c r="F24" s="80"/>
      <c r="G24" s="80"/>
    </row>
    <row r="25" spans="1:7">
      <c r="A25" s="180" t="s">
        <v>227</v>
      </c>
      <c r="B25" s="186" t="s">
        <v>215</v>
      </c>
      <c r="C25" s="79"/>
      <c r="D25" s="80"/>
      <c r="E25" s="80"/>
      <c r="F25" s="80"/>
      <c r="G25" s="80"/>
    </row>
    <row r="26" spans="1:7">
      <c r="A26" s="180"/>
      <c r="B26" s="187"/>
      <c r="C26" s="79"/>
      <c r="D26" s="80"/>
      <c r="E26" s="80"/>
      <c r="F26" s="80"/>
      <c r="G26" s="80"/>
    </row>
    <row r="27" spans="1:7">
      <c r="A27" s="180"/>
      <c r="B27" s="187"/>
      <c r="C27" s="79"/>
      <c r="D27" s="80"/>
      <c r="E27" s="80"/>
      <c r="F27" s="80"/>
      <c r="G27" s="80"/>
    </row>
    <row r="28" spans="1:7">
      <c r="A28" s="180"/>
      <c r="B28" s="188"/>
      <c r="C28" s="79"/>
      <c r="D28" s="80"/>
      <c r="E28" s="80"/>
      <c r="F28" s="80"/>
      <c r="G28" s="80"/>
    </row>
    <row r="29" spans="1:7">
      <c r="A29" s="180"/>
      <c r="B29" s="188"/>
      <c r="C29" s="79"/>
      <c r="D29" s="80"/>
      <c r="E29" s="80"/>
      <c r="F29" s="80"/>
      <c r="G29" s="80"/>
    </row>
    <row r="30" spans="1:7">
      <c r="A30" s="180"/>
      <c r="B30" s="189"/>
      <c r="C30" s="79"/>
      <c r="D30" s="80"/>
      <c r="E30" s="80"/>
      <c r="F30" s="80"/>
      <c r="G30" s="80"/>
    </row>
    <row r="31" spans="1:7">
      <c r="A31" s="82"/>
      <c r="B31" s="82"/>
      <c r="C31" s="82"/>
      <c r="D31" s="82"/>
      <c r="E31" s="82"/>
      <c r="F31" s="82"/>
      <c r="G31" s="82"/>
    </row>
    <row r="32" spans="1:7">
      <c r="A32" s="82"/>
      <c r="B32" s="82"/>
      <c r="C32" s="82"/>
      <c r="D32" s="82"/>
      <c r="E32" s="82"/>
      <c r="F32" s="82"/>
      <c r="G32" s="82"/>
    </row>
    <row r="33" spans="1:7" ht="15.75">
      <c r="A33" s="48" t="s">
        <v>195</v>
      </c>
      <c r="B33" s="174"/>
      <c r="C33" s="174"/>
      <c r="D33" s="174"/>
      <c r="E33" s="174"/>
      <c r="F33" s="174"/>
      <c r="G33" s="82"/>
    </row>
    <row r="34" spans="1:7">
      <c r="A34" s="156" t="s">
        <v>228</v>
      </c>
      <c r="B34" s="156"/>
      <c r="C34" s="156"/>
      <c r="D34" s="156"/>
      <c r="E34" s="156"/>
      <c r="F34" s="156"/>
    </row>
    <row r="35" spans="1:7" ht="15.75">
      <c r="A35" s="49" t="s">
        <v>198</v>
      </c>
      <c r="B35" s="174"/>
      <c r="C35" s="174"/>
      <c r="D35" s="174"/>
      <c r="E35" s="174"/>
      <c r="F35" s="174"/>
    </row>
    <row r="36" spans="1:7">
      <c r="A36" s="157" t="s">
        <v>229</v>
      </c>
      <c r="B36" s="157"/>
      <c r="C36" s="157"/>
      <c r="D36" s="157"/>
      <c r="E36" s="157"/>
      <c r="F36" s="157"/>
    </row>
  </sheetData>
  <sheetProtection password="CC43" sheet="1" objects="1" scenarios="1" selectLockedCells="1"/>
  <protectedRanges>
    <protectedRange sqref="A33:B34 C33:D33 D34:E34 C35:D35 D36:E36" name="Range2"/>
  </protectedRanges>
  <mergeCells count="19">
    <mergeCell ref="B19:B24"/>
    <mergeCell ref="B25:B30"/>
    <mergeCell ref="A5:A6"/>
    <mergeCell ref="A36:F36"/>
    <mergeCell ref="B33:F33"/>
    <mergeCell ref="B35:F35"/>
    <mergeCell ref="A1:G1"/>
    <mergeCell ref="A2:G2"/>
    <mergeCell ref="A3:G3"/>
    <mergeCell ref="A34:F34"/>
    <mergeCell ref="C5:C6"/>
    <mergeCell ref="D5:G5"/>
    <mergeCell ref="A7:A12"/>
    <mergeCell ref="A13:A18"/>
    <mergeCell ref="A19:A24"/>
    <mergeCell ref="A25:A30"/>
    <mergeCell ref="B5:B6"/>
    <mergeCell ref="B7:B12"/>
    <mergeCell ref="B13:B18"/>
  </mergeCells>
  <pageMargins left="0.43307086614173229" right="0.38" top="0.51181102362204722" bottom="0.74803149606299213" header="0.47244094488188981" footer="0.31496062992125984"/>
  <pageSetup paperSize="9" scale="86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45</vt:i4>
      </vt:variant>
    </vt:vector>
  </HeadingPairs>
  <TitlesOfParts>
    <vt:vector size="49" baseType="lpstr">
      <vt:lpstr>P01</vt:lpstr>
      <vt:lpstr>P02</vt:lpstr>
      <vt:lpstr>P03</vt:lpstr>
      <vt:lpstr>P04</vt:lpstr>
      <vt:lpstr>BCM_010_3</vt:lpstr>
      <vt:lpstr>BCM_010_4</vt:lpstr>
      <vt:lpstr>BCM_020_3</vt:lpstr>
      <vt:lpstr>BCM_020_4</vt:lpstr>
      <vt:lpstr>BCM_030_3</vt:lpstr>
      <vt:lpstr>BCM_030_4</vt:lpstr>
      <vt:lpstr>BCM_040_3</vt:lpstr>
      <vt:lpstr>BCM_040_4</vt:lpstr>
      <vt:lpstr>BCM_050_3</vt:lpstr>
      <vt:lpstr>BCM_050_4</vt:lpstr>
      <vt:lpstr>BCM_060_3</vt:lpstr>
      <vt:lpstr>BCM_060_4</vt:lpstr>
      <vt:lpstr>BCM_070_3</vt:lpstr>
      <vt:lpstr>BCM_070_4</vt:lpstr>
      <vt:lpstr>BCM_080_3</vt:lpstr>
      <vt:lpstr>BCM_080_4</vt:lpstr>
      <vt:lpstr>BCM_090_3</vt:lpstr>
      <vt:lpstr>BCM_090_4</vt:lpstr>
      <vt:lpstr>BCM_100_3</vt:lpstr>
      <vt:lpstr>BCM_100_4</vt:lpstr>
      <vt:lpstr>BCM_110_3</vt:lpstr>
      <vt:lpstr>BCM_110_4</vt:lpstr>
      <vt:lpstr>BCM_120_3</vt:lpstr>
      <vt:lpstr>BCM_120_4</vt:lpstr>
      <vt:lpstr>BCM_130_3</vt:lpstr>
      <vt:lpstr>BCM_130_4</vt:lpstr>
      <vt:lpstr>BCM_140_3</vt:lpstr>
      <vt:lpstr>BCM_140_4</vt:lpstr>
      <vt:lpstr>BCM_150_3</vt:lpstr>
      <vt:lpstr>BCM_150_4</vt:lpstr>
      <vt:lpstr>BCM_160_3</vt:lpstr>
      <vt:lpstr>BCM_160_4</vt:lpstr>
      <vt:lpstr>BCM_170_3</vt:lpstr>
      <vt:lpstr>BCM_170_4</vt:lpstr>
      <vt:lpstr>BCM_180_3</vt:lpstr>
      <vt:lpstr>BCM_180_4</vt:lpstr>
      <vt:lpstr>BCM_190_3</vt:lpstr>
      <vt:lpstr>BCM_190_4</vt:lpstr>
      <vt:lpstr>BCM_200_3</vt:lpstr>
      <vt:lpstr>BCM_200_4</vt:lpstr>
      <vt:lpstr>BCM_210_3</vt:lpstr>
      <vt:lpstr>BCM_210_4</vt:lpstr>
      <vt:lpstr>BCM_220_3</vt:lpstr>
      <vt:lpstr>BCM_220_4</vt:lpstr>
      <vt:lpstr>'P02'!Print_Area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balanr</cp:lastModifiedBy>
  <cp:lastPrinted>2016-07-04T21:31:04Z</cp:lastPrinted>
  <dcterms:created xsi:type="dcterms:W3CDTF">2016-06-29T08:07:57Z</dcterms:created>
  <dcterms:modified xsi:type="dcterms:W3CDTF">2016-07-15T05:37:35Z</dcterms:modified>
</cp:coreProperties>
</file>