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model+data" Extension="data"/>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openxmlformats-officedocument.spreadsheetml.comments+xml" PartName="/xl/comments1.xml"/>
  <Override ContentType="application/vnd.openxmlformats-officedocument.spreadsheetml.connections+xml" PartName="/xl/connections.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xml" PartName="/xl/drawings/drawing3.xml"/>
  <Override ContentType="application/vnd.openxmlformats-officedocument.drawingml.chartshapes+xml" PartName="/xl/drawings/drawing4.xml"/>
  <Override ContentType="application/vnd.openxmlformats-officedocument.drawingml.chartshapes+xml" PartName="/xl/drawings/drawing5.xml"/>
  <Override ContentType="application/vnd.openxmlformats-officedocument.drawing+xml" PartName="/xl/drawings/drawing6.xml"/>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9.xml"/>
  <Override ContentType="application/vnd.openxmlformats-officedocument.spreadsheetml.pivotCacheDefinition+xml" PartName="/xl/pivotCache/pivotCacheDefinition10.xml"/>
  <Override ContentType="application/vnd.openxmlformats-officedocument.spreadsheetml.pivotCacheDefinition+xml" PartName="/xl/pivotCache/pivotCacheDefinition11.xml"/>
  <Override ContentType="application/vnd.openxmlformats-officedocument.spreadsheetml.pivotCacheDefinition+xml" PartName="/xl/pivotCache/pivotCacheDefinition12.xml"/>
  <Override ContentType="application/vnd.openxmlformats-officedocument.spreadsheetml.pivotCacheDefinition+xml" PartName="/xl/pivotCache/pivotCacheDefinition13.xml"/>
  <Override ContentType="application/vnd.openxmlformats-officedocument.spreadsheetml.pivotCacheDefinition+xml" PartName="/xl/pivotCache/pivotCacheDefinition14.xml"/>
  <Override ContentType="application/vnd.openxmlformats-officedocument.spreadsheetml.pivotCacheDefinition+xml" PartName="/xl/pivotCache/pivotCacheDefinition15.xml"/>
  <Override ContentType="application/vnd.openxmlformats-officedocument.spreadsheetml.pivotCacheDefinition+xml" PartName="/xl/pivotCache/pivotCacheDefinition16.xml"/>
  <Override ContentType="application/vnd.openxmlformats-officedocument.spreadsheetml.pivotCacheDefinition+xml" PartName="/xl/pivotCache/pivotCacheDefinition17.xml"/>
  <Override ContentType="application/vnd.openxmlformats-officedocument.spreadsheetml.pivotCacheDefinition+xml" PartName="/xl/pivotCache/pivotCacheDefinition18.xml"/>
  <Override ContentType="application/vnd.openxmlformats-officedocument.spreadsheetml.pivotCacheDefinition+xml" PartName="/xl/pivotCache/pivotCacheDefinition19.xml"/>
  <Override ContentType="application/vnd.openxmlformats-officedocument.spreadsheetml.pivotCacheDefinition+xml" PartName="/xl/pivotCache/pivotCacheDefinition20.xml"/>
  <Override ContentType="application/vnd.openxmlformats-officedocument.spreadsheetml.pivotCacheDefinition+xml" PartName="/xl/pivotCache/pivotCacheDefinition21.xml"/>
  <Override ContentType="application/vnd.openxmlformats-officedocument.spreadsheetml.pivotCacheDefinition+xml" PartName="/xl/pivotCache/pivotCacheDefinition22.xml"/>
  <Override ContentType="application/vnd.openxmlformats-officedocument.spreadsheetml.pivotCacheDefinition+xml" PartName="/xl/pivotCache/pivotCacheDefinition23.xml"/>
  <Override ContentType="application/vnd.openxmlformats-officedocument.spreadsheetml.pivotCacheDefinition+xml" PartName="/xl/pivotCache/pivotCacheDefinition24.xml"/>
  <Override ContentType="application/vnd.openxmlformats-officedocument.spreadsheetml.pivotCacheDefinition+xml" PartName="/xl/pivotCache/pivotCacheDefinition25.xml"/>
  <Override ContentType="application/vnd.openxmlformats-officedocument.spreadsheetml.pivotCacheDefinition+xml" PartName="/xl/pivotCache/pivotCacheDefinition26.xml"/>
  <Override ContentType="application/vnd.openxmlformats-officedocument.spreadsheetml.pivotCacheDefinition+xml" PartName="/xl/pivotCache/pivotCacheDefinition27.xml"/>
  <Override ContentType="application/vnd.openxmlformats-officedocument.spreadsheetml.pivotCacheDefinition+xml" PartName="/xl/pivotCache/pivotCacheDefinition28.xml"/>
  <Override ContentType="application/vnd.openxmlformats-officedocument.spreadsheetml.pivotCacheDefinition+xml" PartName="/xl/pivotCache/pivotCacheDefinition29.xml"/>
  <Override ContentType="application/vnd.openxmlformats-officedocument.spreadsheetml.pivotCacheDefinition+xml" PartName="/xl/pivotCache/pivotCacheDefinition30.xml"/>
  <Override ContentType="application/vnd.openxmlformats-officedocument.spreadsheetml.pivotCacheDefinition+xml" PartName="/xl/pivotCache/pivotCacheDefinition31.xml"/>
  <Override ContentType="application/vnd.openxmlformats-officedocument.spreadsheetml.pivotCacheDefinition+xml" PartName="/xl/pivotCache/pivotCacheDefinition32.xml"/>
  <Override ContentType="application/vnd.openxmlformats-officedocument.spreadsheetml.pivotCacheDefinition+xml" PartName="/xl/pivotCache/pivotCacheDefinition33.xml"/>
  <Override ContentType="application/vnd.openxmlformats-officedocument.spreadsheetml.pivotCacheDefinition+xml" PartName="/xl/pivotCache/pivotCacheDefinition34.xml"/>
  <Override ContentType="application/vnd.openxmlformats-officedocument.spreadsheetml.pivotCacheDefinition+xml" PartName="/xl/pivotCache/pivotCacheDefinition35.xml"/>
  <Override ContentType="application/vnd.openxmlformats-officedocument.spreadsheetml.pivotCacheDefinition+xml" PartName="/xl/pivotCache/pivotCacheDefinition36.xml"/>
  <Override ContentType="application/vnd.openxmlformats-officedocument.spreadsheetml.pivotCacheDefinition+xml" PartName="/xl/pivotCache/pivotCacheDefinition37.xml"/>
  <Override ContentType="application/vnd.openxmlformats-officedocument.spreadsheetml.pivotCacheDefinition+xml" PartName="/xl/pivotCache/pivotCacheDefinition38.xml"/>
  <Override ContentType="application/vnd.openxmlformats-officedocument.spreadsheetml.pivotCacheDefinition+xml" PartName="/xl/pivotCache/pivotCacheDefinition39.xml"/>
  <Override ContentType="application/vnd.openxmlformats-officedocument.spreadsheetml.pivotCacheRecords+xml" PartName="/xl/pivotCache/pivotCacheRecords1.xml"/>
  <Override ContentType="application/vnd.openxmlformats-officedocument.spreadsheetml.pivotCacheRecords+xml" PartName="/xl/pivotCache/pivotCacheRecords2.xml"/>
  <Override ContentType="application/vnd.openxmlformats-officedocument.spreadsheetml.pivotCacheRecords+xml" PartName="/xl/pivotCache/pivotCacheRecords3.xml"/>
  <Override ContentType="application/vnd.openxmlformats-officedocument.spreadsheetml.pivotCacheRecords+xml" PartName="/xl/pivotCache/pivotCacheRecords4.xml"/>
  <Override ContentType="application/vnd.openxmlformats-officedocument.spreadsheetml.pivotCacheRecords+xml" PartName="/xl/pivotCache/pivotCacheRecords5.xml"/>
  <Override ContentType="application/vnd.openxmlformats-officedocument.spreadsheetml.pivotCacheRecords+xml" PartName="/xl/pivotCache/pivotCacheRecords6.xml"/>
  <Override ContentType="application/vnd.openxmlformats-officedocument.spreadsheetml.pivotCacheRecords+xml" PartName="/xl/pivotCache/pivotCacheRecords7.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pivotTable+xml" PartName="/xl/pivotTables/pivotTable9.xml"/>
  <Override ContentType="application/vnd.openxmlformats-officedocument.spreadsheetml.pivotTable+xml" PartName="/xl/pivotTables/pivotTable10.xml"/>
  <Override ContentType="application/vnd.openxmlformats-officedocument.spreadsheetml.pivotTable+xml" PartName="/xl/pivotTables/pivotTable11.xml"/>
  <Override ContentType="application/vnd.openxmlformats-officedocument.spreadsheetml.pivotTable+xml" PartName="/xl/pivotTables/pivotTable12.xml"/>
  <Override ContentType="application/vnd.openxmlformats-officedocument.spreadsheetml.pivotTable+xml" PartName="/xl/pivotTables/pivotTable13.xml"/>
  <Override ContentType="application/vnd.openxmlformats-officedocument.spreadsheetml.pivotTable+xml" PartName="/xl/pivotTables/pivotTable14.xml"/>
  <Override ContentType="application/vnd.openxmlformats-officedocument.spreadsheetml.pivotTable+xml" PartName="/xl/pivotTables/pivotTable15.xml"/>
  <Override ContentType="application/vnd.openxmlformats-officedocument.spreadsheetml.pivotTable+xml" PartName="/xl/pivotTables/pivotTable16.xml"/>
  <Override ContentType="application/vnd.openxmlformats-officedocument.spreadsheetml.pivotTable+xml" PartName="/xl/pivotTables/pivotTable17.xml"/>
  <Override ContentType="application/vnd.openxmlformats-officedocument.spreadsheetml.pivotTable+xml" PartName="/xl/pivotTables/pivotTable18.xml"/>
  <Override ContentType="application/vnd.openxmlformats-officedocument.spreadsheetml.pivotTable+xml" PartName="/xl/pivotTables/pivotTable19.xml"/>
  <Override ContentType="application/vnd.openxmlformats-officedocument.spreadsheetml.pivotTable+xml" PartName="/xl/pivotTables/pivotTable20.xml"/>
  <Override ContentType="application/vnd.openxmlformats-officedocument.spreadsheetml.pivotTable+xml" PartName="/xl/pivotTables/pivotTable21.xml"/>
  <Override ContentType="application/vnd.openxmlformats-officedocument.spreadsheetml.pivotTable+xml" PartName="/xl/pivotTables/pivotTable22.xml"/>
  <Override ContentType="application/vnd.openxmlformats-officedocument.spreadsheetml.pivotTable+xml" PartName="/xl/pivotTables/pivotTable23.xml"/>
  <Override ContentType="application/vnd.openxmlformats-officedocument.spreadsheetml.pivotTable+xml" PartName="/xl/pivotTables/pivotTable24.xml"/>
  <Override ContentType="application/vnd.openxmlformats-officedocument.spreadsheetml.pivotTable+xml" PartName="/xl/pivotTables/pivotTable25.xml"/>
  <Override ContentType="application/vnd.openxmlformats-officedocument.spreadsheetml.pivotTable+xml" PartName="/xl/pivotTables/pivotTable26.xml"/>
  <Override ContentType="application/vnd.openxmlformats-officedocument.spreadsheetml.pivotTable+xml" PartName="/xl/pivotTables/pivotTable27.xml"/>
  <Override ContentType="application/vnd.openxmlformats-officedocument.spreadsheetml.pivotTable+xml" PartName="/xl/pivotTables/pivotTable28.xml"/>
  <Override ContentType="application/vnd.openxmlformats-officedocument.spreadsheetml.pivotTable+xml" PartName="/xl/pivotTables/pivotTable29.xml"/>
  <Override ContentType="application/vnd.openxmlformats-officedocument.spreadsheetml.pivotTable+xml" PartName="/xl/pivotTables/pivotTable30.xml"/>
  <Override ContentType="application/vnd.openxmlformats-officedocument.spreadsheetml.pivotTable+xml" PartName="/xl/pivotTables/pivotTable31.xml"/>
  <Override ContentType="application/vnd.openxmlformats-officedocument.spreadsheetml.pivotTable+xml" PartName="/xl/pivotTables/pivotTable32.xml"/>
  <Override ContentType="application/vnd.openxmlformats-officedocument.spreadsheetml.pivotTable+xml" PartName="/xl/pivotTables/pivotTable33.xml"/>
  <Override ContentType="application/vnd.openxmlformats-officedocument.spreadsheetml.pivotTable+xml" PartName="/xl/pivotTables/pivotTable34.xml"/>
  <Override ContentType="application/vnd.openxmlformats-officedocument.spreadsheetml.pivotTable+xml" PartName="/xl/pivotTables/pivotTable35.xml"/>
  <Override ContentType="application/vnd.openxmlformats-officedocument.spreadsheetml.pivotTable+xml" PartName="/xl/pivotTables/pivotTable36.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4.xml"/>
  <Override ContentType="application/vnd.ms-excel.slicerCache+xml" PartName="/xl/slicerCaches/slicerCache5.xml"/>
  <Override ContentType="application/vnd.ms-excel.slicerCache+xml" PartName="/xl/slicerCaches/slicerCache6.xml"/>
  <Override ContentType="application/vnd.ms-excel.slicerCache+xml" PartName="/xl/slicerCaches/slicerCache7.xml"/>
  <Override ContentType="application/vnd.ms-excel.slicerCache+xml" PartName="/xl/slicerCaches/slicerCache8.xml"/>
  <Override ContentType="application/vnd.ms-excel.slicerCache+xml" PartName="/xl/slicerCaches/slicerCache9.xml"/>
  <Override ContentType="application/vnd.ms-excel.slicerCache+xml" PartName="/xl/slicerCaches/slicerCache10.xml"/>
  <Override ContentType="application/vnd.ms-excel.slicer+xml" PartName="/xl/slicers/slicer1.xml"/>
  <Override ContentType="application/vnd.ms-excel.slicer+xml" PartName="/xl/slicers/slicer2.xml"/>
  <Override ContentType="application/vnd.ms-excel.slicer+xml" PartName="/xl/slicers/slicer3.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spreadsheetml.table+xml" PartName="/xl/tables/table11.xml"/>
  <Override ContentType="application/vnd.openxmlformats-officedocument.spreadsheetml.table+xml" PartName="/xl/tables/table12.xml"/>
  <Override ContentType="application/vnd.openxmlformats-officedocument.spreadsheetml.table+xml" PartName="/xl/tables/table13.xml"/>
  <Override ContentType="application/vnd.openxmlformats-officedocument.spreadsheetml.table+xml" PartName="/xl/tables/table14.xml"/>
  <Override ContentType="application/vnd.openxmlformats-officedocument.spreadsheetml.table+xml" PartName="/xl/tables/table15.xml"/>
  <Override ContentType="application/vnd.openxmlformats-officedocument.spreadsheetml.table+xml" PartName="/xl/tables/table16.xml"/>
  <Override ContentType="application/vnd.openxmlformats-officedocument.spreadsheetml.table+xml" PartName="/xl/tables/table17.xml"/>
  <Override ContentType="application/vnd.openxmlformats-officedocument.spreadsheetml.table+xml" PartName="/xl/tables/table18.xml"/>
  <Override ContentType="application/vnd.openxmlformats-officedocument.spreadsheetml.table+xml" PartName="/xl/tables/table19.xml"/>
  <Override ContentType="application/vnd.openxmlformats-officedocument.spreadsheetml.table+xml" PartName="/xl/tables/table20.xml"/>
  <Override ContentType="application/vnd.openxmlformats-officedocument.spreadsheetml.table+xml" PartName="/xl/tables/table21.xml"/>
  <Override ContentType="application/vnd.openxmlformats-officedocument.theme+xml" PartName="/xl/theme/theme1.xml"/>
  <Override ContentType="application/vnd.ms-office.webextensiontaskpanes+xml" PartName="/xl/webextensions/taskpanes.xml"/>
  <Override ContentType="application/vnd.ms-office.webextension+xml" PartName="/xl/webextensions/webextension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no"?><Relationships xmlns="http://schemas.openxmlformats.org/package/2006/relationships"><Relationship Id="customUIRelID" Target="customUI/customUI14.xml" Type="http://schemas.microsoft.com/office/2007/relationships/ui/extensibility"/><Relationship Id="rId1" Target="xl/workbook.xml" Type="http://schemas.openxmlformats.org/officeDocument/2006/relationships/officeDocument"/><Relationship Id="rId2" Target="xl/webextensions/taskpanes.xml" Type="http://schemas.microsoft.com/office/2011/relationships/webextensiontaskpane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hidePivotFieldList="1"/>
  <mc:AlternateContent>
    <mc:Choice Requires="x15">
      <x15ac:absPath xmlns:x15ac="http://schemas.microsoft.com/office/spreadsheetml/2010/11/ac" url="X:\RAPS\BLPL\CAP\2023\Anuar\ro\web\"/>
    </mc:Choice>
  </mc:AlternateContent>
  <xr:revisionPtr revIDLastSave="0" documentId="13_ncr:1_{1A242D9B-5007-4B1D-9F91-33E951E4BC67}" xr6:coauthVersionLast="47" xr6:coauthVersionMax="47" xr10:uidLastSave="{00000000-0000-0000-0000-000000000000}"/>
  <workbookProtection workbookAlgorithmName="SHA-512" workbookHashValue="XsXyuZ97miY0XEaxfn0E+SykYGQLoXv0WtNwlNdIKGIMAYo3mQobH9EeKrUk2aEPIMKEQvMq38A70RUem9Omag==" workbookSaltValue="urQsVCY8QDJAmV5VvhbTVg==" workbookSpinCount="100000" lockStructure="1"/>
  <bookViews>
    <workbookView xWindow="38280" yWindow="-120" windowWidth="38640" windowHeight="21240"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1.48" hidden="1">Table_D1.48[]</definedName>
    <definedName name="_xlcn.WorksheetConnection_02_CI_dashboard_2023_q2_propunere_F.xlsxTable_D1.4818" hidden="1">Table_D1.4818[]</definedName>
    <definedName name="_xlcn.WorksheetConnection_02_CI_dashboard_2023_q2_propunere_F.xlsxTable_D2.1" hidden="1">Table_D2.1[]</definedName>
    <definedName name="_xlcn.WorksheetConnection_02_CI_dashboard_2023_q2_propunere_F.xlsxTable_D3.4" hidden="1">Table_D3.4[]</definedName>
    <definedName name="_xlcn.WorksheetConnection_02_CI_dashboard_2023_q2_propunere_F.xlsxTable16" hidden="1">Table16[]</definedName>
    <definedName name="_xlcn.WorksheetConnection_02_CI_dashboard_2023_q2_propunere_F.xlsxTable17" hidden="1">Table17</definedName>
    <definedName name="_xlcn.WorksheetConnection_02_CI_dashboard_2023_q2_propunere_F.xlsxTable20" hidden="1">Table20[]</definedName>
    <definedName name="_xlcn.WorksheetConnection_02_CI_dashboard_2023_q2_propunere_F.xlsxTable9" hidden="1">Table9[]</definedName>
    <definedName name="_xlcn.WorksheetConnection_DASHBOARD_NEW_PROJECT.xlsxTable_D1.1" hidden="1">Table_D1.1[]</definedName>
    <definedName name="_xlcn.WorksheetConnection_DASHBOARD_NEW_PROJECT.xlsxTable_D1.2" hidden="1">Table_D1.2[]</definedName>
    <definedName name="_xlcn.WorksheetConnection_DASHBOARD_NEW_PROJECT.xlsxTable_D1.3" hidden="1">Table_D1.3[]</definedName>
    <definedName name="_xlcn.WorksheetConnection_DASHBOARD_NEW_PROJECT.xlsxTable_D1.4" hidden="1">Table_D1.4[]</definedName>
    <definedName name="_xlcn.WorksheetConnection_DASHBOARD_NEW_PROJECT.xlsxTable_D1.5" hidden="1">Table_D1.5[]</definedName>
    <definedName name="_xlcn.WorksheetConnection_DASHBOARD_NEW_PROJECT.xlsxTable_D1.6" hidden="1">Table_D1.6[]</definedName>
    <definedName name="_xlcn.WorksheetConnection_DASHBOARD_NEW_PROJECT.xlsxTable_D1.7" hidden="1">Table_D1.7</definedName>
    <definedName name="_xlcn.WorksheetConnection_DASHBOARD_NEW_PROJECT.xlsxTable_D1.8" hidden="1">Table_D1.8[]</definedName>
    <definedName name="_xlcn.WorksheetConnection_DASHBOARD_NEW_PROJECT.xlsxTable_D2.1" hidden="1">DATA_2_!$M$8:$U$14</definedName>
    <definedName name="_xlcn.WorksheetConnection_DASHBOARD_NEW_PROJECT.xlsxTable_D2.2" hidden="1">Table_D2.2[]</definedName>
    <definedName name="_xlcn.WorksheetConnection_DASHBOARD_NEW_PROJECT.xlsxTable_D2.3" hidden="1">Table_D2.3[]</definedName>
    <definedName name="_xlcn.WorksheetConnection_DASHBOARD_NEW_PROJECT.xlsxTable_D2.4" hidden="1">Table_D2.4[]</definedName>
    <definedName name="_xlcn.WorksheetConnection_DASHBOARD_NEW_PROJECT.xlsxTable_D2.5" hidden="1">Table_D2.5[]</definedName>
    <definedName name="_xlcn.WorksheetConnection_DASHBOARD_NEW_PROJECT.xlsxTable_D3.2" hidden="1">DATA_3_!$S$8:$AA$14</definedName>
    <definedName name="_xlcn.WorksheetConnection_Dashboard_propunere.xlsxTable21" hidden="1">Table21[]</definedName>
    <definedName name="_xlcn.WorksheetConnection_DATA_2_M8U14" hidden="1">DATA_2_!$M$8:$U$14</definedName>
    <definedName name="_xlcn.WorksheetConnection_DATA_3_AC8AH14" hidden="1">DATA_3_!$AB$8:$AD$14</definedName>
    <definedName name="_xlcn.WorksheetConnection_DATA_3_AC8AH1411" hidden="1">DATA_3_!$AB$8:$AD$14</definedName>
    <definedName name="_xlcn.WorksheetConnection_DATA_3_S8AA14" hidden="1">DATA_3_!$S$8:$AA$14</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0" r:id="rId7"/>
    <pivotCache cacheId="1" r:id="rId8"/>
    <pivotCache cacheId="2" r:id="rId9"/>
    <pivotCache cacheId="3" r:id="rId10"/>
    <pivotCache cacheId="4" r:id="rId11"/>
    <pivotCache cacheId="5" r:id="rId12"/>
    <pivotCache cacheId="6" r:id="rId13"/>
    <pivotCache cacheId="7" r:id="rId14"/>
    <pivotCache cacheId="8" r:id="rId15"/>
    <pivotCache cacheId="9" r:id="rId16"/>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 cacheId="20" r:id="rId27"/>
    <pivotCache cacheId="21" r:id="rId28"/>
    <pivotCache cacheId="22" r:id="rId29"/>
    <pivotCache cacheId="23" r:id="rId30"/>
    <pivotCache cacheId="24" r:id="rId31"/>
    <pivotCache cacheId="25" r:id="rId32"/>
    <pivotCache cacheId="26" r:id="rId33"/>
    <pivotCache cacheId="27" r:id="rId34"/>
    <pivotCache cacheId="28" r:id="rId35"/>
    <pivotCache cacheId="29" r:id="rId36"/>
    <pivotCache cacheId="30" r:id="rId37"/>
    <pivotCache cacheId="31" r:id="rId38"/>
    <pivotCache cacheId="32" r:id="rId39"/>
    <pivotCache cacheId="33" r:id="rId40"/>
  </pivotCaches>
  <extLst>
    <ext xmlns:x14="http://schemas.microsoft.com/office/spreadsheetml/2009/9/main" uri="{876F7934-8845-4945-9796-88D515C7AA90}">
      <x14:pivotCaches>
        <pivotCache cacheId="34" r:id="rId41"/>
        <pivotCache cacheId="35" r:id="rId42"/>
        <pivotCache cacheId="36" r:id="rId43"/>
        <pivotCache cacheId="37" r:id="rId44"/>
        <pivotCache cacheId="38" r:id="rId45"/>
      </x14:pivotCaches>
    </ext>
    <ext xmlns:x14="http://schemas.microsoft.com/office/spreadsheetml/2009/9/main" uri="{BBE1A952-AA13-448e-AADC-164F8A28A991}">
      <x14:slicerCaches>
        <x14:slicerCache r:id="rId46"/>
        <x14:slicerCache r:id="rId47"/>
        <x14:slicerCache r:id="rId48"/>
        <x14:slicerCache r:id="rId49"/>
        <x14:slicerCache r:id="rId50"/>
        <x14:slicerCache r:id="rId51"/>
        <x14:slicerCache r:id="rId52"/>
        <x14:slicerCache r:id="rId53"/>
        <x14:slicerCache r:id="rId54"/>
        <x14:slicerCache r:id="rId55"/>
      </x14:slicerCaches>
    </ext>
    <ext xmlns:x14="http://schemas.microsoft.com/office/spreadsheetml/2009/9/main" uri="{79F54976-1DA5-4618-B147-4CDE4B953A38}">
      <x14:workbookPr/>
    </ext>
    <ext uri="{140A7094-0E35-4892-8432-C4D2E57EDEB5}">
      <x15:workbookPr chartTrackingRefBase="1"/>
    </ext>
    <ext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 id="Table_D1 4818" name="Table_D1 4818" connection="WorksheetConnection_02_CI_dashboard_2023_q2_propunere_F.xlsx!Table_D1.4818"/>
          <x15:modelTable id="Table_D1 48" name="Table_D1 48" connection="WorksheetConnection_02_CI_dashboard_2023_q2_propunere_F.xlsx!Table_D1.48"/>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_D1 48" fromColumn="Trimestru" toTable="Table_D1 1" toColumn="Trimestru"/>
          <x15:modelRelationship fromTable="Table_D1 4818" fromColumn="Trimestru" toTable="Table_D1 1"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1.48" type="102" refreshedVersion="8" minRefreshableVersion="5">
    <extLst>
      <ext xmlns:x15="http://schemas.microsoft.com/office/spreadsheetml/2010/11/main" uri="{DE250136-89BD-433C-8126-D09CA5730AF9}">
        <x15:connection id="Table_D1 48" autoDelete="1">
          <x15:rangePr sourceName="_xlcn.WorksheetConnection_02_CI_dashboard_2023_q2_propunere_F.xlsxTable_D1.48"/>
        </x15:connection>
      </ext>
    </extLst>
  </connection>
  <connection id="3" xr16:uid="{00000000-0015-0000-FFFF-FFFF02000000}" name="WorksheetConnection_02_CI_dashboard_2023_q2_propunere_F.xlsx!Table_D1.4818" type="102" refreshedVersion="8" minRefreshableVersion="5">
    <extLst>
      <ext xmlns:x15="http://schemas.microsoft.com/office/spreadsheetml/2010/11/main" uri="{DE250136-89BD-433C-8126-D09CA5730AF9}">
        <x15:connection id="Table_D1 4818" autoDelete="1">
          <x15:rangePr sourceName="_xlcn.WorksheetConnection_02_CI_dashboard_2023_q2_propunere_F.xlsxTable_D1.4818"/>
        </x15:connection>
      </ext>
    </extLst>
  </connection>
  <connection id="4" xr16:uid="{00000000-0015-0000-FFFF-FFFF03000000}" name="WorksheetConnection_02_CI_dashboard_2023_q2_propunere_F.xlsx!Table_D2.1" type="102" refreshedVersion="6" minRefreshableVersion="5">
    <extLst>
      <ext xmlns:x15="http://schemas.microsoft.com/office/spreadsheetml/2010/11/main" uri="{DE250136-89BD-433C-8126-D09CA5730AF9}">
        <x15:connection id="Table_D2 1 1" autoDelete="1">
          <x15:rangePr sourceName="_xlcn.WorksheetConnection_02_CI_dashboard_2023_q2_propunere_F.xlsxTable_D2.1"/>
        </x15:connection>
      </ext>
    </extLst>
  </connection>
  <connection id="5" xr16:uid="{00000000-0015-0000-FFFF-FFFF04000000}" name="WorksheetConnection_02_CI_dashboard_2023_q2_propunere_F.xlsx!Table_D3.4" type="102" refreshedVersion="6" minRefreshableVersion="5">
    <extLst>
      <ext xmlns:x15="http://schemas.microsoft.com/office/spreadsheetml/2010/11/main" uri="{DE250136-89BD-433C-8126-D09CA5730AF9}">
        <x15:connection id="Table_D3 4" autoDelete="1">
          <x15:rangePr sourceName="_xlcn.WorksheetConnection_02_CI_dashboard_2023_q2_propunere_F.xlsxTable_D3.4"/>
        </x15:connection>
      </ext>
    </extLst>
  </connection>
  <connection id="6" xr16:uid="{00000000-0015-0000-FFFF-FFFF05000000}" name="WorksheetConnection_02_CI_dashboard_2023_q2_propunere_F.xlsx!Table16" type="102" refreshedVersion="6" minRefreshableVersion="5">
    <extLst>
      <ext xmlns:x15="http://schemas.microsoft.com/office/spreadsheetml/2010/11/main" uri="{DE250136-89BD-433C-8126-D09CA5730AF9}">
        <x15:connection id="Table16" autoDelete="1">
          <x15:rangePr sourceName="_xlcn.WorksheetConnection_02_CI_dashboard_2023_q2_propunere_F.xlsxTable16"/>
        </x15:connection>
      </ext>
    </extLst>
  </connection>
  <connection id="7" xr16:uid="{00000000-0015-0000-FFFF-FFFF06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
        </x15:connection>
      </ext>
    </extLst>
  </connection>
  <connection id="8" xr16:uid="{00000000-0015-0000-FFFF-FFFF07000000}" name="WorksheetConnection_02_CI_dashboard_2023_q2_propunere_F.xlsx!Table20" type="102" refreshedVersion="6" minRefreshableVersion="5">
    <extLst>
      <ext xmlns:x15="http://schemas.microsoft.com/office/spreadsheetml/2010/11/main" uri="{DE250136-89BD-433C-8126-D09CA5730AF9}">
        <x15:connection id="Table20" autoDelete="1">
          <x15:rangePr sourceName="_xlcn.WorksheetConnection_02_CI_dashboard_2023_q2_propunere_F.xlsxTable20"/>
        </x15:connection>
      </ext>
    </extLst>
  </connection>
  <connection id="9" xr16:uid="{00000000-0015-0000-FFFF-FFFF08000000}" name="WorksheetConnection_02_CI_dashboard_2023_q2_propunere_F.xlsx!Table9" type="102" refreshedVersion="6" minRefreshableVersion="5">
    <extLst>
      <ext xmlns:x15="http://schemas.microsoft.com/office/spreadsheetml/2010/11/main" uri="{DE250136-89BD-433C-8126-D09CA5730AF9}">
        <x15:connection id="Table9" autoDelete="1">
          <x15:rangePr sourceName="_xlcn.WorksheetConnection_02_CI_dashboard_2023_q2_propunere_F.xlsxTable9"/>
        </x15:connection>
      </ext>
    </extLst>
  </connection>
  <connection id="10" xr16:uid="{00000000-0015-0000-FFFF-FFFF09000000}" name="WorksheetConnection_DASHBOARD_NEW_PROJECT.xlsx!Table_D1.1" type="102" refreshedVersion="6" minRefreshableVersion="5">
    <extLst>
      <ext xmlns:x15="http://schemas.microsoft.com/office/spreadsheetml/2010/11/main" uri="{DE250136-89BD-433C-8126-D09CA5730AF9}">
        <x15:connection id="Table_D1 1" autoDelete="1">
          <x15:rangePr sourceName="_xlcn.WorksheetConnection_DASHBOARD_NEW_PROJECT.xlsxTable_D1.1"/>
        </x15:connection>
      </ext>
    </extLst>
  </connection>
  <connection id="11" xr16:uid="{00000000-0015-0000-FFFF-FFFF0A000000}" name="WorksheetConnection_DASHBOARD_NEW_PROJECT.xlsx!Table_D1.2" type="102" refreshedVersion="6" minRefreshableVersion="5">
    <extLst>
      <ext xmlns:x15="http://schemas.microsoft.com/office/spreadsheetml/2010/11/main" uri="{DE250136-89BD-433C-8126-D09CA5730AF9}">
        <x15:connection id="Table_D1 2" autoDelete="1">
          <x15:rangePr sourceName="_xlcn.WorksheetConnection_DASHBOARD_NEW_PROJECT.xlsxTable_D1.2"/>
        </x15:connection>
      </ext>
    </extLst>
  </connection>
  <connection id="12" xr16:uid="{00000000-0015-0000-FFFF-FFFF0B000000}"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
        </x15:connection>
      </ext>
    </extLst>
  </connection>
  <connection id="13" xr16:uid="{00000000-0015-0000-FFFF-FFFF0C00000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
        </x15:connection>
      </ext>
    </extLst>
  </connection>
  <connection id="14" xr16:uid="{00000000-0015-0000-FFFF-FFFF0D000000}"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
        </x15:connection>
      </ext>
    </extLst>
  </connection>
  <connection id="15" xr16:uid="{00000000-0015-0000-FFFF-FFFF0E000000}"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
        </x15:connection>
      </ext>
    </extLst>
  </connection>
  <connection id="16" xr16:uid="{00000000-0015-0000-FFFF-FFFF0F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
        </x15:connection>
      </ext>
    </extLst>
  </connection>
  <connection id="17" xr16:uid="{00000000-0015-0000-FFFF-FFFF10000000}" name="WorksheetConnection_DASHBOARD_NEW_PROJECT.xlsx!Table_D1.8" type="102" refreshedVersion="6" minRefreshableVersion="5">
    <extLst>
      <ext xmlns:x15="http://schemas.microsoft.com/office/spreadsheetml/2010/11/main" uri="{DE250136-89BD-433C-8126-D09CA5730AF9}">
        <x15:connection id="Table_D1 8" autoDelete="1">
          <x15:rangePr sourceName="_xlcn.WorksheetConnection_DASHBOARD_NEW_PROJECT.xlsxTable_D1.8"/>
        </x15:connection>
      </ext>
    </extLst>
  </connection>
  <connection id="18" xr16:uid="{00000000-0015-0000-FFFF-FFFF11000000}"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
        </x15:connection>
      </ext>
    </extLst>
  </connection>
  <connection id="19" xr16:uid="{00000000-0015-0000-FFFF-FFFF12000000}" name="WorksheetConnection_DASHBOARD_NEW_PROJECT.xlsx!Table_D2.2" type="102" refreshedVersion="6" minRefreshableVersion="5">
    <extLst>
      <ext xmlns:x15="http://schemas.microsoft.com/office/spreadsheetml/2010/11/main" uri="{DE250136-89BD-433C-8126-D09CA5730AF9}">
        <x15:connection id="Table_D2 2" autoDelete="1">
          <x15:rangePr sourceName="_xlcn.WorksheetConnection_DASHBOARD_NEW_PROJECT.xlsxTable_D2.2"/>
        </x15:connection>
      </ext>
    </extLst>
  </connection>
  <connection id="20" xr16:uid="{00000000-0015-0000-FFFF-FFFF13000000}" name="WorksheetConnection_DASHBOARD_NEW_PROJECT.xlsx!Table_D2.3" type="102" refreshedVersion="6" minRefreshableVersion="5">
    <extLst>
      <ext xmlns:x15="http://schemas.microsoft.com/office/spreadsheetml/2010/11/main" uri="{DE250136-89BD-433C-8126-D09CA5730AF9}">
        <x15:connection id="Table_D2 3" autoDelete="1">
          <x15:rangePr sourceName="_xlcn.WorksheetConnection_DASHBOARD_NEW_PROJECT.xlsxTable_D2.3"/>
        </x15:connection>
      </ext>
    </extLst>
  </connection>
  <connection id="21" xr16:uid="{00000000-0015-0000-FFFF-FFFF14000000}" name="WorksheetConnection_DASHBOARD_NEW_PROJECT.xlsx!Table_D2.4" type="102" refreshedVersion="6" minRefreshableVersion="5">
    <extLst>
      <ext xmlns:x15="http://schemas.microsoft.com/office/spreadsheetml/2010/11/main" uri="{DE250136-89BD-433C-8126-D09CA5730AF9}">
        <x15:connection id="Table_D2 4" autoDelete="1">
          <x15:rangePr sourceName="_xlcn.WorksheetConnection_DASHBOARD_NEW_PROJECT.xlsxTable_D2.4"/>
        </x15:connection>
      </ext>
    </extLst>
  </connection>
  <connection id="22" xr16:uid="{00000000-0015-0000-FFFF-FFFF15000000}" name="WorksheetConnection_DASHBOARD_NEW_PROJECT.xlsx!Table_D2.5" type="102" refreshedVersion="6" minRefreshableVersion="5">
    <extLst>
      <ext xmlns:x15="http://schemas.microsoft.com/office/spreadsheetml/2010/11/main" uri="{DE250136-89BD-433C-8126-D09CA5730AF9}">
        <x15:connection id="Table_D2 5" autoDelete="1">
          <x15:rangePr sourceName="_xlcn.WorksheetConnection_DASHBOARD_NEW_PROJECT.xlsxTable_D2.5"/>
        </x15:connection>
      </ext>
    </extLst>
  </connection>
  <connection id="23" xr16:uid="{00000000-0015-0000-FFFF-FFFF16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
        </x15:connection>
      </ext>
    </extLst>
  </connection>
  <connection id="24" xr16:uid="{00000000-0015-0000-FFFF-FFFF17000000}" name="WorksheetConnection_Dashboard_propunere.xlsx!Table21" type="102" refreshedVersion="6" minRefreshableVersion="5">
    <extLst>
      <ext xmlns:x15="http://schemas.microsoft.com/office/spreadsheetml/2010/11/main" uri="{DE250136-89BD-433C-8126-D09CA5730AF9}">
        <x15:connection id="Table21" autoDelete="1">
          <x15:rangePr sourceName="_xlcn.WorksheetConnection_Dashboard_propunere.xlsxTable21"/>
        </x15:connection>
      </ext>
    </extLst>
  </connection>
  <connection id="25" xr16:uid="{00000000-0015-0000-FFFF-FFFF18000000}"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
        </x15:connection>
      </ext>
    </extLst>
  </connection>
  <connection id="26" xr16:uid="{00000000-0015-0000-FFFF-FFFF19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
        </x15:connection>
      </ext>
    </extLst>
  </connection>
  <connection id="27" xr16:uid="{00000000-0015-0000-FFFF-FFFF1A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8" xr16:uid="{00000000-0015-0000-FFFF-FFFF1B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
        </x15:connection>
      </ext>
    </extLst>
  </connection>
</connections>
</file>

<file path=xl/sharedStrings.xml><?xml version="1.0" encoding="utf-8"?>
<sst xmlns="http://schemas.openxmlformats.org/spreadsheetml/2006/main" count="1489" uniqueCount="320">
  <si>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</si>
  <si>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</si>
  <si>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</si>
  <si>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</si>
  <si>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</si>
  <si>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</si>
  <si>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</si>
  <si>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</si>
  <si>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</si>
  <si>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</si>
  <si>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</si>
  <si>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</si>
  <si>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</si>
  <si>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</si>
  <si>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</si>
  <si>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</si>
  <si>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</si>
  <si>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</si>
  <si>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</si>
  <si>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</si>
  <si>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</si>
  <si>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Export BNS recalculat:</t>
  </si>
  <si>
    <t xml:space="preserve">         Exporturi conform statisticii comerțului exterior </t>
  </si>
  <si>
    <t xml:space="preserve">         Bunuri pentru prelucrare</t>
  </si>
  <si>
    <t xml:space="preserve">    Ajustări operate de BNM:</t>
  </si>
  <si>
    <t xml:space="preserve">         Din procurările în magazinele duty-free</t>
  </si>
  <si>
    <t xml:space="preserve">         Procurări în porturi</t>
  </si>
  <si>
    <t xml:space="preserve">         Export pers. fizice </t>
  </si>
  <si>
    <t xml:space="preserve">   Exporturi nete de mărfuri negociate peste hotare</t>
  </si>
  <si>
    <t xml:space="preserve">Import de bunuri FOB (BP) - MBP 6 </t>
  </si>
  <si>
    <t xml:space="preserve">    Import BNS recalculat (CIF):</t>
  </si>
  <si>
    <t xml:space="preserve">    Import conform statisticii comerțului exterior (CIF)</t>
  </si>
  <si>
    <t xml:space="preserve">   Recalcul din prețuri CIF în FOB</t>
  </si>
  <si>
    <t xml:space="preserve">        Importul bancnotelor şi monedelor</t>
  </si>
  <si>
    <t xml:space="preserve">        Procurări în porturi</t>
  </si>
  <si>
    <t xml:space="preserve">        Import pers. fizice </t>
  </si>
  <si>
    <t xml:space="preserve">        Resurse energetice procurate anterior si stocate</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</si>
  <si>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</si>
  <si>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</si>
  <si>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</si>
  <si>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</si>
  <si>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</si>
  <si>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</si>
  <si>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</si>
  <si>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</si>
  <si>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</si>
  <si>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</si>
  <si>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</si>
  <si>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</si>
  <si>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</si>
  <si>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</si>
  <si>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</si>
  <si>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</si>
  <si>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</si>
  <si>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</si>
  <si>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</si>
  <si>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</si>
  <si>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</si>
  <si>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</si>
  <si>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</si>
  <si>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</si>
  <si>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</si>
  <si>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</si>
  <si>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</si>
  <si>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</si>
  <si>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</si>
  <si>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</si>
  <si>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</si>
  <si>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</si>
  <si>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</si>
  <si>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</si>
  <si>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</si>
  <si>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</si>
  <si>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</si>
  <si>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</si>
  <si>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</si>
  <si>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</si>
  <si>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</si>
  <si>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</si>
  <si>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</si>
  <si>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</si>
  <si>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</si>
  <si>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</si>
  <si>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</si>
  <si>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100% din datoria externă pe termen scurt</t>
  </si>
  <si>
    <t>20% din M2</t>
  </si>
  <si>
    <t>100% din (30%DTS + 15%AA + 5%M2 + 5%eX)</t>
  </si>
  <si>
    <t>100-150% din (30%DTS + 15%AA + 5%M2 + 5%eX)</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</si>
  <si>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</si>
  <si>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</si>
  <si>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</si>
  <si>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</si>
  <si>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</si>
  <si>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</si>
  <si>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</si>
  <si>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</si>
  <si>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</si>
  <si>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</si>
  <si>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</si>
  <si>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</si>
  <si>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</si>
  <si>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</si>
  <si>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</si>
  <si>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</si>
  <si>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</si>
  <si>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</si>
  <si>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</si>
  <si>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</si>
  <si>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</si>
  <si>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</si>
  <si>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</si>
  <si>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</si>
  <si>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</si>
  <si>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</si>
  <si>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</si>
  <si>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</si>
  <si>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</si>
  <si>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</si>
  <si>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</si>
  <si>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</si>
  <si>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</si>
  <si>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</si>
  <si>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</si>
  <si>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</si>
  <si>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</si>
  <si>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</si>
  <si>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</si>
  <si>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</si>
  <si>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</si>
  <si>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</si>
  <si>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</si>
  <si>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</si>
  <si>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</si>
  <si>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</si>
  <si>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</si>
  <si>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</si>
  <si>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totale</t>
  </si>
  <si>
    <t>Serviciul datoriei externe totale / export de bunuri și servicii</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</si>
  <si>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</si>
  <si>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</si>
  <si>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</si>
  <si>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</si>
  <si>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</si>
  <si>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</si>
  <si>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</si>
  <si>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</si>
  <si>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</si>
  <si>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</si>
  <si>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</si>
  <si>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</si>
  <si>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</si>
  <si>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</si>
  <si>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</si>
  <si>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</si>
  <si>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</si>
  <si>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</si>
  <si>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</si>
  <si>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</si>
  <si>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</si>
  <si>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</si>
  <si>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</si>
  <si>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</si>
  <si>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</si>
  <si>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</si>
  <si>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</si>
  <si>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</si>
  <si>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</si>
  <si>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</si>
  <si>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</si>
  <si>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</si>
  <si>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</si>
  <si>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</si>
  <si>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</si>
  <si>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</si>
  <si>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</si>
  <si>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</si>
  <si>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</si>
  <si>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</si>
  <si>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</si>
  <si>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</si>
  <si>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</si>
  <si>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</si>
  <si>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</si>
  <si>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</si>
  <si>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</si>
  <si>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</si>
  <si>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</si>
  <si>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</si>
  <si>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</si>
  <si>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</si>
  <si>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</si>
  <si>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</si>
  <si>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</si>
  <si>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</si>
  <si>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Export BNS recalculat:</t>
  </si>
  <si>
    <t>Exporturi conform statisticii comerțului exterior</t>
  </si>
  <si>
    <t>Bunuri pentru prelucrare</t>
  </si>
  <si>
    <t>Ajustări operate de BNM:</t>
  </si>
  <si>
    <t>Din procurările în magazinele duty-free</t>
  </si>
  <si>
    <t>Procurări în porturi</t>
  </si>
  <si>
    <t>Export pers. fizice</t>
  </si>
  <si>
    <t>Exporturi nete de mărfuri negociate peste hotare</t>
  </si>
  <si>
    <t>Import de bunuri FOB (BP) - MBP 6</t>
  </si>
  <si>
    <t>Import BNS recalculat (CIF):</t>
  </si>
  <si>
    <t>Import conform statisticii comerțului exterior (CIF)</t>
  </si>
  <si>
    <t>Recalcul din prețuri CIF în FOB</t>
  </si>
  <si>
    <t>Importul bancnotelor şi monedelor</t>
  </si>
  <si>
    <t>Import pers. fizice</t>
  </si>
  <si>
    <t>Resurse energetice procurate anterior si stocate</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</si>
  <si>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</si>
  <si>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</si>
  <si>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</si>
  <si>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</si>
  <si>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</si>
  <si>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</si>
  <si>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</si>
  <si>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</si>
  <si>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</si>
  <si>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</si>
  <si>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</si>
  <si>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</si>
  <si>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</si>
  <si>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</si>
  <si>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</si>
  <si>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</si>
  <si>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</si>
  <si>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</si>
  <si>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</si>
  <si>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</si>
  <si>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</si>
  <si>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</si>
  <si>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</si>
  <si>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</si>
  <si>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</si>
  <si>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</si>
  <si>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         Bunuri pentru prelucrare  </t>
  </si>
  <si>
    <t xml:space="preserve">    Ajustări operate de BNM: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</si>
  <si>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</si>
  <si>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</si>
  <si>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</si>
  <si>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</si>
  <si>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Servicii profesionale şi de consultanţă managerială    </t>
  </si>
  <si>
    <t xml:space="preserve">Servicii profesionale şi de consultanţă managerială </t>
  </si>
  <si>
    <t>* date revizuite</t>
  </si>
  <si>
    <t>Datoria externă publică și privată pe termene &amp; Serviciul datoriei externe publice (mil. USD)</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</si>
  <si>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</si>
  <si>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 xml:space="preserve">      Împrumuturi</t>
  </si>
  <si>
    <t xml:space="preserve">      Numerar şi depozite</t>
  </si>
  <si>
    <t>31.12.2021*</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</si>
  <si>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</si>
  <si>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</si>
  <si>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</si>
  <si>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</si>
  <si>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</si>
  <si>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</si>
  <si>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</si>
  <si>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</si>
  <si>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Total  </t>
  </si>
  <si>
    <t xml:space="preserve">Total    </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</si>
  <si>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</si>
  <si>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</si>
  <si>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</si>
  <si>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</si>
  <si>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</si>
  <si>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</si>
  <si>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</si>
  <si>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</si>
  <si>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</si>
  <si>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</si>
  <si>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</si>
  <si>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</si>
  <si>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Serviciul datoriei externe totale  </t>
  </si>
  <si>
    <t xml:space="preserve">Serviciul datoriei externe totale / export de bunuri și servicii  </t>
  </si>
  <si>
    <t xml:space="preserve">Serviciul datoriei externe / veniturile bugetului public  </t>
  </si>
  <si>
    <t xml:space="preserve">Organisme internaționale  </t>
  </si>
  <si>
    <t xml:space="preserve">Servicii tehnice   </t>
  </si>
  <si>
    <t xml:space="preserve">Servicii tehnice    </t>
  </si>
  <si>
    <t>Export/Import pe zone (mil. USD)</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</si>
  <si>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</si>
  <si>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</si>
  <si>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</si>
  <si>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</si>
  <si>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</si>
  <si>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</si>
  <si>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</si>
  <si>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</si>
  <si>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</si>
  <si>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</si>
  <si>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</si>
  <si>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</si>
  <si>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</si>
  <si>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</si>
  <si>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</si>
  <si>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</si>
  <si>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</si>
  <si>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</si>
  <si>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</si>
  <si>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</si>
  <si>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</si>
  <si>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</si>
  <si>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</si>
  <si>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</si>
  <si>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</si>
  <si>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</si>
  <si>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2022*</t>
  </si>
  <si>
    <t>31.12.2022*</t>
  </si>
  <si>
    <t>31.12.2023</t>
  </si>
  <si>
    <t>2023</t>
  </si>
  <si>
    <t>100% din datoria externă pe termen scurt (maturitate reziduală)</t>
  </si>
  <si>
    <t>2019</t>
  </si>
  <si>
    <t>2020</t>
  </si>
  <si>
    <t>2021</t>
  </si>
  <si>
    <t>Sum of Transferuri personale 2</t>
  </si>
  <si>
    <t>Sum of Transferuri de capital între gospodăriile populației 2</t>
  </si>
  <si>
    <t>31.12.2019</t>
  </si>
  <si>
    <t>31.12.2020</t>
  </si>
  <si>
    <t xml:space="preserve">Societăţi care acceptă depozite, exclusiv banca centrală </t>
  </si>
  <si>
    <t xml:space="preserve">    Procurări în porturi</t>
  </si>
  <si>
    <t xml:space="preserve">Comerțul exterior al Republicii Moldova </t>
  </si>
  <si>
    <t>Comerțul exterior cu bunuri - ajustări conform MBP6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</si>
</sst>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58">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Tahoma"/>
      <family val="2"/>
      <charset val="204"/>
    </font>
    <font>
      <b/>
      <sz val="8"/>
      <name val="PermianSansTypeface"/>
      <family val="3"/>
    </font>
    <font>
      <b/>
      <sz val="8"/>
      <color theme="1"/>
      <name val="Calibri"/>
      <family val="2"/>
      <charset val="204"/>
      <scheme val="minor"/>
    </font>
    <font>
      <sz val="8"/>
      <color theme="0"/>
      <name val="Calibri"/>
      <family val="2"/>
      <scheme val="minor"/>
    </font>
    <font>
      <sz val="8"/>
      <name val="Tahoma"/>
      <family val="2"/>
      <charset val="204"/>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11"/>
      <color theme="1"/>
      <name val="Calibri"/>
      <family val="2"/>
      <charset val="204"/>
      <scheme val="minor"/>
    </font>
    <font>
      <i/>
      <sz val="5"/>
      <color theme="1"/>
      <name val="Calibri"/>
      <family val="2"/>
      <charset val="204"/>
      <scheme val="minor"/>
    </font>
    <font>
      <i/>
      <sz val="7.5"/>
      <color theme="1"/>
      <name val="Calibri"/>
      <family val="2"/>
      <charset val="204"/>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s>
  <fills count="17">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0"/>
        <bgColor indexed="64"/>
      </patternFill>
    </fill>
    <fill>
      <patternFill patternType="solid">
        <fgColor theme="0"/>
        <bgColor theme="0" tint="-0.14999847407452621"/>
      </patternFill>
    </fill>
  </fills>
  <borders count="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top/>
      <bottom/>
      <diagonal/>
    </border>
    <border>
      <left style="medium">
        <color theme="1" tint="0.499984740745262"/>
      </left>
      <right/>
      <top/>
      <bottom style="thick">
        <color theme="1" tint="0.499984740745262"/>
      </bottom>
      <diagonal/>
    </border>
    <border>
      <left/>
      <right/>
      <top/>
      <bottom style="thick">
        <color theme="1" tint="0.499984740745262"/>
      </bottom>
      <diagonal/>
    </border>
    <border>
      <left/>
      <right style="medium">
        <color theme="1" tint="0.499984740745262"/>
      </right>
      <top/>
      <bottom style="thick">
        <color theme="1" tint="0.499984740745262"/>
      </bottom>
      <diagonal/>
    </border>
  </borders>
  <cellStyleXfs count="6">
    <xf numFmtId="0" fontId="0" fillId="0" borderId="0"/>
    <xf numFmtId="0" fontId="4" fillId="0" borderId="0"/>
    <xf numFmtId="0" fontId="7" fillId="0" borderId="0"/>
    <xf numFmtId="0" fontId="18" fillId="0" borderId="0"/>
    <xf numFmtId="0" fontId="18" fillId="0" borderId="0"/>
    <xf numFmtId="0" fontId="42" fillId="0" borderId="0" applyNumberFormat="0" applyFill="0" applyBorder="0" applyAlignment="0" applyProtection="0"/>
  </cellStyleXfs>
  <cellXfs count="284">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20" fillId="0" borderId="20" xfId="3" applyFont="1" applyBorder="1"/>
    <xf numFmtId="0" fontId="21" fillId="0" borderId="0" xfId="3" applyFont="1"/>
    <xf numFmtId="0" fontId="17" fillId="0" borderId="0" xfId="0" applyFont="1"/>
    <xf numFmtId="4" fontId="21" fillId="0" borderId="0" xfId="4" applyNumberFormat="1" applyFont="1"/>
    <xf numFmtId="0" fontId="17" fillId="0" borderId="0" xfId="0" applyFont="1" applyAlignment="1">
      <alignment horizontal="right" vertical="top"/>
    </xf>
    <xf numFmtId="0" fontId="22" fillId="0" borderId="0" xfId="0" applyFont="1" applyAlignment="1">
      <alignment horizontal="center"/>
    </xf>
    <xf numFmtId="0" fontId="23" fillId="0" borderId="19" xfId="0" applyFont="1" applyBorder="1"/>
    <xf numFmtId="0" fontId="23" fillId="0" borderId="0" xfId="0" applyFont="1"/>
    <xf numFmtId="4" fontId="25" fillId="0" borderId="0" xfId="4" applyNumberFormat="1" applyFont="1"/>
    <xf numFmtId="0" fontId="26" fillId="0" borderId="19" xfId="0" applyFont="1" applyBorder="1"/>
    <xf numFmtId="0" fontId="26" fillId="0" borderId="0" xfId="0" applyFont="1"/>
    <xf numFmtId="0" fontId="26"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0" fontId="0" fillId="0" borderId="27" xfId="0" applyBorder="1"/>
    <xf numFmtId="0" fontId="10" fillId="0" borderId="28" xfId="0" applyFont="1" applyBorder="1"/>
    <xf numFmtId="0" fontId="25" fillId="0" borderId="0" xfId="3" applyFont="1"/>
    <xf numFmtId="0" fontId="25" fillId="0" borderId="0" xfId="0" applyFont="1"/>
    <xf numFmtId="0" fontId="29" fillId="0" borderId="0" xfId="0" applyFont="1"/>
    <xf numFmtId="0" fontId="14" fillId="0" borderId="0" xfId="0" applyFont="1"/>
    <xf numFmtId="0" fontId="30" fillId="0" borderId="0" xfId="0" applyFont="1"/>
    <xf numFmtId="0" fontId="31" fillId="0" borderId="0" xfId="0" applyFont="1"/>
    <xf numFmtId="0" fontId="33"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34" fillId="0" borderId="19" xfId="0" applyFont="1" applyBorder="1"/>
    <xf numFmtId="0" fontId="34" fillId="0" borderId="0" xfId="0" applyFont="1" applyAlignment="1">
      <alignment vertical="center"/>
    </xf>
    <xf numFmtId="0" fontId="34" fillId="0" borderId="0" xfId="0" applyFont="1"/>
    <xf numFmtId="0" fontId="34" fillId="0" borderId="20" xfId="0" applyFont="1" applyBorder="1"/>
    <xf numFmtId="0" fontId="22" fillId="0" borderId="0" xfId="0" applyFont="1" applyAlignment="1">
      <alignment horizontal="center" vertical="top"/>
    </xf>
    <xf numFmtId="0" fontId="35" fillId="0" borderId="19" xfId="0" applyFont="1" applyBorder="1"/>
    <xf numFmtId="0" fontId="35" fillId="0" borderId="0" xfId="0" applyFont="1"/>
    <xf numFmtId="0" fontId="0" fillId="0" borderId="26" xfId="0" applyBorder="1"/>
    <xf numFmtId="0" fontId="0" fillId="0" borderId="28" xfId="0" applyBorder="1"/>
    <xf numFmtId="0" fontId="3" fillId="0" borderId="0" xfId="0" applyFont="1" applyAlignment="1">
      <alignment horizontal="center"/>
    </xf>
    <xf numFmtId="0" fontId="36" fillId="0" borderId="0" xfId="0" applyFont="1"/>
    <xf numFmtId="0" fontId="35" fillId="0" borderId="20" xfId="0" applyFont="1" applyBorder="1"/>
    <xf numFmtId="0" fontId="35" fillId="0" borderId="19" xfId="0" applyFont="1" applyBorder="1" applyAlignment="1">
      <alignment vertical="center"/>
    </xf>
    <xf numFmtId="0" fontId="35" fillId="0" borderId="0" xfId="0" applyFont="1" applyAlignment="1">
      <alignment vertical="center"/>
    </xf>
    <xf numFmtId="0" fontId="35" fillId="0" borderId="20" xfId="0" applyFont="1" applyBorder="1" applyAlignment="1">
      <alignment vertical="center"/>
    </xf>
    <xf numFmtId="0" fontId="35"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7"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8"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9" fillId="0" borderId="19" xfId="0" applyFont="1" applyBorder="1"/>
    <xf numFmtId="0" fontId="21" fillId="0" borderId="0" xfId="3" applyFont="1" applyAlignment="1">
      <alignment vertical="top" wrapText="1"/>
    </xf>
    <xf numFmtId="4" fontId="21" fillId="0" borderId="19" xfId="4" applyNumberFormat="1" applyFont="1" applyBorder="1" applyAlignment="1">
      <alignment horizontal="right" vertical="top"/>
    </xf>
    <xf numFmtId="4" fontId="21" fillId="0" borderId="0" xfId="4" applyNumberFormat="1" applyFont="1" applyAlignment="1">
      <alignment horizontal="right" vertical="top"/>
    </xf>
    <xf numFmtId="0" fontId="25" fillId="0" borderId="0" xfId="3" applyFont="1" applyAlignment="1">
      <alignment vertical="top" wrapText="1"/>
    </xf>
    <xf numFmtId="4" fontId="25" fillId="0" borderId="19" xfId="4" applyNumberFormat="1" applyFont="1" applyBorder="1" applyAlignment="1">
      <alignment horizontal="right" vertical="top"/>
    </xf>
    <xf numFmtId="4" fontId="25" fillId="0" borderId="0" xfId="4" applyNumberFormat="1" applyFont="1" applyAlignment="1">
      <alignment horizontal="right" vertical="top"/>
    </xf>
    <xf numFmtId="0" fontId="39" fillId="0" borderId="19" xfId="0" applyFont="1" applyBorder="1" applyAlignment="1">
      <alignment vertical="center"/>
    </xf>
    <xf numFmtId="0" fontId="39" fillId="0" borderId="0" xfId="0" applyFont="1" applyAlignment="1">
      <alignment vertical="center"/>
    </xf>
    <xf numFmtId="0" fontId="39" fillId="0" borderId="20" xfId="0" applyFont="1" applyBorder="1" applyAlignment="1">
      <alignment vertical="center"/>
    </xf>
    <xf numFmtId="0" fontId="25" fillId="0" borderId="19" xfId="0" applyFont="1" applyBorder="1"/>
    <xf numFmtId="0" fontId="40" fillId="0" borderId="0" xfId="0" applyFont="1" applyAlignment="1">
      <alignment vertical="center"/>
    </xf>
    <xf numFmtId="0" fontId="40" fillId="0" borderId="19" xfId="0" applyFont="1" applyBorder="1" applyAlignment="1">
      <alignment vertical="center"/>
    </xf>
    <xf numFmtId="0" fontId="13" fillId="0" borderId="28" xfId="0" applyFont="1" applyBorder="1" applyAlignment="1">
      <alignment vertical="center"/>
    </xf>
    <xf numFmtId="0" fontId="39" fillId="0" borderId="0" xfId="0" applyFont="1"/>
    <xf numFmtId="0" fontId="13" fillId="0" borderId="27" xfId="0" applyFont="1" applyBorder="1" applyAlignment="1">
      <alignment vertical="center"/>
    </xf>
    <xf numFmtId="0" fontId="39" fillId="0" borderId="27" xfId="0" applyFont="1" applyBorder="1"/>
    <xf numFmtId="0" fontId="0" fillId="0" borderId="0" xfId="0" pivotButton="1"/>
    <xf numFmtId="0" fontId="0" fillId="0" borderId="0" xfId="0" applyAlignment="1">
      <alignment horizontal="left"/>
    </xf>
    <xf numFmtId="0" fontId="0" fillId="10" borderId="37" xfId="0" applyFill="1" applyBorder="1"/>
    <xf numFmtId="0" fontId="10" fillId="10" borderId="37" xfId="0" applyFont="1" applyFill="1" applyBorder="1"/>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41" fillId="7" borderId="30" xfId="0" applyFont="1" applyFill="1" applyBorder="1" applyAlignment="1">
      <alignment horizontal="center"/>
    </xf>
    <xf numFmtId="0" fontId="41" fillId="7" borderId="30" xfId="0" applyFont="1" applyFill="1" applyBorder="1" applyAlignment="1">
      <alignment horizontal="center" vertical="top"/>
    </xf>
    <xf numFmtId="14" fontId="0" fillId="0" borderId="0" xfId="0" applyNumberFormat="1"/>
    <xf numFmtId="164" fontId="46"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43" fillId="8" borderId="0" xfId="0" applyFont="1" applyFill="1" applyAlignment="1">
      <alignment horizontal="center"/>
    </xf>
    <xf numFmtId="0" fontId="44" fillId="8" borderId="4" xfId="5" applyFont="1" applyFill="1" applyBorder="1" applyAlignment="1">
      <alignment horizontal="center"/>
    </xf>
    <xf numFmtId="0" fontId="44" fillId="8" borderId="8" xfId="5" applyFont="1" applyFill="1" applyBorder="1" applyAlignment="1">
      <alignment horizontal="center"/>
    </xf>
    <xf numFmtId="0" fontId="44"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5"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44" fillId="8" borderId="13" xfId="5" applyFont="1" applyFill="1" applyBorder="1" applyAlignment="1">
      <alignment horizontal="center"/>
    </xf>
    <xf numFmtId="0" fontId="44" fillId="8" borderId="14" xfId="5" applyFont="1" applyFill="1" applyBorder="1" applyAlignment="1">
      <alignment horizontal="center"/>
    </xf>
    <xf numFmtId="0" fontId="44" fillId="8" borderId="15" xfId="5" applyFont="1" applyFill="1" applyBorder="1" applyAlignment="1">
      <alignment horizontal="center"/>
    </xf>
    <xf numFmtId="0" fontId="0" fillId="11" borderId="0" xfId="0" applyFill="1"/>
    <xf numFmtId="164" fontId="50" fillId="0" borderId="0" xfId="0" applyNumberFormat="1" applyFont="1"/>
    <xf numFmtId="0" fontId="47" fillId="0" borderId="0" xfId="0" applyFont="1"/>
    <xf numFmtId="49" fontId="0" fillId="0" borderId="0" xfId="0" applyNumberFormat="1"/>
    <xf numFmtId="0" fontId="28" fillId="0" borderId="0" xfId="0" applyFont="1" applyAlignment="1">
      <alignment vertical="top" wrapText="1"/>
    </xf>
    <xf numFmtId="0" fontId="32" fillId="0" borderId="0" xfId="0" applyFont="1" applyAlignment="1">
      <alignment wrapText="1"/>
    </xf>
    <xf numFmtId="0" fontId="53" fillId="0" borderId="0" xfId="0" applyFont="1" applyAlignment="1">
      <alignment horizontal="left" vertical="top"/>
    </xf>
    <xf numFmtId="0" fontId="0" fillId="0" borderId="51" xfId="0" applyBorder="1"/>
    <xf numFmtId="0" fontId="0" fillId="5" borderId="53" xfId="0" applyFill="1" applyBorder="1"/>
    <xf numFmtId="49" fontId="0" fillId="13" borderId="54" xfId="0" applyNumberFormat="1" applyFill="1" applyBorder="1"/>
    <xf numFmtId="0" fontId="0" fillId="13" borderId="54" xfId="0" applyFill="1" applyBorder="1"/>
    <xf numFmtId="4" fontId="49" fillId="13" borderId="54" xfId="1" applyNumberFormat="1" applyFont="1" applyFill="1" applyBorder="1" applyAlignment="1">
      <alignment vertical="top"/>
    </xf>
    <xf numFmtId="4" fontId="49" fillId="13" borderId="54" xfId="2" applyNumberFormat="1" applyFont="1" applyFill="1" applyBorder="1" applyAlignment="1">
      <alignment vertical="top"/>
    </xf>
    <xf numFmtId="49" fontId="0" fillId="0" borderId="54" xfId="0" applyNumberFormat="1" applyBorder="1"/>
    <xf numFmtId="0" fontId="0" fillId="0" borderId="54" xfId="0" applyBorder="1"/>
    <xf numFmtId="4" fontId="49" fillId="0" borderId="54" xfId="1" applyNumberFormat="1" applyFont="1" applyBorder="1" applyAlignment="1">
      <alignment vertical="top"/>
    </xf>
    <xf numFmtId="4" fontId="49" fillId="0" borderId="54" xfId="2" applyNumberFormat="1" applyFont="1" applyBorder="1" applyAlignment="1">
      <alignment vertical="top"/>
    </xf>
    <xf numFmtId="0" fontId="0" fillId="5" borderId="50" xfId="0" applyFill="1" applyBorder="1"/>
    <xf numFmtId="0" fontId="0" fillId="0" borderId="52" xfId="0" applyBorder="1"/>
    <xf numFmtId="0" fontId="0" fillId="13" borderId="55" xfId="0" applyFill="1" applyBorder="1"/>
    <xf numFmtId="0" fontId="0" fillId="0" borderId="55" xfId="0" applyBorder="1"/>
    <xf numFmtId="49" fontId="0" fillId="0" borderId="51" xfId="0" applyNumberFormat="1" applyBorder="1"/>
    <xf numFmtId="165" fontId="0" fillId="13" borderId="54" xfId="0" applyNumberFormat="1" applyFill="1" applyBorder="1"/>
    <xf numFmtId="165" fontId="0" fillId="0" borderId="54" xfId="0" applyNumberFormat="1" applyBorder="1"/>
    <xf numFmtId="10" fontId="0" fillId="0" borderId="0" xfId="0" applyNumberFormat="1"/>
    <xf numFmtId="2" fontId="10" fillId="10" borderId="37" xfId="0" applyNumberFormat="1" applyFont="1" applyFill="1" applyBorder="1" applyAlignment="1">
      <alignment horizontal="right" vertical="top"/>
    </xf>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4" xfId="0" applyFill="1" applyBorder="1"/>
    <xf numFmtId="0" fontId="55" fillId="5" borderId="0" xfId="0" applyFont="1" applyFill="1"/>
    <xf numFmtId="0" fontId="55" fillId="12" borderId="0" xfId="0" applyFont="1" applyFill="1"/>
    <xf numFmtId="0" fontId="16" fillId="12" borderId="0" xfId="1" applyFont="1" applyFill="1" applyAlignment="1">
      <alignment vertical="top" wrapText="1"/>
    </xf>
    <xf numFmtId="0" fontId="0" fillId="5" borderId="56" xfId="0" applyFill="1" applyBorder="1"/>
    <xf numFmtId="49" fontId="0" fillId="13" borderId="0" xfId="0" applyNumberFormat="1" applyFill="1"/>
    <xf numFmtId="0" fontId="0" fillId="13" borderId="0" xfId="0" applyFill="1"/>
    <xf numFmtId="0" fontId="0" fillId="13" borderId="57" xfId="0" applyFill="1" applyBorder="1"/>
    <xf numFmtId="0" fontId="0" fillId="0" borderId="59" xfId="0" applyBorder="1"/>
    <xf numFmtId="0" fontId="0" fillId="0" borderId="60" xfId="0" applyBorder="1"/>
    <xf numFmtId="0" fontId="0" fillId="6" borderId="54" xfId="0" applyFill="1" applyBorder="1"/>
    <xf numFmtId="0" fontId="55" fillId="12" borderId="57" xfId="0" applyFont="1" applyFill="1" applyBorder="1"/>
    <xf numFmtId="0" fontId="55" fillId="12" borderId="0" xfId="0" applyFont="1" applyFill="1" applyAlignment="1">
      <alignment wrapText="1"/>
    </xf>
    <xf numFmtId="0" fontId="0" fillId="5" borderId="58" xfId="0" applyFill="1" applyBorder="1"/>
    <xf numFmtId="49" fontId="0" fillId="0" borderId="59" xfId="0" applyNumberFormat="1" applyBorder="1"/>
    <xf numFmtId="165" fontId="0" fillId="0" borderId="59" xfId="0" applyNumberFormat="1" applyBorder="1"/>
    <xf numFmtId="0" fontId="0" fillId="6" borderId="60" xfId="0" applyFill="1" applyBorder="1"/>
    <xf numFmtId="0" fontId="0" fillId="7" borderId="61" xfId="0" applyFill="1" applyBorder="1"/>
    <xf numFmtId="4" fontId="10" fillId="10" borderId="37" xfId="0" applyNumberFormat="1" applyFont="1" applyFill="1" applyBorder="1" applyAlignment="1">
      <alignment horizontal="right" vertical="top"/>
    </xf>
    <xf numFmtId="0" fontId="0" fillId="14" borderId="54" xfId="0" applyFill="1" applyBorder="1"/>
    <xf numFmtId="0" fontId="14" fillId="0" borderId="0" xfId="0" applyFont="1" applyAlignment="1">
      <alignment wrapText="1"/>
    </xf>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0" fontId="0" fillId="15" borderId="0" xfId="0" applyFill="1"/>
    <xf numFmtId="0" fontId="0" fillId="16" borderId="0" xfId="0" applyFill="1"/>
    <xf numFmtId="0" fontId="0" fillId="0" borderId="0" xfId="0" applyNumberFormat="1"/>
    <xf numFmtId="4" fontId="10" fillId="0" borderId="0" xfId="0" applyNumberFormat="1" applyFont="1"/>
    <xf numFmtId="2" fontId="10" fillId="0" borderId="0" xfId="0" applyNumberFormat="1" applyFont="1"/>
    <xf numFmtId="0" fontId="10" fillId="10" borderId="37" xfId="0" applyFont="1" applyFill="1" applyBorder="1" applyAlignment="1">
      <alignment horizontal="left" indent="1"/>
    </xf>
    <xf numFmtId="0" fontId="10" fillId="0" borderId="62" xfId="0" applyFont="1" applyBorder="1"/>
    <xf numFmtId="0" fontId="0" fillId="0" borderId="63" xfId="0" applyBorder="1"/>
    <xf numFmtId="4" fontId="24" fillId="0" borderId="64" xfId="4" applyNumberFormat="1" applyFont="1" applyBorder="1" applyAlignment="1">
      <alignment horizontal="right" vertical="top"/>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19" fillId="8" borderId="0" xfId="3" applyFont="1" applyFill="1" applyAlignment="1">
      <alignment horizontal="center" vertical="center"/>
    </xf>
    <xf numFmtId="0" fontId="22" fillId="9" borderId="19" xfId="0" applyFont="1" applyFill="1" applyBorder="1" applyAlignment="1">
      <alignment horizontal="center" vertical="center"/>
    </xf>
    <xf numFmtId="0" fontId="22" fillId="9" borderId="0" xfId="0" applyFont="1" applyFill="1" applyAlignment="1">
      <alignment horizontal="center" vertical="center"/>
    </xf>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27" fillId="8" borderId="0" xfId="3" applyFont="1" applyFill="1" applyAlignment="1">
      <alignment horizontal="center" vertical="center"/>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22" fillId="8" borderId="19" xfId="0" applyFont="1" applyFill="1" applyBorder="1" applyAlignment="1">
      <alignment horizontal="center"/>
    </xf>
    <xf numFmtId="0" fontId="22" fillId="8" borderId="0" xfId="0" applyFont="1" applyFill="1" applyAlignment="1">
      <alignment horizontal="center"/>
    </xf>
    <xf numFmtId="0" fontId="22" fillId="8" borderId="25" xfId="0" applyFont="1" applyFill="1" applyBorder="1" applyAlignment="1">
      <alignment horizontal="center"/>
    </xf>
    <xf numFmtId="0" fontId="22" fillId="8" borderId="20" xfId="0" applyFont="1" applyFill="1" applyBorder="1" applyAlignment="1">
      <alignment horizontal="center"/>
    </xf>
    <xf numFmtId="0" fontId="42" fillId="0" borderId="0" xfId="5" applyFill="1" applyBorder="1" applyAlignment="1">
      <alignment horizontal="center"/>
    </xf>
    <xf numFmtId="0" fontId="54" fillId="0" borderId="0" xfId="0" applyFont="1" applyAlignment="1">
      <alignment horizontal="center" vertical="center" wrapText="1"/>
    </xf>
    <xf numFmtId="0" fontId="52" fillId="0" borderId="0" xfId="0" applyFont="1" applyAlignment="1">
      <alignment horizontal="center" vertical="center" wrapText="1"/>
    </xf>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34" fillId="8" borderId="19" xfId="0" applyFont="1" applyFill="1" applyBorder="1" applyAlignment="1">
      <alignment horizontal="center"/>
    </xf>
    <xf numFmtId="0" fontId="34" fillId="8" borderId="0" xfId="0" applyFont="1" applyFill="1" applyAlignment="1">
      <alignment horizontal="center"/>
    </xf>
    <xf numFmtId="0" fontId="34" fillId="8" borderId="29" xfId="0" applyFont="1" applyFill="1" applyBorder="1" applyAlignment="1">
      <alignment horizontal="center"/>
    </xf>
    <xf numFmtId="0" fontId="34"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34" fillId="8" borderId="19" xfId="3" applyFont="1" applyFill="1" applyBorder="1" applyAlignment="1">
      <alignment horizontal="center"/>
    </xf>
    <xf numFmtId="0" fontId="34" fillId="8" borderId="0" xfId="3" applyFont="1" applyFill="1" applyAlignment="1">
      <alignment horizontal="center"/>
    </xf>
    <xf numFmtId="0" fontId="34" fillId="8" borderId="25" xfId="3" applyFont="1" applyFill="1" applyBorder="1" applyAlignment="1">
      <alignment horizontal="center"/>
    </xf>
    <xf numFmtId="0" fontId="34"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8" borderId="11"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3" xfId="0" applyFont="1" applyFill="1" applyBorder="1" applyAlignment="1">
      <alignment horizontal="left"/>
    </xf>
    <xf numFmtId="0" fontId="2" fillId="8" borderId="7" xfId="0" applyFont="1" applyFill="1" applyBorder="1" applyAlignment="1">
      <alignment horizontal="left"/>
    </xf>
    <xf numFmtId="0" fontId="2" fillId="8" borderId="40"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8"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8" borderId="4" xfId="0" applyFont="1" applyFill="1" applyBorder="1" applyAlignment="1">
      <alignment horizontal="left"/>
    </xf>
    <xf numFmtId="0" fontId="2" fillId="8" borderId="8" xfId="0" applyFont="1" applyFill="1" applyBorder="1" applyAlignment="1">
      <alignment horizontal="left"/>
    </xf>
  </cellXfs>
  <cellStyles count="6">
    <cellStyle name="Hyperlink" xfId="5" builtinId="8"/>
    <cellStyle name="Normal" xfId="0" builtinId="0"/>
    <cellStyle name="Normal 2 2 2" xfId="2" xr:uid="{00000000-0005-0000-0000-000002000000}"/>
    <cellStyle name="Normal 2 3 3" xfId="3" xr:uid="{00000000-0005-0000-0000-000003000000}"/>
    <cellStyle name="Normal 2 3 3 2" xfId="4" xr:uid="{00000000-0005-0000-0000-000004000000}"/>
    <cellStyle name="Обычный 3" xfId="1" xr:uid="{00000000-0005-0000-0000-000005000000}"/>
  </cellStyles>
  <dxfs count="150">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fill>
        <patternFill patternType="solid">
          <fgColor indexed="64"/>
          <bgColor theme="8"/>
        </patternFill>
      </fill>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ill>
        <patternFill patternType="solid">
          <fgColor indexed="64"/>
          <bgColor theme="8"/>
        </patternFill>
      </fill>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ill>
        <patternFill patternType="solid">
          <fgColor indexed="64"/>
          <bgColor theme="8"/>
        </patternFill>
      </fill>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fill>
        <patternFill patternType="solid">
          <fgColor indexed="64"/>
          <bgColor theme="8"/>
        </patternFill>
      </fill>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fill>
        <patternFill patternType="solid">
          <fgColor indexed="64"/>
          <bgColor theme="8"/>
        </patternFill>
      </fill>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border outline="0">
        <left style="medium">
          <color indexed="64"/>
        </left>
      </border>
    </dxf>
    <dxf>
      <alignment horizontal="right" vertical="bottom" textRotation="0" wrapText="0" indent="0" justifyLastLine="0" shrinkToFit="0" readingOrder="0"/>
    </dxf>
    <dxf>
      <fill>
        <patternFill patternType="solid">
          <fgColor indexed="64"/>
          <bgColor theme="8"/>
        </patternFill>
      </fill>
    </dxf>
    <dxf>
      <border outline="0">
        <left style="medium">
          <color indexed="64"/>
        </left>
      </border>
    </dxf>
    <dxf>
      <fill>
        <patternFill patternType="none">
          <fgColor indexed="64"/>
          <bgColor indexed="65"/>
        </patternFill>
      </fill>
    </dxf>
    <dxf>
      <alignment horizontal="right" vertical="bottom" textRotation="0" wrapText="0" indent="0" justifyLastLine="0" shrinkToFit="0" readingOrder="0"/>
    </dxf>
    <dxf>
      <fill>
        <patternFill patternType="solid">
          <fgColor indexed="64"/>
          <bgColor theme="8"/>
        </patternFill>
      </fill>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alignment horizontal="right" vertical="bottom" textRotation="0" wrapText="0" indent="0" justifyLastLine="0" shrinkToFit="0" readingOrder="0"/>
    </dxf>
    <dxf>
      <fill>
        <patternFill patternType="solid">
          <fgColor indexed="64"/>
          <bgColor theme="8"/>
        </patternFill>
      </fill>
    </dxf>
    <dxf>
      <font>
        <color theme="1"/>
      </font>
    </dxf>
    <dxf>
      <alignment indent="1"/>
    </dxf>
    <dxf>
      <alignment indent="1"/>
    </dxf>
    <dxf>
      <alignment indent="1"/>
    </dxf>
    <dxf>
      <alignment indent="1"/>
    </dxf>
    <dxf>
      <font>
        <color rgb="FFFF0000"/>
      </font>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alignment indent="1"/>
    </dxf>
    <dxf>
      <alignment indent="1"/>
    </dxf>
    <dxf>
      <alignment indent="1"/>
    </dxf>
    <dxf>
      <alignment indent="1"/>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149"/>
      <tableStyleElement type="headerRow" dxfId="148"/>
    </tableStyle>
  </tableStyles>
  <colors>
    <mruColors>
      <color rgb="FF69543F"/>
      <color rgb="FFE6CCB4"/>
      <color rgb="FFA6A6A6"/>
      <color rgb="FF7F7F7F"/>
      <color rgb="FF997300"/>
      <color rgb="FFC48240"/>
      <color rgb="FFE1D7CD"/>
      <color rgb="FFD8CBBE"/>
      <color rgb="FFCEBEAE"/>
      <color rgb="FFC0AB96"/>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pivotCache/pivotCacheDefinition4.xml" Type="http://schemas.openxmlformats.org/officeDocument/2006/relationships/pivotCacheDefinition"/><Relationship Id="rId11" Target="pivotCache/pivotCacheDefinition5.xml" Type="http://schemas.openxmlformats.org/officeDocument/2006/relationships/pivotCacheDefinition"/><Relationship Id="rId12" Target="pivotCache/pivotCacheDefinition6.xml" Type="http://schemas.openxmlformats.org/officeDocument/2006/relationships/pivotCacheDefinition"/><Relationship Id="rId13" Target="pivotCache/pivotCacheDefinition7.xml" Type="http://schemas.openxmlformats.org/officeDocument/2006/relationships/pivotCacheDefinition"/><Relationship Id="rId14" Target="pivotCache/pivotCacheDefinition8.xml" Type="http://schemas.openxmlformats.org/officeDocument/2006/relationships/pivotCacheDefinition"/><Relationship Id="rId15" Target="pivotCache/pivotCacheDefinition9.xml" Type="http://schemas.openxmlformats.org/officeDocument/2006/relationships/pivotCacheDefinition"/><Relationship Id="rId16" Target="pivotCache/pivotCacheDefinition10.xml" Type="http://schemas.openxmlformats.org/officeDocument/2006/relationships/pivotCacheDefinition"/><Relationship Id="rId17" Target="pivotCache/pivotCacheDefinition11.xml" Type="http://schemas.openxmlformats.org/officeDocument/2006/relationships/pivotCacheDefinition"/><Relationship Id="rId18" Target="pivotCache/pivotCacheDefinition12.xml" Type="http://schemas.openxmlformats.org/officeDocument/2006/relationships/pivotCacheDefinition"/><Relationship Id="rId19" Target="pivotCache/pivotCacheDefinition13.xml" Type="http://schemas.openxmlformats.org/officeDocument/2006/relationships/pivotCacheDefinition"/><Relationship Id="rId2" Target="worksheets/sheet2.xml" Type="http://schemas.openxmlformats.org/officeDocument/2006/relationships/worksheet"/><Relationship Id="rId20" Target="pivotCache/pivotCacheDefinition14.xml" Type="http://schemas.openxmlformats.org/officeDocument/2006/relationships/pivotCacheDefinition"/><Relationship Id="rId21" Target="pivotCache/pivotCacheDefinition15.xml" Type="http://schemas.openxmlformats.org/officeDocument/2006/relationships/pivotCacheDefinition"/><Relationship Id="rId22" Target="pivotCache/pivotCacheDefinition16.xml" Type="http://schemas.openxmlformats.org/officeDocument/2006/relationships/pivotCacheDefinition"/><Relationship Id="rId23" Target="pivotCache/pivotCacheDefinition17.xml" Type="http://schemas.openxmlformats.org/officeDocument/2006/relationships/pivotCacheDefinition"/><Relationship Id="rId24" Target="pivotCache/pivotCacheDefinition18.xml" Type="http://schemas.openxmlformats.org/officeDocument/2006/relationships/pivotCacheDefinition"/><Relationship Id="rId25" Target="pivotCache/pivotCacheDefinition19.xml" Type="http://schemas.openxmlformats.org/officeDocument/2006/relationships/pivotCacheDefinition"/><Relationship Id="rId26" Target="pivotCache/pivotCacheDefinition20.xml" Type="http://schemas.openxmlformats.org/officeDocument/2006/relationships/pivotCacheDefinition"/><Relationship Id="rId27" Target="pivotCache/pivotCacheDefinition21.xml" Type="http://schemas.openxmlformats.org/officeDocument/2006/relationships/pivotCacheDefinition"/><Relationship Id="rId28" Target="pivotCache/pivotCacheDefinition22.xml" Type="http://schemas.openxmlformats.org/officeDocument/2006/relationships/pivotCacheDefinition"/><Relationship Id="rId29" Target="pivotCache/pivotCacheDefinition23.xml" Type="http://schemas.openxmlformats.org/officeDocument/2006/relationships/pivotCacheDefinition"/><Relationship Id="rId3" Target="worksheets/sheet3.xml" Type="http://schemas.openxmlformats.org/officeDocument/2006/relationships/worksheet"/><Relationship Id="rId30" Target="pivotCache/pivotCacheDefinition24.xml" Type="http://schemas.openxmlformats.org/officeDocument/2006/relationships/pivotCacheDefinition"/><Relationship Id="rId31" Target="pivotCache/pivotCacheDefinition25.xml" Type="http://schemas.openxmlformats.org/officeDocument/2006/relationships/pivotCacheDefinition"/><Relationship Id="rId32" Target="pivotCache/pivotCacheDefinition26.xml" Type="http://schemas.openxmlformats.org/officeDocument/2006/relationships/pivotCacheDefinition"/><Relationship Id="rId33" Target="pivotCache/pivotCacheDefinition27.xml" Type="http://schemas.openxmlformats.org/officeDocument/2006/relationships/pivotCacheDefinition"/><Relationship Id="rId34" Target="pivotCache/pivotCacheDefinition28.xml" Type="http://schemas.openxmlformats.org/officeDocument/2006/relationships/pivotCacheDefinition"/><Relationship Id="rId35" Target="pivotCache/pivotCacheDefinition29.xml" Type="http://schemas.openxmlformats.org/officeDocument/2006/relationships/pivotCacheDefinition"/><Relationship Id="rId36" Target="pivotCache/pivotCacheDefinition30.xml" Type="http://schemas.openxmlformats.org/officeDocument/2006/relationships/pivotCacheDefinition"/><Relationship Id="rId37" Target="pivotCache/pivotCacheDefinition31.xml" Type="http://schemas.openxmlformats.org/officeDocument/2006/relationships/pivotCacheDefinition"/><Relationship Id="rId38" Target="pivotCache/pivotCacheDefinition32.xml" Type="http://schemas.openxmlformats.org/officeDocument/2006/relationships/pivotCacheDefinition"/><Relationship Id="rId39" Target="pivotCache/pivotCacheDefinition33.xml" Type="http://schemas.openxmlformats.org/officeDocument/2006/relationships/pivotCacheDefinition"/><Relationship Id="rId4" Target="worksheets/sheet4.xml" Type="http://schemas.openxmlformats.org/officeDocument/2006/relationships/worksheet"/><Relationship Id="rId40" Target="pivotCache/pivotCacheDefinition34.xml" Type="http://schemas.openxmlformats.org/officeDocument/2006/relationships/pivotCacheDefinition"/><Relationship Id="rId41" Target="pivotCache/pivotCacheDefinition35.xml" Type="http://schemas.openxmlformats.org/officeDocument/2006/relationships/pivotCacheDefinition"/><Relationship Id="rId42" Target="pivotCache/pivotCacheDefinition36.xml" Type="http://schemas.openxmlformats.org/officeDocument/2006/relationships/pivotCacheDefinition"/><Relationship Id="rId43" Target="pivotCache/pivotCacheDefinition37.xml" Type="http://schemas.openxmlformats.org/officeDocument/2006/relationships/pivotCacheDefinition"/><Relationship Id="rId44" Target="pivotCache/pivotCacheDefinition38.xml" Type="http://schemas.openxmlformats.org/officeDocument/2006/relationships/pivotCacheDefinition"/><Relationship Id="rId45" Target="pivotCache/pivotCacheDefinition39.xml" Type="http://schemas.openxmlformats.org/officeDocument/2006/relationships/pivotCacheDefinition"/><Relationship Id="rId46" Target="slicerCaches/slicerCache1.xml" Type="http://schemas.microsoft.com/office/2007/relationships/slicerCache"/><Relationship Id="rId47" Target="slicerCaches/slicerCache2.xml" Type="http://schemas.microsoft.com/office/2007/relationships/slicerCache"/><Relationship Id="rId48" Target="slicerCaches/slicerCache3.xml" Type="http://schemas.microsoft.com/office/2007/relationships/slicerCache"/><Relationship Id="rId49" Target="slicerCaches/slicerCache4.xml" Type="http://schemas.microsoft.com/office/2007/relationships/slicerCache"/><Relationship Id="rId5" Target="worksheets/sheet5.xml" Type="http://schemas.openxmlformats.org/officeDocument/2006/relationships/worksheet"/><Relationship Id="rId50" Target="slicerCaches/slicerCache5.xml" Type="http://schemas.microsoft.com/office/2007/relationships/slicerCache"/><Relationship Id="rId51" Target="slicerCaches/slicerCache6.xml" Type="http://schemas.microsoft.com/office/2007/relationships/slicerCache"/><Relationship Id="rId52" Target="slicerCaches/slicerCache7.xml" Type="http://schemas.microsoft.com/office/2007/relationships/slicerCache"/><Relationship Id="rId53" Target="slicerCaches/slicerCache8.xml" Type="http://schemas.microsoft.com/office/2007/relationships/slicerCache"/><Relationship Id="rId54" Target="slicerCaches/slicerCache9.xml" Type="http://schemas.microsoft.com/office/2007/relationships/slicerCache"/><Relationship Id="rId55" Target="slicerCaches/slicerCache10.xml" Type="http://schemas.microsoft.com/office/2007/relationships/slicerCache"/><Relationship Id="rId56" Target="theme/theme1.xml" Type="http://schemas.openxmlformats.org/officeDocument/2006/relationships/theme"/><Relationship Id="rId57" Target="connections.xml" Type="http://schemas.openxmlformats.org/officeDocument/2006/relationships/connections"/><Relationship Id="rId58" Target="styles.xml" Type="http://schemas.openxmlformats.org/officeDocument/2006/relationships/styles"/><Relationship Id="rId59" Target="sharedStrings.xml" Type="http://schemas.openxmlformats.org/officeDocument/2006/relationships/sharedStrings"/><Relationship Id="rId6" Target="worksheets/sheet6.xml" Type="http://schemas.openxmlformats.org/officeDocument/2006/relationships/worksheet"/><Relationship Id="rId60" Target="model/item.data" Type="http://schemas.openxmlformats.org/officeDocument/2006/relationships/powerPivotData"/><Relationship Id="rId61" Target="calcChain.xml" Type="http://schemas.openxmlformats.org/officeDocument/2006/relationships/calcChain"/><Relationship Id="rId62" Target="../customXml/item1.xml" Type="http://schemas.openxmlformats.org/officeDocument/2006/relationships/customXml"/><Relationship Id="rId7" Target="pivotCache/pivotCacheDefinition1.xml" Type="http://schemas.openxmlformats.org/officeDocument/2006/relationships/pivotCacheDefinition"/><Relationship Id="rId8" Target="pivotCache/pivotCacheDefinition2.xml" Type="http://schemas.openxmlformats.org/officeDocument/2006/relationships/pivotCacheDefinition"/><Relationship Id="rId9" Target="pivotCache/pivotCacheDefinition3.xml" Type="http://schemas.openxmlformats.org/officeDocument/2006/relationships/pivotCacheDefinition"/></Relationships>
</file>

<file path=xl/charts/_rels/chart1.xml.rels><?xml version="1.0" encoding="UTF-8" standalone="no"?><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no"?><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no"?><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s>
</file>

<file path=xl/charts/_rels/chart12.xml.rels><?xml version="1.0" encoding="UTF-8" standalone="no"?><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no"?><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 Id="rId3" Target="../drawings/drawing4.xml" Type="http://schemas.openxmlformats.org/officeDocument/2006/relationships/chartUserShapes"/></Relationships>
</file>

<file path=xl/charts/_rels/chart14.xml.rels><?xml version="1.0" encoding="UTF-8" standalone="no"?><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s>
</file>

<file path=xl/charts/_rels/chart15.xml.rels><?xml version="1.0" encoding="UTF-8" standalone="no"?><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no"?><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 Id="rId3" Target="../drawings/drawing5.xml" Type="http://schemas.openxmlformats.org/officeDocument/2006/relationships/chartUserShapes"/></Relationships>
</file>

<file path=xl/charts/_rels/chart17.xml.rels><?xml version="1.0" encoding="UTF-8" standalone="no"?><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no"?><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no"?><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no"?><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no"?><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2.xml.rels><?xml version="1.0" encoding="UTF-8" standalone="no"?><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3.xml.rels><?xml version="1.0" encoding="UTF-8" standalone="no"?><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4.xml.rels><?xml version="1.0" encoding="UTF-8" standalone="no"?><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5.xml.rels><?xml version="1.0" encoding="UTF-8" standalone="no"?><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6.xml.rels><?xml version="1.0" encoding="UTF-8" standalone="no"?><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7.xml.rels><?xml version="1.0" encoding="UTF-8" standalone="no"?><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3.xml.rels><?xml version="1.0" encoding="UTF-8" standalone="no"?><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no"?><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no"?><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no"?><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no"?><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no"?><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no"?><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 Id="rId3" Target="../drawings/drawing2.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360003033433524"/>
        </c:manualLayout>
      </c:layout>
      <c:barChart>
        <c:barDir val="col"/>
        <c:grouping val="clustered"/>
        <c:varyColors val="0"/>
        <c:ser>
          <c:idx val="0"/>
          <c:order val="0"/>
          <c:tx>
            <c:strRef>
              <c:f>DATA_1_!$EH$4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DATA_1_!$EG$5:$EG$9</c:f>
              <c:strCache>
                <c:ptCount val="5"/>
                <c:pt idx="0">
                  <c:v>2019</c:v>
                </c:pt>
                <c:pt idx="1">
                  <c:v>2020</c:v>
                </c:pt>
                <c:pt idx="2">
                  <c:v>2021</c:v>
                </c:pt>
                <c:pt idx="3">
                  <c:v>2022*</c:v>
                </c:pt>
                <c:pt idx="4">
                  <c:v>2023</c:v>
                </c:pt>
              </c:strCache>
            </c:strRef>
          </c:cat>
          <c:val>
            <c:numRef>
              <c:f>DATA_1_!$EH$5:$EH$9</c:f>
              <c:numCache>
                <c:formatCode>General</c:formatCode>
                <c:ptCount val="5"/>
                <c:pt idx="0">
                  <c:v>-1105.7800000000002</c:v>
                </c:pt>
                <c:pt idx="1">
                  <c:v>-886.72000000000025</c:v>
                </c:pt>
                <c:pt idx="2">
                  <c:v>-1699.1000000000008</c:v>
                </c:pt>
                <c:pt idx="3">
                  <c:v>-2482.3000000000002</c:v>
                </c:pt>
                <c:pt idx="4">
                  <c:v>-1893.23</c:v>
                </c:pt>
              </c:numCache>
            </c:numRef>
          </c:val>
          <c:extLst>
            <c:ext xmlns:c16="http://schemas.microsoft.com/office/drawing/2014/chart" uri="{C3380CC4-5D6E-409C-BE32-E72D297353CC}">
              <c16:uniqueId val="{00000000-0A97-42CF-9938-61805110605E}"/>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DATA_1_!$EI$4</c:f>
              <c:strCache>
                <c:ptCount val="1"/>
                <c:pt idx="0">
                  <c:v>Contul curent / PIB (%)</c:v>
                </c:pt>
              </c:strCache>
            </c:strRef>
          </c:tx>
          <c:spPr>
            <a:ln w="28575" cap="rnd">
              <a:solidFill>
                <a:schemeClr val="tx1">
                  <a:lumMod val="50000"/>
                  <a:lumOff val="50000"/>
                </a:schemeClr>
              </a:solidFill>
              <a:round/>
            </a:ln>
            <a:effectLst/>
          </c:spPr>
          <c:marker>
            <c:symbol val="none"/>
          </c:marker>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DATA_1_!$EG$5:$EG$9</c:f>
              <c:strCache>
                <c:ptCount val="5"/>
                <c:pt idx="0">
                  <c:v>2019</c:v>
                </c:pt>
                <c:pt idx="1">
                  <c:v>2020</c:v>
                </c:pt>
                <c:pt idx="2">
                  <c:v>2021</c:v>
                </c:pt>
                <c:pt idx="3">
                  <c:v>2022*</c:v>
                </c:pt>
                <c:pt idx="4">
                  <c:v>2023</c:v>
                </c:pt>
              </c:strCache>
            </c:strRef>
          </c:cat>
          <c:val>
            <c:numRef>
              <c:f>DATA_1_!$EI$5:$EI$9</c:f>
              <c:numCache>
                <c:formatCode>General</c:formatCode>
                <c:ptCount val="5"/>
                <c:pt idx="0">
                  <c:v>-9.4</c:v>
                </c:pt>
                <c:pt idx="1">
                  <c:v>-7.7</c:v>
                </c:pt>
                <c:pt idx="2">
                  <c:v>-12.4</c:v>
                </c:pt>
                <c:pt idx="3">
                  <c:v>-17.100000000000001</c:v>
                </c:pt>
                <c:pt idx="4">
                  <c:v>-11.4</c:v>
                </c:pt>
              </c:numCache>
            </c:numRef>
          </c:val>
          <c:smooth val="0"/>
          <c:extLst>
            <c:ext xmlns:c16="http://schemas.microsoft.com/office/drawing/2014/chart" uri="{C3380CC4-5D6E-409C-BE32-E72D297353CC}">
              <c16:uniqueId val="{00000001-0A97-42CF-9938-61805110605E}"/>
            </c:ext>
          </c:extLst>
        </c:ser>
        <c:dLbls>
          <c:showLegendKey val="0"/>
          <c:showVal val="0"/>
          <c:showCatName val="0"/>
          <c:showSerName val="0"/>
          <c:showPercent val="0"/>
          <c:showBubbleSize val="0"/>
        </c:dLbls>
        <c:marker val="1"/>
        <c:smooth val="0"/>
        <c:axId val="713118832"/>
        <c:axId val="712522064"/>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4640"/>
        <c:crosses val="autoZero"/>
        <c:crossBetween val="between"/>
      </c:valAx>
      <c:valAx>
        <c:axId val="7125220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13118832"/>
        <c:crosses val="max"/>
        <c:crossBetween val="between"/>
      </c:valAx>
      <c:catAx>
        <c:axId val="713118832"/>
        <c:scaling>
          <c:orientation val="minMax"/>
        </c:scaling>
        <c:delete val="1"/>
        <c:axPos val="b"/>
        <c:numFmt formatCode="General" sourceLinked="1"/>
        <c:majorTickMark val="out"/>
        <c:minorTickMark val="none"/>
        <c:tickLblPos val="nextTo"/>
        <c:crossAx val="712522064"/>
        <c:crosses val="autoZero"/>
        <c:auto val="1"/>
        <c:lblAlgn val="ctr"/>
        <c:lblOffset val="100"/>
        <c:noMultiLvlLbl val="0"/>
      </c:catAx>
      <c:spPr>
        <a:noFill/>
        <a:ln>
          <a:noFill/>
        </a:ln>
        <a:effectLst/>
      </c:spPr>
    </c:plotArea>
    <c:legend>
      <c:legendPos val="r"/>
      <c:layout>
        <c:manualLayout>
          <c:xMode val="edge"/>
          <c:yMode val="edge"/>
          <c:x val="0"/>
          <c:y val="0.96175972136400956"/>
          <c:w val="0.98889004986596718"/>
          <c:h val="3.824068583138296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9C4B5"/>
          </a:solidFill>
          <a:ln>
            <a:noFill/>
          </a:ln>
          <a:effectLst/>
        </c:spPr>
        <c:dLbl>
          <c:idx val="0"/>
          <c:layout>
            <c:manualLayout>
              <c:x val="4.4389483816712674E-3"/>
              <c:y val="-3.4089063718365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9C4B5"/>
          </a:solidFill>
          <a:ln>
            <a:noFill/>
          </a:ln>
          <a:effectLst/>
        </c:spPr>
        <c:dLbl>
          <c:idx val="0"/>
          <c:layout>
            <c:manualLayout>
              <c:x val="0"/>
              <c:y val="-2.2726042478910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202935531472668E-2"/>
          <c:y val="0.1931713610707366"/>
          <c:w val="0.83037457497080203"/>
          <c:h val="0.67502743453848468"/>
        </c:manualLayout>
      </c:layout>
      <c:barChart>
        <c:barDir val="col"/>
        <c:grouping val="clustered"/>
        <c:varyColors val="0"/>
        <c:ser>
          <c:idx val="0"/>
          <c:order val="0"/>
          <c:tx>
            <c:strRef>
              <c:f>DATA_1_!$EO$30:$EO$31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2019</c:v>
                </c:pt>
                <c:pt idx="1">
                  <c:v>2020</c:v>
                </c:pt>
                <c:pt idx="2">
                  <c:v>2021</c:v>
                </c:pt>
                <c:pt idx="3">
                  <c:v>2022*</c:v>
                </c:pt>
                <c:pt idx="4">
                  <c:v>2023</c:v>
                </c:pt>
              </c:strCache>
            </c:strRef>
          </c:cat>
          <c:val>
            <c:numRef>
              <c:f>DATA_1_!$EO$32:$EO$37</c:f>
              <c:numCache>
                <c:formatCode>General</c:formatCode>
                <c:ptCount val="5"/>
                <c:pt idx="0">
                  <c:v>946.82000000000085</c:v>
                </c:pt>
                <c:pt idx="1">
                  <c:v>959.18000000000029</c:v>
                </c:pt>
                <c:pt idx="2">
                  <c:v>1267.1500000000005</c:v>
                </c:pt>
                <c:pt idx="3">
                  <c:v>1574.19</c:v>
                </c:pt>
                <c:pt idx="4">
                  <c:v>1747.32</c:v>
                </c:pt>
              </c:numCache>
            </c:numRef>
          </c:val>
          <c:extLst>
            <c:ext xmlns:c16="http://schemas.microsoft.com/office/drawing/2014/chart" uri="{C3380CC4-5D6E-409C-BE32-E72D297353CC}">
              <c16:uniqueId val="{00000000-DAC6-4E9E-AD0D-2117B4A891A7}"/>
            </c:ext>
          </c:extLst>
        </c:ser>
        <c:ser>
          <c:idx val="1"/>
          <c:order val="1"/>
          <c:tx>
            <c:strRef>
              <c:f>DATA_1_!$EP$30:$EP$31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2019</c:v>
                </c:pt>
                <c:pt idx="1">
                  <c:v>2020</c:v>
                </c:pt>
                <c:pt idx="2">
                  <c:v>2021</c:v>
                </c:pt>
                <c:pt idx="3">
                  <c:v>2022*</c:v>
                </c:pt>
                <c:pt idx="4">
                  <c:v>2023</c:v>
                </c:pt>
              </c:strCache>
            </c:strRef>
          </c:cat>
          <c:val>
            <c:numRef>
              <c:f>DATA_1_!$EP$32:$EP$37</c:f>
              <c:numCache>
                <c:formatCode>General</c:formatCode>
                <c:ptCount val="5"/>
                <c:pt idx="0">
                  <c:v>1512.86</c:v>
                </c:pt>
                <c:pt idx="1">
                  <c:v>1402.5</c:v>
                </c:pt>
                <c:pt idx="2">
                  <c:v>1982.54</c:v>
                </c:pt>
                <c:pt idx="3">
                  <c:v>2270.7199999999998</c:v>
                </c:pt>
                <c:pt idx="4">
                  <c:v>1307.8900000000001</c:v>
                </c:pt>
              </c:numCache>
            </c:numRef>
          </c:val>
          <c:extLst>
            <c:ext xmlns:c16="http://schemas.microsoft.com/office/drawing/2014/chart" uri="{C3380CC4-5D6E-409C-BE32-E72D297353CC}">
              <c16:uniqueId val="{00000001-DAC6-4E9E-AD0D-2117B4A891A7}"/>
            </c:ext>
          </c:extLst>
        </c:ser>
        <c:ser>
          <c:idx val="2"/>
          <c:order val="2"/>
          <c:tx>
            <c:strRef>
              <c:f>DATA_1_!$EQ$30:$EQ$31</c:f>
              <c:strCache>
                <c:ptCount val="1"/>
                <c:pt idx="0">
                  <c:v>UE</c:v>
                </c:pt>
              </c:strCache>
            </c:strRef>
          </c:tx>
          <c:spPr>
            <a:solidFill>
              <a:srgbClr val="D9C4B5"/>
            </a:solidFill>
            <a:ln>
              <a:noFill/>
            </a:ln>
            <a:effectLst/>
          </c:spPr>
          <c:invertIfNegative val="0"/>
          <c:dPt>
            <c:idx val="0"/>
            <c:invertIfNegative val="0"/>
            <c:bubble3D val="0"/>
            <c:extLst>
              <c:ext xmlns:c16="http://schemas.microsoft.com/office/drawing/2014/chart" uri="{C3380CC4-5D6E-409C-BE32-E72D297353CC}">
                <c16:uniqueId val="{00000001-B144-4E64-A32C-0906BF5FD034}"/>
              </c:ext>
            </c:extLst>
          </c:dPt>
          <c:dPt>
            <c:idx val="1"/>
            <c:invertIfNegative val="0"/>
            <c:bubble3D val="0"/>
            <c:extLst>
              <c:ext xmlns:c16="http://schemas.microsoft.com/office/drawing/2014/chart" uri="{C3380CC4-5D6E-409C-BE32-E72D297353CC}">
                <c16:uniqueId val="{00000000-4AE8-4566-B5CA-6460F6B0307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2019</c:v>
                </c:pt>
                <c:pt idx="1">
                  <c:v>2020</c:v>
                </c:pt>
                <c:pt idx="2">
                  <c:v>2021</c:v>
                </c:pt>
                <c:pt idx="3">
                  <c:v>2022*</c:v>
                </c:pt>
                <c:pt idx="4">
                  <c:v>2023</c:v>
                </c:pt>
              </c:strCache>
            </c:strRef>
          </c:cat>
          <c:val>
            <c:numRef>
              <c:f>DATA_1_!$EQ$32:$EQ$37</c:f>
              <c:numCache>
                <c:formatCode>General</c:formatCode>
                <c:ptCount val="5"/>
                <c:pt idx="0">
                  <c:v>2969.98</c:v>
                </c:pt>
                <c:pt idx="1">
                  <c:v>2677</c:v>
                </c:pt>
                <c:pt idx="2">
                  <c:v>3502.7499999999991</c:v>
                </c:pt>
                <c:pt idx="3">
                  <c:v>5049.2700000000004</c:v>
                </c:pt>
                <c:pt idx="4">
                  <c:v>5239.41</c:v>
                </c:pt>
              </c:numCache>
            </c:numRef>
          </c:val>
          <c:extLst>
            <c:ext xmlns:c16="http://schemas.microsoft.com/office/drawing/2014/chart" uri="{C3380CC4-5D6E-409C-BE32-E72D297353CC}">
              <c16:uniqueId val="{00000002-DAC6-4E9E-AD0D-2117B4A891A7}"/>
            </c:ext>
          </c:extLst>
        </c:ser>
        <c:dLbls>
          <c:showLegendKey val="0"/>
          <c:showVal val="0"/>
          <c:showCatName val="0"/>
          <c:showSerName val="0"/>
          <c:showPercent val="0"/>
          <c:showBubbleSize val="0"/>
        </c:dLbls>
        <c:gapWidth val="70"/>
        <c:overlap val="-27"/>
        <c:axId val="1459324559"/>
        <c:axId val="969435039"/>
      </c:barChart>
      <c:catAx>
        <c:axId val="1459324559"/>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69435039"/>
        <c:crosses val="autoZero"/>
        <c:auto val="1"/>
        <c:lblAlgn val="ctr"/>
        <c:lblOffset val="100"/>
        <c:noMultiLvlLbl val="0"/>
      </c:catAx>
      <c:valAx>
        <c:axId val="969435039"/>
        <c:scaling>
          <c:orientation val="minMax"/>
        </c:scaling>
        <c:delete val="0"/>
        <c:axPos val="l"/>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24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8"/>
        <c:spPr>
          <a:solidFill>
            <a:srgbClr val="9F7F5F"/>
          </a:solidFill>
          <a:ln w="19050">
            <a:solidFill>
              <a:schemeClr val="lt1"/>
            </a:solidFill>
          </a:ln>
          <a:effectLst/>
        </c:spPr>
      </c:pivotFmt>
      <c:pivotFmt>
        <c:idx val="69"/>
        <c:spPr>
          <a:solidFill>
            <a:srgbClr val="B1977D"/>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97300"/>
          </a:solidFill>
          <a:ln w="19050">
            <a:solidFill>
              <a:schemeClr val="lt1"/>
            </a:solidFill>
          </a:ln>
          <a:effectLst/>
        </c:spPr>
      </c:pivotFmt>
      <c:pivotFmt>
        <c:idx val="72"/>
        <c:spPr>
          <a:solidFill>
            <a:srgbClr val="C0AB96"/>
          </a:solidFill>
          <a:ln w="19050">
            <a:solidFill>
              <a:schemeClr val="lt1"/>
            </a:solidFill>
          </a:ln>
          <a:effectLst/>
        </c:spPr>
      </c:pivotFmt>
      <c:pivotFmt>
        <c:idx val="73"/>
        <c:spPr>
          <a:solidFill>
            <a:srgbClr val="CEBEAE"/>
          </a:solidFill>
          <a:ln w="19050">
            <a:solidFill>
              <a:schemeClr val="lt1"/>
            </a:solidFill>
          </a:ln>
          <a:effectLst/>
        </c:spPr>
      </c:pivotFmt>
      <c:pivotFmt>
        <c:idx val="74"/>
        <c:spPr>
          <a:solidFill>
            <a:srgbClr val="D8CBB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rgbClr val="7F7F7F"/>
          </a:solidFill>
          <a:ln w="19050">
            <a:solidFill>
              <a:schemeClr val="lt1"/>
            </a:solidFill>
          </a:ln>
          <a:effectLst/>
        </c:spPr>
      </c:pivotFmt>
    </c:pivotFmts>
    <c:plotArea>
      <c:layout>
        <c:manualLayout>
          <c:layoutTarget val="inner"/>
          <c:xMode val="edge"/>
          <c:yMode val="edge"/>
          <c:x val="0.40770608406577552"/>
          <c:y val="0.22290451540246742"/>
          <c:w val="0.30544953480212367"/>
          <c:h val="0.62091774533347588"/>
        </c:manualLayout>
      </c:layout>
      <c:pieChart>
        <c:varyColors val="1"/>
        <c:ser>
          <c:idx val="0"/>
          <c:order val="0"/>
          <c:tx>
            <c:strRef>
              <c:f>DATA_1_!$EH$71:$EH$72</c:f>
              <c:strCache>
                <c:ptCount val="1"/>
                <c:pt idx="0">
                  <c:v>2023</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AC43-4ECA-B864-ADBB8BCFF86F}"/>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AC43-4ECA-B864-ADBB8BCFF86F}"/>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AC43-4ECA-B864-ADBB8BCFF86F}"/>
              </c:ext>
            </c:extLst>
          </c:dPt>
          <c:dPt>
            <c:idx val="3"/>
            <c:bubble3D val="0"/>
            <c:spPr>
              <a:solidFill>
                <a:srgbClr val="997300"/>
              </a:solidFill>
              <a:ln w="19050">
                <a:solidFill>
                  <a:schemeClr val="lt1"/>
                </a:solidFill>
              </a:ln>
              <a:effectLst/>
            </c:spPr>
            <c:extLst>
              <c:ext xmlns:c16="http://schemas.microsoft.com/office/drawing/2014/chart" uri="{C3380CC4-5D6E-409C-BE32-E72D297353CC}">
                <c16:uniqueId val="{00000007-AC43-4ECA-B864-ADBB8BCFF86F}"/>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AC43-4ECA-B864-ADBB8BCFF86F}"/>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AC43-4ECA-B864-ADBB8BCFF86F}"/>
              </c:ext>
            </c:extLst>
          </c:dPt>
          <c:dPt>
            <c:idx val="6"/>
            <c:bubble3D val="0"/>
            <c:spPr>
              <a:solidFill>
                <a:srgbClr val="D8CBBE"/>
              </a:solidFill>
              <a:ln w="19050">
                <a:solidFill>
                  <a:schemeClr val="lt1"/>
                </a:solidFill>
              </a:ln>
              <a:effectLst/>
            </c:spPr>
            <c:extLst>
              <c:ext xmlns:c16="http://schemas.microsoft.com/office/drawing/2014/chart" uri="{C3380CC4-5D6E-409C-BE32-E72D297353CC}">
                <c16:uniqueId val="{0000000D-AC43-4ECA-B864-ADBB8BCFF86F}"/>
              </c:ext>
            </c:extLst>
          </c:dPt>
          <c:dPt>
            <c:idx val="7"/>
            <c:bubble3D val="0"/>
            <c:spPr>
              <a:solidFill>
                <a:srgbClr val="E1D7CD"/>
              </a:solidFill>
              <a:ln w="19050">
                <a:solidFill>
                  <a:schemeClr val="lt1"/>
                </a:solidFill>
              </a:ln>
              <a:effectLst/>
            </c:spPr>
            <c:extLst>
              <c:ext xmlns:c16="http://schemas.microsoft.com/office/drawing/2014/chart" uri="{C3380CC4-5D6E-409C-BE32-E72D297353CC}">
                <c16:uniqueId val="{0000000F-AC43-4ECA-B864-ADBB8BCFF86F}"/>
              </c:ext>
            </c:extLst>
          </c:dPt>
          <c:dPt>
            <c:idx val="8"/>
            <c:bubble3D val="0"/>
            <c:spPr>
              <a:solidFill>
                <a:srgbClr val="C48240"/>
              </a:solidFill>
              <a:ln w="19050">
                <a:solidFill>
                  <a:schemeClr val="lt1"/>
                </a:solidFill>
              </a:ln>
              <a:effectLst/>
            </c:spPr>
            <c:extLst>
              <c:ext xmlns:c16="http://schemas.microsoft.com/office/drawing/2014/chart" uri="{C3380CC4-5D6E-409C-BE32-E72D297353CC}">
                <c16:uniqueId val="{00000011-AC43-4ECA-B864-ADBB8BCFF86F}"/>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13-AC43-4ECA-B864-ADBB8BCFF8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DATA_1_!$EG$73:$EG$82</c:f>
              <c:strCache>
                <c:ptCount val="10"/>
                <c:pt idx="0">
                  <c:v>Produse minerale    </c:v>
                </c:pt>
                <c:pt idx="1">
                  <c:v>Produse agroalimentare     </c:v>
                </c:pt>
                <c:pt idx="2">
                  <c:v>Mașini, aparate, echipamente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DATA_1_!$EH$73:$EH$82</c:f>
              <c:numCache>
                <c:formatCode>General</c:formatCode>
                <c:ptCount val="10"/>
                <c:pt idx="0">
                  <c:v>1956.82</c:v>
                </c:pt>
                <c:pt idx="1">
                  <c:v>1224.6500000000001</c:v>
                </c:pt>
                <c:pt idx="2">
                  <c:v>1263.6199999999999</c:v>
                </c:pt>
                <c:pt idx="3">
                  <c:v>1028.0999999999999</c:v>
                </c:pt>
                <c:pt idx="4">
                  <c:v>838.69</c:v>
                </c:pt>
                <c:pt idx="5">
                  <c:v>388.75</c:v>
                </c:pt>
                <c:pt idx="6">
                  <c:v>369.17</c:v>
                </c:pt>
                <c:pt idx="7">
                  <c:v>313.75</c:v>
                </c:pt>
                <c:pt idx="8">
                  <c:v>174.78</c:v>
                </c:pt>
                <c:pt idx="9">
                  <c:v>736.28999999999905</c:v>
                </c:pt>
              </c:numCache>
            </c:numRef>
          </c:val>
          <c:extLst>
            <c:ext xmlns:c16="http://schemas.microsoft.com/office/drawing/2014/chart" uri="{C3380CC4-5D6E-409C-BE32-E72D297353CC}">
              <c16:uniqueId val="{00000014-F689-4537-9AEE-FB852A6F7A3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198153809300023"/>
          <c:y val="5.0577910470801006E-2"/>
          <c:w val="0.27362012467292729"/>
          <c:h val="0.892643197075452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8"/>
        <c:spPr>
          <a:solidFill>
            <a:srgbClr val="9F7F5F"/>
          </a:solidFill>
          <a:ln w="19050">
            <a:solidFill>
              <a:schemeClr val="lt1"/>
            </a:solidFill>
          </a:ln>
          <a:effectLst/>
        </c:spPr>
        <c:dLbl>
          <c:idx val="0"/>
          <c:layout>
            <c:manualLayout>
              <c:x val="-4.4733697142612737E-2"/>
              <c:y val="2.62592995440615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15:layout>
                <c:manualLayout>
                  <c:w val="0.2508296411471817"/>
                  <c:h val="6.5595586045974638E-2"/>
                </c:manualLayout>
              </c15:layout>
            </c:ext>
          </c:extLst>
        </c:dLbl>
      </c:pivotFmt>
      <c:pivotFmt>
        <c:idx val="69"/>
        <c:spPr>
          <a:solidFill>
            <a:srgbClr val="B1977D"/>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97300"/>
          </a:solidFill>
          <a:ln w="19050">
            <a:solidFill>
              <a:schemeClr val="lt1"/>
            </a:solidFill>
          </a:ln>
          <a:effectLst/>
        </c:spPr>
      </c:pivotFmt>
      <c:pivotFmt>
        <c:idx val="72"/>
        <c:spPr>
          <a:solidFill>
            <a:srgbClr val="C0AB96"/>
          </a:solidFill>
          <a:ln w="19050">
            <a:solidFill>
              <a:schemeClr val="lt1"/>
            </a:solidFill>
          </a:ln>
          <a:effectLst/>
        </c:spPr>
      </c:pivotFmt>
      <c:pivotFmt>
        <c:idx val="73"/>
        <c:spPr>
          <a:solidFill>
            <a:srgbClr val="CEBEAE"/>
          </a:solidFill>
          <a:ln w="19050">
            <a:solidFill>
              <a:schemeClr val="lt1"/>
            </a:solidFill>
          </a:ln>
          <a:effectLst/>
        </c:spPr>
      </c:pivotFmt>
      <c:pivotFmt>
        <c:idx val="74"/>
        <c:spPr>
          <a:solidFill>
            <a:srgbClr val="D8CBB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dLbl>
          <c:idx val="0"/>
          <c:layout>
            <c:manualLayout>
              <c:x val="6.0182375158375261E-2"/>
              <c:y val="-2.58355664392038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7"/>
        <c:spPr>
          <a:solidFill>
            <a:srgbClr val="7F7F7F"/>
          </a:solidFill>
          <a:ln w="19050">
            <a:solidFill>
              <a:schemeClr val="lt1"/>
            </a:solidFill>
          </a:ln>
          <a:effectLst/>
        </c:spPr>
      </c:pivotFmt>
    </c:pivotFmts>
    <c:plotArea>
      <c:layout>
        <c:manualLayout>
          <c:layoutTarget val="inner"/>
          <c:xMode val="edge"/>
          <c:yMode val="edge"/>
          <c:x val="0.16531455857175287"/>
          <c:y val="0.15766760446985764"/>
          <c:w val="0.77343942673173682"/>
          <c:h val="0.70255596943126197"/>
        </c:manualLayout>
      </c:layout>
      <c:pieChart>
        <c:varyColors val="1"/>
        <c:ser>
          <c:idx val="0"/>
          <c:order val="0"/>
          <c:tx>
            <c:strRef>
              <c:f>DATA_1_!$EH$50:$EH$51</c:f>
              <c:strCache>
                <c:ptCount val="1"/>
                <c:pt idx="0">
                  <c:v>2023</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816C-4BFB-9E4F-8BF578F61D96}"/>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816C-4BFB-9E4F-8BF578F61D96}"/>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816C-4BFB-9E4F-8BF578F61D96}"/>
              </c:ext>
            </c:extLst>
          </c:dPt>
          <c:dPt>
            <c:idx val="3"/>
            <c:bubble3D val="0"/>
            <c:spPr>
              <a:solidFill>
                <a:srgbClr val="997300"/>
              </a:solidFill>
              <a:ln w="19050">
                <a:solidFill>
                  <a:schemeClr val="lt1"/>
                </a:solidFill>
              </a:ln>
              <a:effectLst/>
            </c:spPr>
            <c:extLst>
              <c:ext xmlns:c16="http://schemas.microsoft.com/office/drawing/2014/chart" uri="{C3380CC4-5D6E-409C-BE32-E72D297353CC}">
                <c16:uniqueId val="{00000007-816C-4BFB-9E4F-8BF578F61D96}"/>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816C-4BFB-9E4F-8BF578F61D96}"/>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816C-4BFB-9E4F-8BF578F61D96}"/>
              </c:ext>
            </c:extLst>
          </c:dPt>
          <c:dPt>
            <c:idx val="6"/>
            <c:bubble3D val="0"/>
            <c:spPr>
              <a:solidFill>
                <a:srgbClr val="D8CBBE"/>
              </a:solidFill>
              <a:ln w="19050">
                <a:solidFill>
                  <a:schemeClr val="lt1"/>
                </a:solidFill>
              </a:ln>
              <a:effectLst/>
            </c:spPr>
            <c:extLst>
              <c:ext xmlns:c16="http://schemas.microsoft.com/office/drawing/2014/chart" uri="{C3380CC4-5D6E-409C-BE32-E72D297353CC}">
                <c16:uniqueId val="{0000000D-816C-4BFB-9E4F-8BF578F61D96}"/>
              </c:ext>
            </c:extLst>
          </c:dPt>
          <c:dPt>
            <c:idx val="7"/>
            <c:bubble3D val="0"/>
            <c:spPr>
              <a:solidFill>
                <a:srgbClr val="E1D7CD"/>
              </a:solidFill>
              <a:ln w="19050">
                <a:solidFill>
                  <a:schemeClr val="lt1"/>
                </a:solidFill>
              </a:ln>
              <a:effectLst/>
            </c:spPr>
            <c:extLst>
              <c:ext xmlns:c16="http://schemas.microsoft.com/office/drawing/2014/chart" uri="{C3380CC4-5D6E-409C-BE32-E72D297353CC}">
                <c16:uniqueId val="{0000000F-816C-4BFB-9E4F-8BF578F61D96}"/>
              </c:ext>
            </c:extLst>
          </c:dPt>
          <c:dPt>
            <c:idx val="8"/>
            <c:bubble3D val="0"/>
            <c:spPr>
              <a:solidFill>
                <a:srgbClr val="C48240"/>
              </a:solidFill>
              <a:ln w="19050">
                <a:solidFill>
                  <a:schemeClr val="lt1"/>
                </a:solidFill>
              </a:ln>
              <a:effectLst/>
            </c:spPr>
            <c:extLst>
              <c:ext xmlns:c16="http://schemas.microsoft.com/office/drawing/2014/chart" uri="{C3380CC4-5D6E-409C-BE32-E72D297353CC}">
                <c16:uniqueId val="{00000011-816C-4BFB-9E4F-8BF578F61D96}"/>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13-816C-4BFB-9E4F-8BF578F61D96}"/>
              </c:ext>
            </c:extLst>
          </c:dPt>
          <c:dLbls>
            <c:dLbl>
              <c:idx val="0"/>
              <c:layout>
                <c:manualLayout>
                  <c:x val="-4.4733697142612737E-2"/>
                  <c:y val="2.625929954406156E-2"/>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0.2508296411471817"/>
                      <c:h val="6.5595586045974638E-2"/>
                    </c:manualLayout>
                  </c15:layout>
                </c:ext>
                <c:ext xmlns:c16="http://schemas.microsoft.com/office/drawing/2014/chart" uri="{C3380CC4-5D6E-409C-BE32-E72D297353CC}">
                  <c16:uniqueId val="{00000001-816C-4BFB-9E4F-8BF578F61D96}"/>
                </c:ext>
              </c:extLst>
            </c:dLbl>
            <c:dLbl>
              <c:idx val="8"/>
              <c:layout>
                <c:manualLayout>
                  <c:x val="6.0182375158375261E-2"/>
                  <c:y val="-2.5835566439203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16C-4BFB-9E4F-8BF578F61D9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DATA_1_!$EG$52:$EG$61</c:f>
              <c:strCache>
                <c:ptCount val="10"/>
                <c:pt idx="0">
                  <c:v>Produse agroalimentare    </c:v>
                </c:pt>
                <c:pt idx="1">
                  <c:v>Produse minerale   </c:v>
                </c:pt>
                <c:pt idx="2">
                  <c:v>Mașini, aparate, echipamente   </c:v>
                </c:pt>
                <c:pt idx="3">
                  <c:v>Articole din piatră, ceramică, sticlă   </c:v>
                </c:pt>
                <c:pt idx="4">
                  <c:v>Metale comune şi articole din acestea   </c:v>
                </c:pt>
                <c:pt idx="5">
                  <c:v>Materiale textile şi articole din acestea   </c:v>
                </c:pt>
                <c:pt idx="6">
                  <c:v>Vehicule și echipamente de transport  </c:v>
                </c:pt>
                <c:pt idx="7">
                  <c:v>Produsele industriei chimice   </c:v>
                </c:pt>
                <c:pt idx="8">
                  <c:v>Materiale plastice, cauciuc şi articole din acestea   </c:v>
                </c:pt>
                <c:pt idx="9">
                  <c:v>Altele   </c:v>
                </c:pt>
              </c:strCache>
            </c:strRef>
          </c:cat>
          <c:val>
            <c:numRef>
              <c:f>DATA_1_!$EH$52:$EH$61</c:f>
              <c:numCache>
                <c:formatCode>General</c:formatCode>
                <c:ptCount val="10"/>
                <c:pt idx="0">
                  <c:v>1720.7799999999997</c:v>
                </c:pt>
                <c:pt idx="1">
                  <c:v>530.04</c:v>
                </c:pt>
                <c:pt idx="2">
                  <c:v>446.4</c:v>
                </c:pt>
                <c:pt idx="3">
                  <c:v>115.67</c:v>
                </c:pt>
                <c:pt idx="4">
                  <c:v>74.83</c:v>
                </c:pt>
                <c:pt idx="5">
                  <c:v>71.11</c:v>
                </c:pt>
                <c:pt idx="6">
                  <c:v>52.5</c:v>
                </c:pt>
                <c:pt idx="7">
                  <c:v>85.06</c:v>
                </c:pt>
                <c:pt idx="8">
                  <c:v>76.400000000000006</c:v>
                </c:pt>
                <c:pt idx="9">
                  <c:v>252.70999999999992</c:v>
                </c:pt>
              </c:numCache>
            </c:numRef>
          </c:val>
          <c:extLst>
            <c:ext xmlns:c16="http://schemas.microsoft.com/office/drawing/2014/chart" uri="{C3380CC4-5D6E-409C-BE32-E72D297353CC}">
              <c16:uniqueId val="{00000014-8836-4485-A6A5-F92FE8F2E8D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DATA_2_!$CC$16:$CC$18</c:f>
              <c:strCache>
                <c:ptCount val="1"/>
                <c:pt idx="0">
                  <c:v>Termen lung -       Active de rezervă</c:v>
                </c:pt>
              </c:strCache>
            </c:strRef>
          </c:tx>
          <c:spPr>
            <a:solidFill>
              <a:schemeClr val="accent1"/>
            </a:solidFill>
            <a:ln>
              <a:noFill/>
            </a:ln>
            <a:effectLst/>
          </c:spPr>
          <c:invertIfNegative val="0"/>
          <c:cat>
            <c:strRef>
              <c:f>DATA_2_!$CB$19:$CB$24</c:f>
              <c:strCache>
                <c:ptCount val="5"/>
                <c:pt idx="0">
                  <c:v>31.12.2019</c:v>
                </c:pt>
                <c:pt idx="1">
                  <c:v>31.12.2020</c:v>
                </c:pt>
                <c:pt idx="2">
                  <c:v>31.12.2021*</c:v>
                </c:pt>
                <c:pt idx="3">
                  <c:v>31.12.2022*</c:v>
                </c:pt>
                <c:pt idx="4">
                  <c:v>31.12.2023</c:v>
                </c:pt>
              </c:strCache>
            </c:strRef>
          </c:cat>
          <c:val>
            <c:numRef>
              <c:f>DATA_2_!$CC$19:$CC$24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66D-40A7-A95C-AF78CA382E0E}"/>
            </c:ext>
          </c:extLst>
        </c:ser>
        <c:ser>
          <c:idx val="1"/>
          <c:order val="1"/>
          <c:tx>
            <c:strRef>
              <c:f>DATA_2_!$CD$16:$CD$18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DATA_2_!$CB$19:$CB$24</c:f>
              <c:strCache>
                <c:ptCount val="5"/>
                <c:pt idx="0">
                  <c:v>31.12.2019</c:v>
                </c:pt>
                <c:pt idx="1">
                  <c:v>31.12.2020</c:v>
                </c:pt>
                <c:pt idx="2">
                  <c:v>31.12.2021*</c:v>
                </c:pt>
                <c:pt idx="3">
                  <c:v>31.12.2022*</c:v>
                </c:pt>
                <c:pt idx="4">
                  <c:v>31.12.2023</c:v>
                </c:pt>
              </c:strCache>
            </c:strRef>
          </c:cat>
          <c:val>
            <c:numRef>
              <c:f>DATA_2_!$CD$19:$CD$24</c:f>
              <c:numCache>
                <c:formatCode>General</c:formatCode>
                <c:ptCount val="5"/>
                <c:pt idx="0">
                  <c:v>3593.3327183820002</c:v>
                </c:pt>
                <c:pt idx="1">
                  <c:v>4286.9027183819999</c:v>
                </c:pt>
                <c:pt idx="2">
                  <c:v>4609.8500000000004</c:v>
                </c:pt>
                <c:pt idx="3">
                  <c:v>5236.4699999999984</c:v>
                </c:pt>
                <c:pt idx="4">
                  <c:v>5859.94</c:v>
                </c:pt>
              </c:numCache>
            </c:numRef>
          </c:val>
          <c:extLst>
            <c:ext xmlns:c16="http://schemas.microsoft.com/office/drawing/2014/chart" uri="{C3380CC4-5D6E-409C-BE32-E72D297353CC}">
              <c16:uniqueId val="{00000001-B66D-40A7-A95C-AF78CA382E0E}"/>
            </c:ext>
          </c:extLst>
        </c:ser>
        <c:ser>
          <c:idx val="2"/>
          <c:order val="2"/>
          <c:tx>
            <c:strRef>
              <c:f>DATA_2_!$CE$16:$CE$18</c:f>
              <c:strCache>
                <c:ptCount val="1"/>
                <c:pt idx="0">
                  <c:v>Termen lung -       Investiţii de portofoliu</c:v>
                </c:pt>
              </c:strCache>
            </c:strRef>
          </c:tx>
          <c:spPr>
            <a:solidFill>
              <a:schemeClr val="accent3"/>
            </a:solidFill>
            <a:ln>
              <a:noFill/>
            </a:ln>
            <a:effectLst/>
          </c:spPr>
          <c:invertIfNegative val="0"/>
          <c:cat>
            <c:strRef>
              <c:f>DATA_2_!$CB$19:$CB$24</c:f>
              <c:strCache>
                <c:ptCount val="5"/>
                <c:pt idx="0">
                  <c:v>31.12.2019</c:v>
                </c:pt>
                <c:pt idx="1">
                  <c:v>31.12.2020</c:v>
                </c:pt>
                <c:pt idx="2">
                  <c:v>31.12.2021*</c:v>
                </c:pt>
                <c:pt idx="3">
                  <c:v>31.12.2022*</c:v>
                </c:pt>
                <c:pt idx="4">
                  <c:v>31.12.2023</c:v>
                </c:pt>
              </c:strCache>
            </c:strRef>
          </c:cat>
          <c:val>
            <c:numRef>
              <c:f>DATA_2_!$CE$19:$CE$24</c:f>
              <c:numCache>
                <c:formatCode>General</c:formatCode>
                <c:ptCount val="5"/>
                <c:pt idx="0">
                  <c:v>25.89</c:v>
                </c:pt>
                <c:pt idx="1">
                  <c:v>26.240000000000002</c:v>
                </c:pt>
                <c:pt idx="2">
                  <c:v>23.669999999999998</c:v>
                </c:pt>
                <c:pt idx="3">
                  <c:v>23.96</c:v>
                </c:pt>
                <c:pt idx="4">
                  <c:v>22.830000000000002</c:v>
                </c:pt>
              </c:numCache>
            </c:numRef>
          </c:val>
          <c:extLst>
            <c:ext xmlns:c16="http://schemas.microsoft.com/office/drawing/2014/chart" uri="{C3380CC4-5D6E-409C-BE32-E72D297353CC}">
              <c16:uniqueId val="{00000002-B66D-40A7-A95C-AF78CA382E0E}"/>
            </c:ext>
          </c:extLst>
        </c:ser>
        <c:ser>
          <c:idx val="3"/>
          <c:order val="3"/>
          <c:tx>
            <c:strRef>
              <c:f>DATA_2_!$CF$16:$CF$18</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DATA_2_!$CB$19:$CB$24</c:f>
              <c:strCache>
                <c:ptCount val="5"/>
                <c:pt idx="0">
                  <c:v>31.12.2019</c:v>
                </c:pt>
                <c:pt idx="1">
                  <c:v>31.12.2020</c:v>
                </c:pt>
                <c:pt idx="2">
                  <c:v>31.12.2021*</c:v>
                </c:pt>
                <c:pt idx="3">
                  <c:v>31.12.2022*</c:v>
                </c:pt>
                <c:pt idx="4">
                  <c:v>31.12.2023</c:v>
                </c:pt>
              </c:strCache>
            </c:strRef>
          </c:cat>
          <c:val>
            <c:numRef>
              <c:f>DATA_2_!$CF$19:$CF$24</c:f>
              <c:numCache>
                <c:formatCode>General</c:formatCode>
                <c:ptCount val="5"/>
                <c:pt idx="0">
                  <c:v>4544.9872816179995</c:v>
                </c:pt>
                <c:pt idx="1">
                  <c:v>4543.8372816180008</c:v>
                </c:pt>
                <c:pt idx="2">
                  <c:v>4546.3599999999997</c:v>
                </c:pt>
                <c:pt idx="3">
                  <c:v>4668.7400000000007</c:v>
                </c:pt>
                <c:pt idx="4">
                  <c:v>5162.8099999999995</c:v>
                </c:pt>
              </c:numCache>
            </c:numRef>
          </c:val>
          <c:extLst>
            <c:ext xmlns:c16="http://schemas.microsoft.com/office/drawing/2014/chart" uri="{C3380CC4-5D6E-409C-BE32-E72D297353CC}">
              <c16:uniqueId val="{00000003-B66D-40A7-A95C-AF78CA382E0E}"/>
            </c:ext>
          </c:extLst>
        </c:ser>
        <c:dLbls>
          <c:showLegendKey val="0"/>
          <c:showVal val="0"/>
          <c:showCatName val="0"/>
          <c:showSerName val="0"/>
          <c:showPercent val="0"/>
          <c:showBubbleSize val="0"/>
        </c:dLbls>
        <c:gapWidth val="100"/>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[Dashboard_2023.xlsx]DATA_2_!PivotTable14</c:name>
    <c:fmtId val="2"/>
  </c:pivotSource>
  <c:chart>
    <c:title>
      <c:layout>
        <c:manualLayout>
          <c:xMode val="edge"/>
          <c:yMode val="edge"/>
          <c:x val="0.24579830746849285"/>
          <c:y val="8.949472404975360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pivotFmt>
      <c:pivotFmt>
        <c:idx val="96"/>
        <c:spPr>
          <a:solidFill>
            <a:schemeClr val="accent1"/>
          </a:solidFill>
          <a:ln w="19050">
            <a:solidFill>
              <a:schemeClr val="lt1"/>
            </a:solidFill>
          </a:ln>
          <a:effectLst/>
        </c:spPr>
        <c:marker>
          <c:symbol val="none"/>
        </c:marker>
      </c:pivotFmt>
      <c:pivotFmt>
        <c:idx val="97"/>
        <c:spPr>
          <a:solidFill>
            <a:schemeClr val="accent1"/>
          </a:solidFill>
          <a:ln w="19050">
            <a:solidFill>
              <a:schemeClr val="lt1"/>
            </a:solidFill>
          </a:ln>
          <a:effectLst/>
        </c:spPr>
        <c:marker>
          <c:symbol val="none"/>
        </c:marke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7"/>
        <c:spPr>
          <a:solidFill>
            <a:srgbClr val="7F7F7F"/>
          </a:solidFill>
          <a:ln w="19050">
            <a:solidFill>
              <a:schemeClr val="lt1"/>
            </a:solidFill>
          </a:ln>
          <a:effectLst/>
        </c:spPr>
      </c:pivotFmt>
      <c:pivotFmt>
        <c:idx val="108"/>
        <c:spPr>
          <a:solidFill>
            <a:srgbClr val="69543F"/>
          </a:solidFill>
          <a:ln w="19050">
            <a:solidFill>
              <a:schemeClr val="lt1"/>
            </a:solidFill>
          </a:ln>
          <a:effectLst/>
        </c:spPr>
      </c:pivotFmt>
      <c:pivotFmt>
        <c:idx val="109"/>
        <c:spPr>
          <a:solidFill>
            <a:srgbClr val="9F7F5F"/>
          </a:solidFill>
          <a:ln w="19050">
            <a:solidFill>
              <a:schemeClr val="lt1"/>
            </a:solidFill>
          </a:ln>
          <a:effectLst/>
        </c:spPr>
      </c:pivotFmt>
      <c:pivotFmt>
        <c:idx val="110"/>
        <c:spPr>
          <a:solidFill>
            <a:srgbClr val="B1977D"/>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E1D7CD"/>
          </a:solidFill>
          <a:ln w="19050">
            <a:solidFill>
              <a:schemeClr val="lt1"/>
            </a:solidFill>
          </a:ln>
          <a:effectLst/>
        </c:spPr>
      </c:pivotFmt>
      <c:pivotFmt>
        <c:idx val="114"/>
        <c:spPr>
          <a:solidFill>
            <a:srgbClr val="C48240"/>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31.12.2023</c:v>
                </c:pt>
              </c:strCache>
            </c:strRef>
          </c:tx>
          <c:dPt>
            <c:idx val="0"/>
            <c:bubble3D val="0"/>
            <c:spPr>
              <a:solidFill>
                <a:srgbClr val="7F7F7F"/>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C36F-4DC9-920B-DEF80800C5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6.3</c:v>
                </c:pt>
                <c:pt idx="1">
                  <c:v>35.299999999999997</c:v>
                </c:pt>
                <c:pt idx="2">
                  <c:v>25.6</c:v>
                </c:pt>
                <c:pt idx="3">
                  <c:v>18.7</c:v>
                </c:pt>
                <c:pt idx="4">
                  <c:v>5.4</c:v>
                </c:pt>
                <c:pt idx="5">
                  <c:v>2.2999999999999998</c:v>
                </c:pt>
                <c:pt idx="6">
                  <c:v>3.6</c:v>
                </c:pt>
                <c:pt idx="7">
                  <c:v>2.8</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166666666666672"/>
          <c:y val="0"/>
          <c:w val="0.34166666666666667"/>
          <c:h val="0.955446923301254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pivotFmt>
      <c:pivotFmt>
        <c:idx val="13"/>
        <c:spPr>
          <a:solidFill>
            <a:schemeClr val="bg1">
              <a:lumMod val="95000"/>
            </a:schemeClr>
          </a:solidFill>
          <a:ln>
            <a:noFill/>
          </a:ln>
          <a:effectLst/>
        </c:spPr>
        <c:marker>
          <c:symbol val="none"/>
        </c:marker>
      </c:pivotFmt>
      <c:pivotFmt>
        <c:idx val="1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circle"/>
          <c:size val="11"/>
          <c:spPr>
            <a:solidFill>
              <a:schemeClr val="tx1">
                <a:lumMod val="50000"/>
                <a:lumOff val="50000"/>
              </a:schemeClr>
            </a:solidFill>
            <a:ln w="9525">
              <a:solidFill>
                <a:schemeClr val="tx1"/>
              </a:solidFill>
            </a:ln>
            <a:effectLst/>
          </c:spPr>
        </c:marker>
      </c:pivotFmt>
      <c:pivotFmt>
        <c:idx val="16"/>
        <c:spPr>
          <a:solidFill>
            <a:schemeClr val="accent1"/>
          </a:solidFill>
          <a:ln w="28575" cap="rnd">
            <a:noFill/>
            <a:round/>
          </a:ln>
          <a:effectLst/>
        </c:spPr>
        <c:marker>
          <c:symbol val="circle"/>
          <c:size val="11"/>
          <c:spPr>
            <a:solidFill>
              <a:srgbClr val="764D28"/>
            </a:solidFill>
            <a:ln w="9525">
              <a:solidFill>
                <a:schemeClr val="accent1"/>
              </a:solidFill>
            </a:ln>
            <a:effectLst/>
          </c:spPr>
        </c:marker>
      </c:pivotFmt>
      <c:pivotFmt>
        <c:idx val="17"/>
        <c:spPr>
          <a:solidFill>
            <a:schemeClr val="accent1"/>
          </a:solidFill>
          <a:ln w="28575" cap="rnd">
            <a:noFill/>
            <a:round/>
          </a:ln>
          <a:effectLst/>
        </c:spPr>
        <c:marker>
          <c:symbol val="circle"/>
          <c:size val="11"/>
          <c:spPr>
            <a:solidFill>
              <a:schemeClr val="bg1">
                <a:lumMod val="95000"/>
              </a:schemeClr>
            </a:solidFill>
            <a:ln w="9525">
              <a:solidFill>
                <a:schemeClr val="tx1"/>
              </a:solidFill>
            </a:ln>
            <a:effectLst/>
          </c:spPr>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bg1"/>
          </a:solidFill>
          <a:ln>
            <a:solidFill>
              <a:schemeClr val="bg1"/>
            </a:solidFill>
          </a:ln>
          <a:effectLst/>
        </c:spPr>
        <c:marker>
          <c:symbol val="none"/>
        </c:marker>
      </c:pivotFmt>
      <c:pivotFmt>
        <c:idx val="2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4"/>
        <c:spPr>
          <a:solidFill>
            <a:srgbClr val="D9C4B5"/>
          </a:solidFill>
          <a:ln>
            <a:noFill/>
          </a:ln>
          <a:effectLst/>
        </c:spPr>
      </c:pivotFmt>
      <c:pivotFmt>
        <c:idx val="25"/>
        <c:spPr>
          <a:solidFill>
            <a:srgbClr val="D9C4B5"/>
          </a:solidFill>
          <a:ln>
            <a:noFill/>
          </a:ln>
          <a:effectLst/>
        </c:spPr>
      </c:pivotFmt>
      <c:pivotFmt>
        <c:idx val="26"/>
        <c:spPr>
          <a:solidFill>
            <a:schemeClr val="bg1">
              <a:lumMod val="50000"/>
            </a:schemeClr>
          </a:solidFill>
          <a:ln>
            <a:solidFill>
              <a:schemeClr val="bg1"/>
            </a:solidFill>
          </a:ln>
          <a:effectLst/>
        </c:spPr>
      </c:pivotFmt>
      <c:pivotFmt>
        <c:idx val="27"/>
        <c:marker>
          <c:spPr>
            <a:solidFill>
              <a:schemeClr val="bg1"/>
            </a:solidFill>
            <a:ln w="9525">
              <a:solidFill>
                <a:schemeClr val="accent1"/>
              </a:solidFill>
            </a:ln>
            <a:effectLst/>
          </c:spPr>
        </c:marker>
      </c:pivotFmt>
      <c:pivotFmt>
        <c:idx val="28"/>
        <c:marker>
          <c:spPr>
            <a:solidFill>
              <a:schemeClr val="bg1">
                <a:lumMod val="50000"/>
              </a:schemeClr>
            </a:solidFill>
            <a:ln w="9525">
              <a:solidFill>
                <a:schemeClr val="accent1"/>
              </a:solidFill>
            </a:ln>
            <a:effectLst/>
          </c:spPr>
        </c:marker>
      </c:pivotFmt>
      <c:pivotFmt>
        <c:idx val="29"/>
        <c:spPr>
          <a:solidFill>
            <a:schemeClr val="bg1">
              <a:lumMod val="50000"/>
            </a:schemeClr>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bg1"/>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noFill/>
            <a:round/>
          </a:ln>
          <a:effectLst/>
        </c:spPr>
        <c:marker>
          <c:symbol val="circle"/>
          <c:size val="7"/>
          <c:spPr>
            <a:solidFill>
              <a:srgbClr val="7F7F7F"/>
            </a:solidFill>
            <a:ln w="9525">
              <a:solidFill>
                <a:srgbClr val="A6A6A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ln w="28575" cap="rnd">
            <a:noFill/>
            <a:round/>
          </a:ln>
          <a:effectLst/>
        </c:spPr>
        <c:marker>
          <c:symbol val="circle"/>
          <c:size val="7"/>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noFill/>
            <a:round/>
          </a:ln>
          <a:effectLst/>
        </c:spPr>
        <c:marker>
          <c:symbol val="circle"/>
          <c:size val="7"/>
          <c:spPr>
            <a:solidFill>
              <a:srgbClr val="69543F"/>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198350853811672E-2"/>
          <c:y val="3.0942334739803096E-2"/>
          <c:w val="0.64588763492951595"/>
          <c:h val="0.9038023411630508"/>
        </c:manualLayout>
      </c:layout>
      <c:areaChart>
        <c:grouping val="standard"/>
        <c:varyColors val="0"/>
        <c:ser>
          <c:idx val="4"/>
          <c:order val="4"/>
          <c:tx>
            <c:strRef>
              <c:f>DATA_2_!$BY$6</c:f>
              <c:strCache>
                <c:ptCount val="1"/>
                <c:pt idx="0">
                  <c:v>100-150% din (30%DTS + 15%AA + 5%M2 + 5%eX)</c:v>
                </c:pt>
              </c:strCache>
            </c:strRef>
          </c:tx>
          <c:spPr>
            <a:solidFill>
              <a:schemeClr val="bg1">
                <a:lumMod val="50000"/>
              </a:schemeClr>
            </a:solidFill>
            <a:ln>
              <a:solidFill>
                <a:schemeClr val="bg1"/>
              </a:solidFill>
            </a:ln>
            <a:effectLst/>
          </c:spPr>
          <c:cat>
            <c:strRef>
              <c:f>DATA_2_!$BT$7:$BT$12</c:f>
              <c:strCache>
                <c:ptCount val="5"/>
                <c:pt idx="0">
                  <c:v>31.12.2019</c:v>
                </c:pt>
                <c:pt idx="1">
                  <c:v>31.12.2020</c:v>
                </c:pt>
                <c:pt idx="2">
                  <c:v>31.12.2021*</c:v>
                </c:pt>
                <c:pt idx="3">
                  <c:v>31.12.2022*</c:v>
                </c:pt>
                <c:pt idx="4">
                  <c:v>31.12.2023</c:v>
                </c:pt>
              </c:strCache>
            </c:strRef>
          </c:cat>
          <c:val>
            <c:numRef>
              <c:f>DATA_2_!$BY$7:$BY$12</c:f>
              <c:numCache>
                <c:formatCode>General</c:formatCode>
                <c:ptCount val="5"/>
                <c:pt idx="0">
                  <c:v>2554.8355831294698</c:v>
                </c:pt>
                <c:pt idx="1">
                  <c:v>2902.2668534906402</c:v>
                </c:pt>
                <c:pt idx="2">
                  <c:v>3214.5794953467198</c:v>
                </c:pt>
                <c:pt idx="3">
                  <c:v>3654.0556430111101</c:v>
                </c:pt>
                <c:pt idx="4">
                  <c:v>3915.1791823584399</c:v>
                </c:pt>
              </c:numCache>
            </c:numRef>
          </c:val>
          <c:extLst>
            <c:ext xmlns:c16="http://schemas.microsoft.com/office/drawing/2014/chart" uri="{C3380CC4-5D6E-409C-BE32-E72D297353CC}">
              <c16:uniqueId val="{00000000-A1C8-4704-AF48-43265A0804D3}"/>
            </c:ext>
          </c:extLst>
        </c:ser>
        <c:ser>
          <c:idx val="5"/>
          <c:order val="5"/>
          <c:tx>
            <c:strRef>
              <c:f>DATA_2_!$BZ$6</c:f>
              <c:strCache>
                <c:ptCount val="1"/>
                <c:pt idx="0">
                  <c:v>100% din (30%DTS + 15%AA + 5%M2 + 5%eX)</c:v>
                </c:pt>
              </c:strCache>
            </c:strRef>
          </c:tx>
          <c:spPr>
            <a:solidFill>
              <a:schemeClr val="bg1"/>
            </a:solidFill>
            <a:ln>
              <a:solidFill>
                <a:schemeClr val="bg1"/>
              </a:solidFill>
            </a:ln>
            <a:effectLst/>
          </c:spPr>
          <c:cat>
            <c:strRef>
              <c:f>DATA_2_!$BT$7:$BT$12</c:f>
              <c:strCache>
                <c:ptCount val="5"/>
                <c:pt idx="0">
                  <c:v>31.12.2019</c:v>
                </c:pt>
                <c:pt idx="1">
                  <c:v>31.12.2020</c:v>
                </c:pt>
                <c:pt idx="2">
                  <c:v>31.12.2021*</c:v>
                </c:pt>
                <c:pt idx="3">
                  <c:v>31.12.2022*</c:v>
                </c:pt>
                <c:pt idx="4">
                  <c:v>31.12.2023</c:v>
                </c:pt>
              </c:strCache>
            </c:strRef>
          </c:cat>
          <c:val>
            <c:numRef>
              <c:f>DATA_2_!$BZ$7:$BZ$12</c:f>
              <c:numCache>
                <c:formatCode>General</c:formatCode>
                <c:ptCount val="5"/>
                <c:pt idx="0">
                  <c:v>1703.2237220863101</c:v>
                </c:pt>
                <c:pt idx="1">
                  <c:v>1934.84456899376</c:v>
                </c:pt>
                <c:pt idx="2">
                  <c:v>2143.0529968978199</c:v>
                </c:pt>
                <c:pt idx="3">
                  <c:v>2436.0370953407401</c:v>
                </c:pt>
                <c:pt idx="4">
                  <c:v>2610.1194549056299</c:v>
                </c:pt>
              </c:numCache>
            </c:numRef>
          </c:val>
          <c:extLst>
            <c:ext xmlns:c16="http://schemas.microsoft.com/office/drawing/2014/chart" uri="{C3380CC4-5D6E-409C-BE32-E72D297353CC}">
              <c16:uniqueId val="{00000001-A1C8-4704-AF48-43265A0804D3}"/>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a:noFill/>
            </a:ln>
            <a:effectLst/>
          </c:spPr>
          <c:invertIfNegative val="0"/>
          <c:cat>
            <c:strRef>
              <c:f>DATA_2_!$BT$7:$BT$12</c:f>
              <c:strCache>
                <c:ptCount val="5"/>
                <c:pt idx="0">
                  <c:v>31.12.2019</c:v>
                </c:pt>
                <c:pt idx="1">
                  <c:v>31.12.2020</c:v>
                </c:pt>
                <c:pt idx="2">
                  <c:v>31.12.2021*</c:v>
                </c:pt>
                <c:pt idx="3">
                  <c:v>31.12.2022*</c:v>
                </c:pt>
                <c:pt idx="4">
                  <c:v>31.12.2023</c:v>
                </c:pt>
              </c:strCache>
            </c:strRef>
          </c:cat>
          <c:val>
            <c:numRef>
              <c:f>DATA_2_!$BU$7:$BU$12</c:f>
              <c:numCache>
                <c:formatCode>General</c:formatCode>
                <c:ptCount val="5"/>
                <c:pt idx="0">
                  <c:v>3059.63</c:v>
                </c:pt>
                <c:pt idx="1">
                  <c:v>3783.54</c:v>
                </c:pt>
                <c:pt idx="2">
                  <c:v>3707.68</c:v>
                </c:pt>
                <c:pt idx="3">
                  <c:v>4474.17</c:v>
                </c:pt>
                <c:pt idx="4">
                  <c:v>5453.15</c:v>
                </c:pt>
              </c:numCache>
            </c:numRef>
          </c:val>
          <c:extLst>
            <c:ext xmlns:c16="http://schemas.microsoft.com/office/drawing/2014/chart" uri="{C3380CC4-5D6E-409C-BE32-E72D297353CC}">
              <c16:uniqueId val="{00000002-A1C8-4704-AF48-43265A0804D3}"/>
            </c:ext>
          </c:extLst>
        </c:ser>
        <c:dLbls>
          <c:showLegendKey val="0"/>
          <c:showVal val="0"/>
          <c:showCatName val="0"/>
          <c:showSerName val="0"/>
          <c:showPercent val="0"/>
          <c:showBubbleSize val="0"/>
        </c:dLbls>
        <c:gapWidth val="105"/>
        <c:overlap val="-27"/>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7"/>
            <c:spPr>
              <a:solidFill>
                <a:srgbClr val="7F7F7F"/>
              </a:solidFill>
              <a:ln w="9525">
                <a:solidFill>
                  <a:srgbClr val="A6A6A6"/>
                </a:solidFill>
              </a:ln>
              <a:effectLst/>
            </c:spPr>
          </c:marker>
          <c:cat>
            <c:strRef>
              <c:f>DATA_2_!$BT$7:$BT$12</c:f>
              <c:strCache>
                <c:ptCount val="5"/>
                <c:pt idx="0">
                  <c:v>31.12.2019</c:v>
                </c:pt>
                <c:pt idx="1">
                  <c:v>31.12.2020</c:v>
                </c:pt>
                <c:pt idx="2">
                  <c:v>31.12.2021*</c:v>
                </c:pt>
                <c:pt idx="3">
                  <c:v>31.12.2022*</c:v>
                </c:pt>
                <c:pt idx="4">
                  <c:v>31.12.2023</c:v>
                </c:pt>
              </c:strCache>
            </c:strRef>
          </c:cat>
          <c:val>
            <c:numRef>
              <c:f>DATA_2_!$BV$7:$BV$12</c:f>
              <c:numCache>
                <c:formatCode>General</c:formatCode>
                <c:ptCount val="5"/>
                <c:pt idx="0">
                  <c:v>1655.5960181877001</c:v>
                </c:pt>
                <c:pt idx="1">
                  <c:v>1479.6047263868099</c:v>
                </c:pt>
                <c:pt idx="2">
                  <c:v>1523.2950000000001</c:v>
                </c:pt>
                <c:pt idx="3">
                  <c:v>2566.27</c:v>
                </c:pt>
                <c:pt idx="4">
                  <c:v>2460.0549999999998</c:v>
                </c:pt>
              </c:numCache>
            </c:numRef>
          </c:val>
          <c:smooth val="0"/>
          <c:extLst>
            <c:ext xmlns:c16="http://schemas.microsoft.com/office/drawing/2014/chart" uri="{C3380CC4-5D6E-409C-BE32-E72D297353CC}">
              <c16:uniqueId val="{00000003-A1C8-4704-AF48-43265A0804D3}"/>
            </c:ext>
          </c:extLst>
        </c:ser>
        <c:ser>
          <c:idx val="2"/>
          <c:order val="2"/>
          <c:tx>
            <c:strRef>
              <c:f>DATA_2_!$BW$6</c:f>
              <c:strCache>
                <c:ptCount val="1"/>
                <c:pt idx="0">
                  <c:v>100% din datoria externă pe termen scurt (maturitate reziduală)</c:v>
                </c:pt>
              </c:strCache>
            </c:strRef>
          </c:tx>
          <c:spPr>
            <a:ln w="28575" cap="rnd">
              <a:noFill/>
              <a:round/>
            </a:ln>
            <a:effectLst/>
          </c:spPr>
          <c:marker>
            <c:symbol val="circle"/>
            <c:size val="7"/>
            <c:spPr>
              <a:solidFill>
                <a:schemeClr val="accent3"/>
              </a:solidFill>
              <a:ln w="9525">
                <a:solidFill>
                  <a:schemeClr val="accent3"/>
                </a:solidFill>
              </a:ln>
              <a:effectLst/>
            </c:spPr>
          </c:marker>
          <c:cat>
            <c:strRef>
              <c:f>DATA_2_!$BT$7:$BT$12</c:f>
              <c:strCache>
                <c:ptCount val="5"/>
                <c:pt idx="0">
                  <c:v>31.12.2019</c:v>
                </c:pt>
                <c:pt idx="1">
                  <c:v>31.12.2020</c:v>
                </c:pt>
                <c:pt idx="2">
                  <c:v>31.12.2021*</c:v>
                </c:pt>
                <c:pt idx="3">
                  <c:v>31.12.2022*</c:v>
                </c:pt>
                <c:pt idx="4">
                  <c:v>31.12.2023</c:v>
                </c:pt>
              </c:strCache>
            </c:strRef>
          </c:cat>
          <c:val>
            <c:numRef>
              <c:f>DATA_2_!$BW$7:$BW$12</c:f>
              <c:numCache>
                <c:formatCode>General</c:formatCode>
                <c:ptCount val="5"/>
                <c:pt idx="0">
                  <c:v>2721.79</c:v>
                </c:pt>
                <c:pt idx="1">
                  <c:v>3123.48</c:v>
                </c:pt>
                <c:pt idx="2">
                  <c:v>3455.9614418830802</c:v>
                </c:pt>
                <c:pt idx="3">
                  <c:v>3851.6864923484</c:v>
                </c:pt>
                <c:pt idx="4">
                  <c:v>3855.1618830030602</c:v>
                </c:pt>
              </c:numCache>
            </c:numRef>
          </c:val>
          <c:smooth val="0"/>
          <c:extLst>
            <c:ext xmlns:c16="http://schemas.microsoft.com/office/drawing/2014/chart" uri="{C3380CC4-5D6E-409C-BE32-E72D297353CC}">
              <c16:uniqueId val="{00000004-A1C8-4704-AF48-43265A0804D3}"/>
            </c:ext>
          </c:extLst>
        </c:ser>
        <c:ser>
          <c:idx val="3"/>
          <c:order val="3"/>
          <c:tx>
            <c:strRef>
              <c:f>DATA_2_!$BX$6</c:f>
              <c:strCache>
                <c:ptCount val="1"/>
                <c:pt idx="0">
                  <c:v>20% din M2</c:v>
                </c:pt>
              </c:strCache>
            </c:strRef>
          </c:tx>
          <c:spPr>
            <a:ln w="28575" cap="rnd">
              <a:noFill/>
              <a:round/>
            </a:ln>
            <a:effectLst/>
          </c:spPr>
          <c:marker>
            <c:symbol val="circle"/>
            <c:size val="7"/>
            <c:spPr>
              <a:solidFill>
                <a:srgbClr val="69543F"/>
              </a:solidFill>
              <a:ln w="9525">
                <a:solidFill>
                  <a:schemeClr val="tx1"/>
                </a:solidFill>
              </a:ln>
              <a:effectLst/>
            </c:spPr>
          </c:marker>
          <c:cat>
            <c:strRef>
              <c:f>DATA_2_!$BT$7:$BT$12</c:f>
              <c:strCache>
                <c:ptCount val="5"/>
                <c:pt idx="0">
                  <c:v>31.12.2019</c:v>
                </c:pt>
                <c:pt idx="1">
                  <c:v>31.12.2020</c:v>
                </c:pt>
                <c:pt idx="2">
                  <c:v>31.12.2021*</c:v>
                </c:pt>
                <c:pt idx="3">
                  <c:v>31.12.2022*</c:v>
                </c:pt>
                <c:pt idx="4">
                  <c:v>31.12.2023</c:v>
                </c:pt>
              </c:strCache>
            </c:strRef>
          </c:cat>
          <c:val>
            <c:numRef>
              <c:f>DATA_2_!$BX$7:$BX$12</c:f>
              <c:numCache>
                <c:formatCode>General</c:formatCode>
                <c:ptCount val="5"/>
                <c:pt idx="0">
                  <c:v>733.75488834525504</c:v>
                </c:pt>
                <c:pt idx="1">
                  <c:v>881.70227597504402</c:v>
                </c:pt>
                <c:pt idx="2">
                  <c:v>849.92953171072998</c:v>
                </c:pt>
                <c:pt idx="3">
                  <c:v>950.41659054489298</c:v>
                </c:pt>
                <c:pt idx="4">
                  <c:v>1264.33156001884</c:v>
                </c:pt>
              </c:numCache>
            </c:numRef>
          </c:val>
          <c:smooth val="0"/>
          <c:extLst>
            <c:ext xmlns:c16="http://schemas.microsoft.com/office/drawing/2014/chart" uri="{C3380CC4-5D6E-409C-BE32-E72D297353CC}">
              <c16:uniqueId val="{00000005-A1C8-4704-AF48-43265A0804D3}"/>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79962799"/>
        <c:crosses val="autoZero"/>
        <c:crossBetween val="between"/>
      </c:valAx>
      <c:spPr>
        <a:noFill/>
        <a:ln>
          <a:noFill/>
        </a:ln>
        <a:effectLst/>
      </c:spPr>
    </c:plotArea>
    <c:legend>
      <c:legendPos val="r"/>
      <c:layout>
        <c:manualLayout>
          <c:xMode val="edge"/>
          <c:yMode val="edge"/>
          <c:x val="0.72438088219908392"/>
          <c:y val="0.26582079138841824"/>
          <c:w val="0.26180215341366558"/>
          <c:h val="0.4683584172231635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4546515057502994"/>
          <c:w val="0.88320568786625275"/>
          <c:h val="0.45757225686748498"/>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31.12.2019</c:v>
                </c:pt>
                <c:pt idx="1">
                  <c:v>31.12.2020</c:v>
                </c:pt>
                <c:pt idx="2">
                  <c:v>31.12.2021*</c:v>
                </c:pt>
                <c:pt idx="3">
                  <c:v>31.12.2022*</c:v>
                </c:pt>
                <c:pt idx="4">
                  <c:v>31.12.2023</c:v>
                </c:pt>
              </c:strCache>
            </c:strRef>
          </c:cat>
          <c:val>
            <c:numRef>
              <c:f>DATA_2_!$CC$9:$CC$14</c:f>
              <c:numCache>
                <c:formatCode>General</c:formatCode>
                <c:ptCount val="5"/>
                <c:pt idx="0">
                  <c:v>1685.86</c:v>
                </c:pt>
                <c:pt idx="1">
                  <c:v>1902.9199999999998</c:v>
                </c:pt>
                <c:pt idx="2">
                  <c:v>1839.62</c:v>
                </c:pt>
                <c:pt idx="3">
                  <c:v>2638.05</c:v>
                </c:pt>
                <c:pt idx="4">
                  <c:v>3746.68</c:v>
                </c:pt>
              </c:numCache>
            </c:numRef>
          </c:val>
          <c:extLst>
            <c:ext xmlns:c16="http://schemas.microsoft.com/office/drawing/2014/chart" uri="{C3380CC4-5D6E-409C-BE32-E72D297353CC}">
              <c16:uniqueId val="{00000000-9100-43E1-B87B-83DE8605754D}"/>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31.12.2019</c:v>
                </c:pt>
                <c:pt idx="1">
                  <c:v>31.12.2020</c:v>
                </c:pt>
                <c:pt idx="2">
                  <c:v>31.12.2021*</c:v>
                </c:pt>
                <c:pt idx="3">
                  <c:v>31.12.2022*</c:v>
                </c:pt>
                <c:pt idx="4">
                  <c:v>31.12.2023</c:v>
                </c:pt>
              </c:strCache>
            </c:strRef>
          </c:cat>
          <c:val>
            <c:numRef>
              <c:f>DATA_2_!$CD$9:$CD$14</c:f>
              <c:numCache>
                <c:formatCode>General</c:formatCode>
                <c:ptCount val="5"/>
                <c:pt idx="0">
                  <c:v>161.07</c:v>
                </c:pt>
                <c:pt idx="1">
                  <c:v>201.75000000000003</c:v>
                </c:pt>
                <c:pt idx="2">
                  <c:v>218.10000000000002</c:v>
                </c:pt>
                <c:pt idx="3">
                  <c:v>301.17999999999995</c:v>
                </c:pt>
                <c:pt idx="4">
                  <c:v>254.85999999999999</c:v>
                </c:pt>
              </c:numCache>
            </c:numRef>
          </c:val>
          <c:extLst>
            <c:ext xmlns:c16="http://schemas.microsoft.com/office/drawing/2014/chart" uri="{C3380CC4-5D6E-409C-BE32-E72D297353CC}">
              <c16:uniqueId val="{00000001-9100-43E1-B87B-83DE8605754D}"/>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DATA_2_!$CB$9:$CB$14</c:f>
              <c:strCache>
                <c:ptCount val="5"/>
                <c:pt idx="0">
                  <c:v>31.12.2019</c:v>
                </c:pt>
                <c:pt idx="1">
                  <c:v>31.12.2020</c:v>
                </c:pt>
                <c:pt idx="2">
                  <c:v>31.12.2021*</c:v>
                </c:pt>
                <c:pt idx="3">
                  <c:v>31.12.2022*</c:v>
                </c:pt>
                <c:pt idx="4">
                  <c:v>31.12.2023</c:v>
                </c:pt>
              </c:strCache>
            </c:strRef>
          </c:cat>
          <c:val>
            <c:numRef>
              <c:f>DATA_2_!$CE$9:$CE$14</c:f>
              <c:numCache>
                <c:formatCode>General</c:formatCode>
                <c:ptCount val="5"/>
                <c:pt idx="0">
                  <c:v>16.98</c:v>
                </c:pt>
                <c:pt idx="1">
                  <c:v>19.420000000000002</c:v>
                </c:pt>
                <c:pt idx="2">
                  <c:v>13.01</c:v>
                </c:pt>
                <c:pt idx="3">
                  <c:v>15.649999999999999</c:v>
                </c:pt>
                <c:pt idx="4">
                  <c:v>23.560000000000002</c:v>
                </c:pt>
              </c:numCache>
            </c:numRef>
          </c:val>
          <c:extLst>
            <c:ext xmlns:c16="http://schemas.microsoft.com/office/drawing/2014/chart" uri="{C3380CC4-5D6E-409C-BE32-E72D297353CC}">
              <c16:uniqueId val="{00000002-9100-43E1-B87B-83DE8605754D}"/>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31.12.2019</c:v>
                </c:pt>
                <c:pt idx="1">
                  <c:v>31.12.2020</c:v>
                </c:pt>
                <c:pt idx="2">
                  <c:v>31.12.2021*</c:v>
                </c:pt>
                <c:pt idx="3">
                  <c:v>31.12.2022*</c:v>
                </c:pt>
                <c:pt idx="4">
                  <c:v>31.12.2023</c:v>
                </c:pt>
              </c:strCache>
            </c:strRef>
          </c:cat>
          <c:val>
            <c:numRef>
              <c:f>DATA_2_!$CF$9:$CF$14</c:f>
              <c:numCache>
                <c:formatCode>General</c:formatCode>
                <c:ptCount val="5"/>
                <c:pt idx="0">
                  <c:v>309.98</c:v>
                </c:pt>
                <c:pt idx="1">
                  <c:v>314.25</c:v>
                </c:pt>
                <c:pt idx="2">
                  <c:v>326.45</c:v>
                </c:pt>
                <c:pt idx="3">
                  <c:v>369.78999999999996</c:v>
                </c:pt>
                <c:pt idx="4">
                  <c:v>393.89</c:v>
                </c:pt>
              </c:numCache>
            </c:numRef>
          </c:val>
          <c:extLst>
            <c:ext xmlns:c16="http://schemas.microsoft.com/office/drawing/2014/chart" uri="{C3380CC4-5D6E-409C-BE32-E72D297353CC}">
              <c16:uniqueId val="{00000003-9100-43E1-B87B-83DE8605754D}"/>
            </c:ext>
          </c:extLst>
        </c:ser>
        <c:dLbls>
          <c:showLegendKey val="0"/>
          <c:showVal val="0"/>
          <c:showCatName val="0"/>
          <c:showSerName val="0"/>
          <c:showPercent val="0"/>
          <c:showBubbleSize val="0"/>
        </c:dLbls>
        <c:gapWidth val="100"/>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DATA_2_!$CX$15</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31.12.2019</c:v>
                </c:pt>
                <c:pt idx="1">
                  <c:v>31.12.2020</c:v>
                </c:pt>
                <c:pt idx="2">
                  <c:v>31.12.2021*</c:v>
                </c:pt>
                <c:pt idx="3">
                  <c:v>31.12.2022*</c:v>
                </c:pt>
                <c:pt idx="4">
                  <c:v>31.12.2023</c:v>
                </c:pt>
              </c:strCache>
            </c:strRef>
          </c:cat>
          <c:val>
            <c:numRef>
              <c:f>DATA_2_!$CX$16:$CX$21</c:f>
              <c:numCache>
                <c:formatCode>General</c:formatCode>
                <c:ptCount val="5"/>
                <c:pt idx="0">
                  <c:v>2311.81</c:v>
                </c:pt>
                <c:pt idx="1">
                  <c:v>2331.38</c:v>
                </c:pt>
                <c:pt idx="2">
                  <c:v>2461.37</c:v>
                </c:pt>
                <c:pt idx="3">
                  <c:v>2632.97</c:v>
                </c:pt>
                <c:pt idx="4">
                  <c:v>3014.09</c:v>
                </c:pt>
              </c:numCache>
            </c:numRef>
          </c:val>
          <c:extLst>
            <c:ext xmlns:c16="http://schemas.microsoft.com/office/drawing/2014/chart" uri="{C3380CC4-5D6E-409C-BE32-E72D297353CC}">
              <c16:uniqueId val="{00000000-B11A-4B40-99A5-FAE01D3793D4}"/>
            </c:ext>
          </c:extLst>
        </c:ser>
        <c:ser>
          <c:idx val="1"/>
          <c:order val="1"/>
          <c:tx>
            <c:strRef>
              <c:f>DATA_2_!$CY$15</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31.12.2019</c:v>
                </c:pt>
                <c:pt idx="1">
                  <c:v>31.12.2020</c:v>
                </c:pt>
                <c:pt idx="2">
                  <c:v>31.12.2021*</c:v>
                </c:pt>
                <c:pt idx="3">
                  <c:v>31.12.2022*</c:v>
                </c:pt>
                <c:pt idx="4">
                  <c:v>31.12.2023</c:v>
                </c:pt>
              </c:strCache>
            </c:strRef>
          </c:cat>
          <c:val>
            <c:numRef>
              <c:f>DATA_2_!$CY$16:$CY$21</c:f>
              <c:numCache>
                <c:formatCode>General</c:formatCode>
                <c:ptCount val="5"/>
                <c:pt idx="0">
                  <c:v>376.07</c:v>
                </c:pt>
                <c:pt idx="1">
                  <c:v>400.46</c:v>
                </c:pt>
                <c:pt idx="2">
                  <c:v>428.35</c:v>
                </c:pt>
                <c:pt idx="3">
                  <c:v>432.06</c:v>
                </c:pt>
                <c:pt idx="4">
                  <c:v>523.16</c:v>
                </c:pt>
              </c:numCache>
            </c:numRef>
          </c:val>
          <c:extLst>
            <c:ext xmlns:c16="http://schemas.microsoft.com/office/drawing/2014/chart" uri="{C3380CC4-5D6E-409C-BE32-E72D297353CC}">
              <c16:uniqueId val="{00000001-B11A-4B40-99A5-FAE01D3793D4}"/>
            </c:ext>
          </c:extLst>
        </c:ser>
        <c:ser>
          <c:idx val="2"/>
          <c:order val="2"/>
          <c:tx>
            <c:strRef>
              <c:f>DATA_2_!$CZ$15</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31.12.2019</c:v>
                </c:pt>
                <c:pt idx="1">
                  <c:v>31.12.2020</c:v>
                </c:pt>
                <c:pt idx="2">
                  <c:v>31.12.2021*</c:v>
                </c:pt>
                <c:pt idx="3">
                  <c:v>31.12.2022*</c:v>
                </c:pt>
                <c:pt idx="4">
                  <c:v>31.12.2023</c:v>
                </c:pt>
              </c:strCache>
            </c:strRef>
          </c:cat>
          <c:val>
            <c:numRef>
              <c:f>DATA_2_!$CZ$16:$CZ$21</c:f>
              <c:numCache>
                <c:formatCode>General</c:formatCode>
                <c:ptCount val="5"/>
                <c:pt idx="0">
                  <c:v>171.17</c:v>
                </c:pt>
                <c:pt idx="1">
                  <c:v>116.75</c:v>
                </c:pt>
                <c:pt idx="2">
                  <c:v>22.75</c:v>
                </c:pt>
                <c:pt idx="3">
                  <c:v>8.75</c:v>
                </c:pt>
                <c:pt idx="4">
                  <c:v>51.26</c:v>
                </c:pt>
              </c:numCache>
            </c:numRef>
          </c:val>
          <c:extLst>
            <c:ext xmlns:c16="http://schemas.microsoft.com/office/drawing/2014/chart" uri="{C3380CC4-5D6E-409C-BE32-E72D297353CC}">
              <c16:uniqueId val="{00000002-B11A-4B40-99A5-FAE01D3793D4}"/>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063"/>
        <c:crosses val="autoZero"/>
        <c:crossBetween val="between"/>
      </c:valAx>
      <c:spPr>
        <a:noFill/>
        <a:ln>
          <a:noFill/>
        </a:ln>
        <a:effectLst/>
      </c:spPr>
    </c:plotArea>
    <c:legend>
      <c:legendPos val="r"/>
      <c:layout>
        <c:manualLayout>
          <c:xMode val="edge"/>
          <c:yMode val="edge"/>
          <c:x val="0.81716619087952647"/>
          <c:y val="0.31627938912699205"/>
          <c:w val="0.16689755414039381"/>
          <c:h val="0.25492364087400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DATA_2_!$CX$25:$CX$26</c:f>
              <c:strCache>
                <c:ptCount val="1"/>
                <c:pt idx="0">
                  <c:v>Administraţia publică</c:v>
                </c:pt>
              </c:strCache>
            </c:strRef>
          </c:tx>
          <c:spPr>
            <a:solidFill>
              <a:srgbClr val="D6AB80"/>
            </a:solidFill>
            <a:ln>
              <a:noFill/>
            </a:ln>
            <a:effectLst/>
          </c:spPr>
          <c:invertIfNegative val="0"/>
          <c:cat>
            <c:strRef>
              <c:f>DATA_2_!$CW$27:$CW$32</c:f>
              <c:strCache>
                <c:ptCount val="5"/>
                <c:pt idx="0">
                  <c:v>31.12.2019</c:v>
                </c:pt>
                <c:pt idx="1">
                  <c:v>31.12.2020</c:v>
                </c:pt>
                <c:pt idx="2">
                  <c:v>31.12.2021*</c:v>
                </c:pt>
                <c:pt idx="3">
                  <c:v>31.12.2022*</c:v>
                </c:pt>
                <c:pt idx="4">
                  <c:v>31.12.2023</c:v>
                </c:pt>
              </c:strCache>
            </c:strRef>
          </c:cat>
          <c:val>
            <c:numRef>
              <c:f>DATA_2_!$CX$27:$CX$32</c:f>
              <c:numCache>
                <c:formatCode>General</c:formatCode>
                <c:ptCount val="5"/>
                <c:pt idx="0">
                  <c:v>0.95</c:v>
                </c:pt>
                <c:pt idx="1">
                  <c:v>0.95</c:v>
                </c:pt>
                <c:pt idx="2">
                  <c:v>0.39</c:v>
                </c:pt>
                <c:pt idx="3">
                  <c:v>0.39</c:v>
                </c:pt>
                <c:pt idx="4">
                  <c:v>0.39</c:v>
                </c:pt>
              </c:numCache>
            </c:numRef>
          </c:val>
          <c:extLst>
            <c:ext xmlns:c16="http://schemas.microsoft.com/office/drawing/2014/chart" uri="{C3380CC4-5D6E-409C-BE32-E72D297353CC}">
              <c16:uniqueId val="{00000000-B017-4DF1-8F74-E797EF815F28}"/>
            </c:ext>
          </c:extLst>
        </c:ser>
        <c:ser>
          <c:idx val="1"/>
          <c:order val="1"/>
          <c:tx>
            <c:strRef>
              <c:f>DATA_2_!$CY$25:$CY$26</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DATA_2_!$CW$27:$CW$32</c:f>
              <c:strCache>
                <c:ptCount val="5"/>
                <c:pt idx="0">
                  <c:v>31.12.2019</c:v>
                </c:pt>
                <c:pt idx="1">
                  <c:v>31.12.2020</c:v>
                </c:pt>
                <c:pt idx="2">
                  <c:v>31.12.2021*</c:v>
                </c:pt>
                <c:pt idx="3">
                  <c:v>31.12.2022*</c:v>
                </c:pt>
                <c:pt idx="4">
                  <c:v>31.12.2023</c:v>
                </c:pt>
              </c:strCache>
            </c:strRef>
          </c:cat>
          <c:val>
            <c:numRef>
              <c:f>DATA_2_!$CY$27:$CY$32</c:f>
              <c:numCache>
                <c:formatCode>General</c:formatCode>
                <c:ptCount val="5"/>
                <c:pt idx="0">
                  <c:v>1519.82</c:v>
                </c:pt>
                <c:pt idx="1">
                  <c:v>1446.7</c:v>
                </c:pt>
                <c:pt idx="2">
                  <c:v>1653.63</c:v>
                </c:pt>
                <c:pt idx="3">
                  <c:v>1582.84</c:v>
                </c:pt>
                <c:pt idx="4">
                  <c:v>1560.58</c:v>
                </c:pt>
              </c:numCache>
            </c:numRef>
          </c:val>
          <c:extLst>
            <c:ext xmlns:c16="http://schemas.microsoft.com/office/drawing/2014/chart" uri="{C3380CC4-5D6E-409C-BE32-E72D297353CC}">
              <c16:uniqueId val="{00000001-7DA9-44F9-9722-BBD28C5BF080}"/>
            </c:ext>
          </c:extLst>
        </c:ser>
        <c:ser>
          <c:idx val="2"/>
          <c:order val="2"/>
          <c:tx>
            <c:strRef>
              <c:f>DATA_2_!$CZ$25:$CZ$26</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DATA_2_!$CW$27:$CW$32</c:f>
              <c:strCache>
                <c:ptCount val="5"/>
                <c:pt idx="0">
                  <c:v>31.12.2019</c:v>
                </c:pt>
                <c:pt idx="1">
                  <c:v>31.12.2020</c:v>
                </c:pt>
                <c:pt idx="2">
                  <c:v>31.12.2021*</c:v>
                </c:pt>
                <c:pt idx="3">
                  <c:v>31.12.2022*</c:v>
                </c:pt>
                <c:pt idx="4">
                  <c:v>31.12.2023</c:v>
                </c:pt>
              </c:strCache>
            </c:strRef>
          </c:cat>
          <c:val>
            <c:numRef>
              <c:f>DATA_2_!$CZ$27:$CZ$32</c:f>
              <c:numCache>
                <c:formatCode>General</c:formatCode>
                <c:ptCount val="5"/>
                <c:pt idx="0">
                  <c:v>3059.63</c:v>
                </c:pt>
                <c:pt idx="1">
                  <c:v>3783.54</c:v>
                </c:pt>
                <c:pt idx="2">
                  <c:v>3901.88</c:v>
                </c:pt>
                <c:pt idx="3">
                  <c:v>4474.17</c:v>
                </c:pt>
                <c:pt idx="4">
                  <c:v>5453.15</c:v>
                </c:pt>
              </c:numCache>
            </c:numRef>
          </c:val>
          <c:extLst>
            <c:ext xmlns:c16="http://schemas.microsoft.com/office/drawing/2014/chart" uri="{C3380CC4-5D6E-409C-BE32-E72D297353CC}">
              <c16:uniqueId val="{00000002-7DA9-44F9-9722-BBD28C5BF080}"/>
            </c:ext>
          </c:extLst>
        </c:ser>
        <c:ser>
          <c:idx val="3"/>
          <c:order val="3"/>
          <c:tx>
            <c:strRef>
              <c:f>DATA_2_!$DA$25:$DA$26</c:f>
              <c:strCache>
                <c:ptCount val="1"/>
                <c:pt idx="0">
                  <c:v>Societăţi care acceptă depozite, exclusiv BC</c:v>
                </c:pt>
              </c:strCache>
            </c:strRef>
          </c:tx>
          <c:spPr>
            <a:solidFill>
              <a:srgbClr val="AA8056"/>
            </a:solidFill>
            <a:ln>
              <a:noFill/>
            </a:ln>
            <a:effectLst/>
          </c:spPr>
          <c:invertIfNegative val="0"/>
          <c:cat>
            <c:strRef>
              <c:f>DATA_2_!$CW$27:$CW$32</c:f>
              <c:strCache>
                <c:ptCount val="5"/>
                <c:pt idx="0">
                  <c:v>31.12.2019</c:v>
                </c:pt>
                <c:pt idx="1">
                  <c:v>31.12.2020</c:v>
                </c:pt>
                <c:pt idx="2">
                  <c:v>31.12.2021*</c:v>
                </c:pt>
                <c:pt idx="3">
                  <c:v>31.12.2022*</c:v>
                </c:pt>
                <c:pt idx="4">
                  <c:v>31.12.2023</c:v>
                </c:pt>
              </c:strCache>
            </c:strRef>
          </c:cat>
          <c:val>
            <c:numRef>
              <c:f>DATA_2_!$DA$27:$DA$32</c:f>
              <c:numCache>
                <c:formatCode>General</c:formatCode>
                <c:ptCount val="5"/>
                <c:pt idx="0">
                  <c:v>721.23</c:v>
                </c:pt>
                <c:pt idx="1">
                  <c:v>716.02</c:v>
                </c:pt>
                <c:pt idx="2">
                  <c:v>885.07</c:v>
                </c:pt>
                <c:pt idx="3">
                  <c:v>412.8</c:v>
                </c:pt>
                <c:pt idx="4">
                  <c:v>755.36</c:v>
                </c:pt>
              </c:numCache>
            </c:numRef>
          </c:val>
          <c:extLst>
            <c:ext xmlns:c16="http://schemas.microsoft.com/office/drawing/2014/chart" uri="{C3380CC4-5D6E-409C-BE32-E72D297353CC}">
              <c16:uniqueId val="{00000003-7DA9-44F9-9722-BBD28C5BF080}"/>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31.12.2019</c:v>
                </c:pt>
                <c:pt idx="1">
                  <c:v>31.12.2020</c:v>
                </c:pt>
                <c:pt idx="2">
                  <c:v>31.12.2021*</c:v>
                </c:pt>
                <c:pt idx="3">
                  <c:v>31.12.2022*</c:v>
                </c:pt>
                <c:pt idx="4">
                  <c:v>31.12.2023</c:v>
                </c:pt>
              </c:strCache>
            </c:strRef>
          </c:cat>
          <c:val>
            <c:numRef>
              <c:f>DATA_2_!$CX$8:$CX$13</c:f>
              <c:numCache>
                <c:formatCode>General</c:formatCode>
                <c:ptCount val="5"/>
                <c:pt idx="0">
                  <c:v>1717.96</c:v>
                </c:pt>
                <c:pt idx="1">
                  <c:v>2255.11</c:v>
                </c:pt>
                <c:pt idx="2">
                  <c:v>2606.58</c:v>
                </c:pt>
                <c:pt idx="3">
                  <c:v>3172.84</c:v>
                </c:pt>
                <c:pt idx="4">
                  <c:v>3751.2499999999995</c:v>
                </c:pt>
              </c:numCache>
            </c:numRef>
          </c:val>
          <c:extLst>
            <c:ext xmlns:c16="http://schemas.microsoft.com/office/drawing/2014/chart" uri="{C3380CC4-5D6E-409C-BE32-E72D297353CC}">
              <c16:uniqueId val="{00000000-BF26-4F4F-9B61-FC366E1AD941}"/>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31.12.2019</c:v>
                </c:pt>
                <c:pt idx="1">
                  <c:v>31.12.2020</c:v>
                </c:pt>
                <c:pt idx="2">
                  <c:v>31.12.2021*</c:v>
                </c:pt>
                <c:pt idx="3">
                  <c:v>31.12.2022*</c:v>
                </c:pt>
                <c:pt idx="4">
                  <c:v>31.12.2023</c:v>
                </c:pt>
              </c:strCache>
            </c:strRef>
          </c:cat>
          <c:val>
            <c:numRef>
              <c:f>DATA_2_!$CY$8:$CY$13</c:f>
              <c:numCache>
                <c:formatCode>General</c:formatCode>
                <c:ptCount val="5"/>
                <c:pt idx="0">
                  <c:v>7868.97</c:v>
                </c:pt>
                <c:pt idx="1">
                  <c:v>8258.9500000000007</c:v>
                </c:pt>
                <c:pt idx="2">
                  <c:v>8632.99</c:v>
                </c:pt>
                <c:pt idx="3">
                  <c:v>8946.9</c:v>
                </c:pt>
                <c:pt idx="4">
                  <c:v>9425.630000000001</c:v>
                </c:pt>
              </c:numCache>
            </c:numRef>
          </c:val>
          <c:extLst>
            <c:ext xmlns:c16="http://schemas.microsoft.com/office/drawing/2014/chart" uri="{C3380CC4-5D6E-409C-BE32-E72D297353CC}">
              <c16:uniqueId val="{00000001-1BA9-419E-996B-45BBD8CD0138}"/>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DATA_2_!$CW$8:$CW$13</c:f>
              <c:strCache>
                <c:ptCount val="5"/>
                <c:pt idx="0">
                  <c:v>31.12.2019</c:v>
                </c:pt>
                <c:pt idx="1">
                  <c:v>31.12.2020</c:v>
                </c:pt>
                <c:pt idx="2">
                  <c:v>31.12.2021*</c:v>
                </c:pt>
                <c:pt idx="3">
                  <c:v>31.12.2022*</c:v>
                </c:pt>
                <c:pt idx="4">
                  <c:v>31.12.2023</c:v>
                </c:pt>
              </c:strCache>
            </c:strRef>
          </c:cat>
          <c:val>
            <c:numRef>
              <c:f>DATA_2_!$CZ$8:$CZ$13</c:f>
              <c:numCache>
                <c:formatCode>General</c:formatCode>
                <c:ptCount val="5"/>
                <c:pt idx="0">
                  <c:v>180.51</c:v>
                </c:pt>
                <c:pt idx="1">
                  <c:v>141.11000000000001</c:v>
                </c:pt>
                <c:pt idx="2">
                  <c:v>92.39</c:v>
                </c:pt>
                <c:pt idx="3">
                  <c:v>63.98</c:v>
                </c:pt>
                <c:pt idx="4">
                  <c:v>56.58</c:v>
                </c:pt>
              </c:numCache>
            </c:numRef>
          </c:val>
          <c:extLst>
            <c:ext xmlns:c16="http://schemas.microsoft.com/office/drawing/2014/chart" uri="{C3380CC4-5D6E-409C-BE32-E72D297353CC}">
              <c16:uniqueId val="{00000002-1BA9-419E-996B-45BBD8CD0138}"/>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cat>
            <c:strRef>
              <c:f>DATA_2_!$CW$8:$CW$13</c:f>
              <c:strCache>
                <c:ptCount val="5"/>
                <c:pt idx="0">
                  <c:v>31.12.2019</c:v>
                </c:pt>
                <c:pt idx="1">
                  <c:v>31.12.2020</c:v>
                </c:pt>
                <c:pt idx="2">
                  <c:v>31.12.2021*</c:v>
                </c:pt>
                <c:pt idx="3">
                  <c:v>31.12.2022*</c:v>
                </c:pt>
                <c:pt idx="4">
                  <c:v>31.12.2023</c:v>
                </c:pt>
              </c:strCache>
            </c:strRef>
          </c:cat>
          <c:val>
            <c:numRef>
              <c:f>DATA_2_!$DA$8:$DA$13</c:f>
              <c:numCache>
                <c:formatCode>General</c:formatCode>
                <c:ptCount val="5"/>
                <c:pt idx="0">
                  <c:v>300.08999999999997</c:v>
                </c:pt>
                <c:pt idx="1">
                  <c:v>307.91000000000003</c:v>
                </c:pt>
                <c:pt idx="2">
                  <c:v>327.5</c:v>
                </c:pt>
                <c:pt idx="3">
                  <c:v>488.98999999999995</c:v>
                </c:pt>
                <c:pt idx="4">
                  <c:v>496.71999999999997</c:v>
                </c:pt>
              </c:numCache>
            </c:numRef>
          </c:val>
          <c:extLst>
            <c:ext xmlns:c16="http://schemas.microsoft.com/office/drawing/2014/chart" uri="{C3380CC4-5D6E-409C-BE32-E72D297353CC}">
              <c16:uniqueId val="{00000003-1BA9-419E-996B-45BBD8CD0138}"/>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4386711387666776"/>
          <c:w val="0.30142825896762904"/>
          <c:h val="0.78017562614577374"/>
        </c:manualLayout>
      </c:layout>
      <c:barChart>
        <c:barDir val="bar"/>
        <c:grouping val="clustered"/>
        <c:varyColors val="0"/>
        <c:ser>
          <c:idx val="0"/>
          <c:order val="0"/>
          <c:tx>
            <c:strRef>
              <c:f>DATA_1_!$EL$4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2019</c:v>
                </c:pt>
                <c:pt idx="1">
                  <c:v>2020</c:v>
                </c:pt>
                <c:pt idx="2">
                  <c:v>2021</c:v>
                </c:pt>
                <c:pt idx="3">
                  <c:v>2022*</c:v>
                </c:pt>
                <c:pt idx="4">
                  <c:v>2023</c:v>
                </c:pt>
              </c:strCache>
            </c:strRef>
          </c:cat>
          <c:val>
            <c:numRef>
              <c:f>DATA_1_!$EL$5:$EL$9</c:f>
              <c:numCache>
                <c:formatCode>General</c:formatCode>
                <c:ptCount val="5"/>
                <c:pt idx="0">
                  <c:v>950.11</c:v>
                </c:pt>
                <c:pt idx="1">
                  <c:v>1057.04</c:v>
                </c:pt>
                <c:pt idx="2">
                  <c:v>1231.56</c:v>
                </c:pt>
                <c:pt idx="3">
                  <c:v>1203.77</c:v>
                </c:pt>
                <c:pt idx="4">
                  <c:v>1122.6099999999999</c:v>
                </c:pt>
              </c:numCache>
            </c:numRef>
          </c:val>
          <c:extLst>
            <c:ext xmlns:c16="http://schemas.microsoft.com/office/drawing/2014/chart" uri="{C3380CC4-5D6E-409C-BE32-E72D297353CC}">
              <c16:uniqueId val="{00000000-964F-4D47-AD42-F1DF3C905999}"/>
            </c:ext>
          </c:extLst>
        </c:ser>
        <c:ser>
          <c:idx val="1"/>
          <c:order val="1"/>
          <c:tx>
            <c:strRef>
              <c:f>DATA_1_!$EM$4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2019</c:v>
                </c:pt>
                <c:pt idx="1">
                  <c:v>2020</c:v>
                </c:pt>
                <c:pt idx="2">
                  <c:v>2021</c:v>
                </c:pt>
                <c:pt idx="3">
                  <c:v>2022*</c:v>
                </c:pt>
                <c:pt idx="4">
                  <c:v>2023</c:v>
                </c:pt>
              </c:strCache>
            </c:strRef>
          </c:cat>
          <c:val>
            <c:numRef>
              <c:f>DATA_1_!$EM$5:$EM$9</c:f>
              <c:numCache>
                <c:formatCode>General</c:formatCode>
                <c:ptCount val="5"/>
                <c:pt idx="0">
                  <c:v>820.31</c:v>
                </c:pt>
                <c:pt idx="1">
                  <c:v>700.48</c:v>
                </c:pt>
                <c:pt idx="2">
                  <c:v>758.77</c:v>
                </c:pt>
                <c:pt idx="3">
                  <c:v>710.42</c:v>
                </c:pt>
                <c:pt idx="4">
                  <c:v>760.46</c:v>
                </c:pt>
              </c:numCache>
            </c:numRef>
          </c:val>
          <c:extLst>
            <c:ext xmlns:c16="http://schemas.microsoft.com/office/drawing/2014/chart" uri="{C3380CC4-5D6E-409C-BE32-E72D297353CC}">
              <c16:uniqueId val="{00000001-964F-4D47-AD42-F1DF3C905999}"/>
            </c:ext>
          </c:extLst>
        </c:ser>
        <c:ser>
          <c:idx val="2"/>
          <c:order val="2"/>
          <c:tx>
            <c:strRef>
              <c:f>DATA_1_!$EN$4</c:f>
              <c:strCache>
                <c:ptCount val="1"/>
                <c:pt idx="0">
                  <c:v>Transferuri de capital între gospodăriile populației</c:v>
                </c:pt>
              </c:strCache>
            </c:strRef>
          </c:tx>
          <c:spPr>
            <a:solidFill>
              <a:schemeClr val="bg1">
                <a:lumMod val="6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2019</c:v>
                </c:pt>
                <c:pt idx="1">
                  <c:v>2020</c:v>
                </c:pt>
                <c:pt idx="2">
                  <c:v>2021</c:v>
                </c:pt>
                <c:pt idx="3">
                  <c:v>2022*</c:v>
                </c:pt>
                <c:pt idx="4">
                  <c:v>2023</c:v>
                </c:pt>
              </c:strCache>
            </c:strRef>
          </c:cat>
          <c:val>
            <c:numRef>
              <c:f>DATA_1_!$EN$5:$EN$9</c:f>
              <c:numCache>
                <c:formatCode>General</c:formatCode>
                <c:ptCount val="5"/>
                <c:pt idx="0">
                  <c:v>46.92</c:v>
                </c:pt>
                <c:pt idx="1">
                  <c:v>52.65</c:v>
                </c:pt>
                <c:pt idx="2">
                  <c:v>69</c:v>
                </c:pt>
                <c:pt idx="3">
                  <c:v>72.69</c:v>
                </c:pt>
                <c:pt idx="4">
                  <c:v>63.22</c:v>
                </c:pt>
              </c:numCache>
            </c:numRef>
          </c:val>
          <c:extLst>
            <c:ext xmlns:c16="http://schemas.microsoft.com/office/drawing/2014/chart" uri="{C3380CC4-5D6E-409C-BE32-E72D297353CC}">
              <c16:uniqueId val="{00000002-964F-4D47-AD42-F1DF3C905999}"/>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61504"/>
        <c:crosses val="autoZero"/>
        <c:crossBetween val="between"/>
      </c:valAx>
      <c:spPr>
        <a:noFill/>
        <a:ln>
          <a:noFill/>
        </a:ln>
        <a:effectLst/>
      </c:spPr>
    </c:plotArea>
    <c:legend>
      <c:legendPos val="t"/>
      <c:layout>
        <c:manualLayout>
          <c:xMode val="edge"/>
          <c:yMode val="edge"/>
          <c:x val="3.8254121627169075E-3"/>
          <c:y val="1.9279922718378018E-2"/>
          <c:w val="0.64784658428957853"/>
          <c:h val="0.1460323918355794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barChart>
        <c:barDir val="col"/>
        <c:grouping val="stacked"/>
        <c:varyColors val="0"/>
        <c:ser>
          <c:idx val="0"/>
          <c:order val="0"/>
          <c:tx>
            <c:strRef>
              <c:f>DATA_2_!$DE$6:$DE$8</c:f>
              <c:strCache>
                <c:ptCount val="1"/>
                <c:pt idx="0">
                  <c:v>      Alte creanţe - altele -  </c:v>
                </c:pt>
              </c:strCache>
            </c:strRef>
          </c:tx>
          <c:spPr>
            <a:solidFill>
              <a:srgbClr val="DFBFA1"/>
            </a:solidFill>
            <a:ln>
              <a:noFill/>
            </a:ln>
            <a:effectLst/>
          </c:spPr>
          <c:invertIfNegative val="0"/>
          <c:cat>
            <c:strRef>
              <c:f>DATA_2_!$DD$9:$DD$14</c:f>
              <c:strCache>
                <c:ptCount val="5"/>
                <c:pt idx="0">
                  <c:v>31.12.2019</c:v>
                </c:pt>
                <c:pt idx="1">
                  <c:v>31.12.2020</c:v>
                </c:pt>
                <c:pt idx="2">
                  <c:v>31.12.2021*</c:v>
                </c:pt>
                <c:pt idx="3">
                  <c:v>31.12.2022*</c:v>
                </c:pt>
                <c:pt idx="4">
                  <c:v>31.12.2023</c:v>
                </c:pt>
              </c:strCache>
            </c:strRef>
          </c:cat>
          <c:val>
            <c:numRef>
              <c:f>DATA_2_!$DE$9:$DE$14</c:f>
              <c:numCache>
                <c:formatCode>General</c:formatCode>
                <c:ptCount val="5"/>
                <c:pt idx="0">
                  <c:v>9.02</c:v>
                </c:pt>
                <c:pt idx="1">
                  <c:v>9.02</c:v>
                </c:pt>
                <c:pt idx="2">
                  <c:v>9.02</c:v>
                </c:pt>
                <c:pt idx="3">
                  <c:v>9.02</c:v>
                </c:pt>
                <c:pt idx="4">
                  <c:v>9.02</c:v>
                </c:pt>
              </c:numCache>
            </c:numRef>
          </c:val>
          <c:extLst>
            <c:ext xmlns:c16="http://schemas.microsoft.com/office/drawing/2014/chart" uri="{C3380CC4-5D6E-409C-BE32-E72D297353CC}">
              <c16:uniqueId val="{00000000-A7A2-4F18-A06B-8E5D59A3D324}"/>
            </c:ext>
          </c:extLst>
        </c:ser>
        <c:ser>
          <c:idx val="1"/>
          <c:order val="1"/>
          <c:tx>
            <c:strRef>
              <c:f>DATA_2_!$DF$6:$DF$8</c:f>
              <c:strCache>
                <c:ptCount val="1"/>
                <c:pt idx="0">
                  <c:v>      Alte creanţe - altele -    </c:v>
                </c:pt>
              </c:strCache>
            </c:strRef>
          </c:tx>
          <c:spPr>
            <a:solidFill>
              <a:srgbClr val="DFBFA1"/>
            </a:solidFill>
            <a:ln>
              <a:noFill/>
            </a:ln>
            <a:effectLst/>
          </c:spPr>
          <c:invertIfNegative val="0"/>
          <c:cat>
            <c:strRef>
              <c:f>DATA_2_!$DD$9:$DD$14</c:f>
              <c:strCache>
                <c:ptCount val="5"/>
                <c:pt idx="0">
                  <c:v>31.12.2019</c:v>
                </c:pt>
                <c:pt idx="1">
                  <c:v>31.12.2020</c:v>
                </c:pt>
                <c:pt idx="2">
                  <c:v>31.12.2021*</c:v>
                </c:pt>
                <c:pt idx="3">
                  <c:v>31.12.2022*</c:v>
                </c:pt>
                <c:pt idx="4">
                  <c:v>31.12.2023</c:v>
                </c:pt>
              </c:strCache>
            </c:strRef>
          </c:cat>
          <c:val>
            <c:numRef>
              <c:f>DATA_2_!$DF$9:$DF$14</c:f>
              <c:numCache>
                <c:formatCode>General</c:formatCode>
                <c:ptCount val="5"/>
                <c:pt idx="0">
                  <c:v>-74.81</c:v>
                </c:pt>
                <c:pt idx="1">
                  <c:v>-70.81</c:v>
                </c:pt>
                <c:pt idx="2">
                  <c:v>-66.81</c:v>
                </c:pt>
                <c:pt idx="3">
                  <c:v>-55.74</c:v>
                </c:pt>
                <c:pt idx="4">
                  <c:v>-52.57</c:v>
                </c:pt>
              </c:numCache>
            </c:numRef>
          </c:val>
          <c:extLst>
            <c:ext xmlns:c16="http://schemas.microsoft.com/office/drawing/2014/chart" uri="{C3380CC4-5D6E-409C-BE32-E72D297353CC}">
              <c16:uniqueId val="{00000001-A7A2-4F18-A06B-8E5D59A3D324}"/>
            </c:ext>
          </c:extLst>
        </c:ser>
        <c:ser>
          <c:idx val="2"/>
          <c:order val="2"/>
          <c:tx>
            <c:strRef>
              <c:f>DATA_2_!$DG$6:$DG$8</c:f>
              <c:strCache>
                <c:ptCount val="1"/>
                <c:pt idx="0">
                  <c:v>      Credite comerciale şi avansuri -  </c:v>
                </c:pt>
              </c:strCache>
            </c:strRef>
          </c:tx>
          <c:spPr>
            <a:solidFill>
              <a:srgbClr val="BFBFBF"/>
            </a:solidFill>
            <a:ln>
              <a:noFill/>
            </a:ln>
            <a:effectLst/>
          </c:spPr>
          <c:invertIfNegative val="0"/>
          <c:cat>
            <c:strRef>
              <c:f>DATA_2_!$DD$9:$DD$14</c:f>
              <c:strCache>
                <c:ptCount val="5"/>
                <c:pt idx="0">
                  <c:v>31.12.2019</c:v>
                </c:pt>
                <c:pt idx="1">
                  <c:v>31.12.2020</c:v>
                </c:pt>
                <c:pt idx="2">
                  <c:v>31.12.2021*</c:v>
                </c:pt>
                <c:pt idx="3">
                  <c:v>31.12.2022*</c:v>
                </c:pt>
                <c:pt idx="4">
                  <c:v>31.12.2023</c:v>
                </c:pt>
              </c:strCache>
            </c:strRef>
          </c:cat>
          <c:val>
            <c:numRef>
              <c:f>DATA_2_!$DG$9:$DG$14</c:f>
              <c:numCache>
                <c:formatCode>General</c:formatCode>
                <c:ptCount val="5"/>
                <c:pt idx="0">
                  <c:v>667.85</c:v>
                </c:pt>
                <c:pt idx="1">
                  <c:v>763.95</c:v>
                </c:pt>
                <c:pt idx="2">
                  <c:v>802.56</c:v>
                </c:pt>
                <c:pt idx="3">
                  <c:v>828.61</c:v>
                </c:pt>
                <c:pt idx="4">
                  <c:v>713.72</c:v>
                </c:pt>
              </c:numCache>
            </c:numRef>
          </c:val>
          <c:extLst>
            <c:ext xmlns:c16="http://schemas.microsoft.com/office/drawing/2014/chart" uri="{C3380CC4-5D6E-409C-BE32-E72D297353CC}">
              <c16:uniqueId val="{00000001-6764-447B-845C-71D9A4D35A52}"/>
            </c:ext>
          </c:extLst>
        </c:ser>
        <c:ser>
          <c:idx val="3"/>
          <c:order val="3"/>
          <c:tx>
            <c:strRef>
              <c:f>DATA_2_!$DH$6:$DH$8</c:f>
              <c:strCache>
                <c:ptCount val="1"/>
                <c:pt idx="0">
                  <c:v>      Credite comerciale şi avansuri -    </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31.12.2019</c:v>
                </c:pt>
                <c:pt idx="1">
                  <c:v>31.12.2020</c:v>
                </c:pt>
                <c:pt idx="2">
                  <c:v>31.12.2021*</c:v>
                </c:pt>
                <c:pt idx="3">
                  <c:v>31.12.2022*</c:v>
                </c:pt>
                <c:pt idx="4">
                  <c:v>31.12.2023</c:v>
                </c:pt>
              </c:strCache>
            </c:strRef>
          </c:cat>
          <c:val>
            <c:numRef>
              <c:f>DATA_2_!$DH$9:$DH$14</c:f>
              <c:numCache>
                <c:formatCode>General</c:formatCode>
                <c:ptCount val="5"/>
                <c:pt idx="0">
                  <c:v>-1491.44</c:v>
                </c:pt>
                <c:pt idx="1">
                  <c:v>-1685.99</c:v>
                </c:pt>
                <c:pt idx="2">
                  <c:v>-2029.61</c:v>
                </c:pt>
                <c:pt idx="3">
                  <c:v>-2218.25</c:v>
                </c:pt>
                <c:pt idx="4">
                  <c:v>-2132.0300000000002</c:v>
                </c:pt>
              </c:numCache>
            </c:numRef>
          </c:val>
          <c:extLst>
            <c:ext xmlns:c16="http://schemas.microsoft.com/office/drawing/2014/chart" uri="{C3380CC4-5D6E-409C-BE32-E72D297353CC}">
              <c16:uniqueId val="{00000002-6764-447B-845C-71D9A4D35A52}"/>
            </c:ext>
          </c:extLst>
        </c:ser>
        <c:ser>
          <c:idx val="4"/>
          <c:order val="4"/>
          <c:tx>
            <c:strRef>
              <c:f>DATA_2_!$DI$6:$DI$8</c:f>
              <c:strCache>
                <c:ptCount val="1"/>
                <c:pt idx="0">
                  <c:v>      Împrumuturi -  </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31.12.2019</c:v>
                </c:pt>
                <c:pt idx="1">
                  <c:v>31.12.2020</c:v>
                </c:pt>
                <c:pt idx="2">
                  <c:v>31.12.2021*</c:v>
                </c:pt>
                <c:pt idx="3">
                  <c:v>31.12.2022*</c:v>
                </c:pt>
                <c:pt idx="4">
                  <c:v>31.12.2023</c:v>
                </c:pt>
              </c:strCache>
            </c:strRef>
          </c:cat>
          <c:val>
            <c:numRef>
              <c:f>DATA_2_!$DI$9:$DI$14</c:f>
              <c:numCache>
                <c:formatCode>General</c:formatCode>
                <c:ptCount val="5"/>
                <c:pt idx="0">
                  <c:v>118.89</c:v>
                </c:pt>
                <c:pt idx="1">
                  <c:v>149.16</c:v>
                </c:pt>
                <c:pt idx="2">
                  <c:v>158.41999999999999</c:v>
                </c:pt>
                <c:pt idx="3">
                  <c:v>211.02</c:v>
                </c:pt>
                <c:pt idx="4">
                  <c:v>174.26</c:v>
                </c:pt>
              </c:numCache>
            </c:numRef>
          </c:val>
          <c:extLst>
            <c:ext xmlns:c16="http://schemas.microsoft.com/office/drawing/2014/chart" uri="{C3380CC4-5D6E-409C-BE32-E72D297353CC}">
              <c16:uniqueId val="{00000003-6764-447B-845C-71D9A4D35A52}"/>
            </c:ext>
          </c:extLst>
        </c:ser>
        <c:ser>
          <c:idx val="5"/>
          <c:order val="5"/>
          <c:tx>
            <c:strRef>
              <c:f>DATA_2_!$DJ$6:$DJ$8</c:f>
              <c:strCache>
                <c:ptCount val="1"/>
                <c:pt idx="0">
                  <c:v>      Împrumuturi -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31.12.2019</c:v>
                </c:pt>
                <c:pt idx="1">
                  <c:v>31.12.2020</c:v>
                </c:pt>
                <c:pt idx="2">
                  <c:v>31.12.2021*</c:v>
                </c:pt>
                <c:pt idx="3">
                  <c:v>31.12.2022*</c:v>
                </c:pt>
                <c:pt idx="4">
                  <c:v>31.12.2023</c:v>
                </c:pt>
              </c:strCache>
            </c:strRef>
          </c:cat>
          <c:val>
            <c:numRef>
              <c:f>DATA_2_!$DJ$9:$DJ$14</c:f>
              <c:numCache>
                <c:formatCode>General</c:formatCode>
                <c:ptCount val="5"/>
                <c:pt idx="0">
                  <c:v>-3440.12</c:v>
                </c:pt>
                <c:pt idx="1">
                  <c:v>-4127.07</c:v>
                </c:pt>
                <c:pt idx="2">
                  <c:v>-4207.22</c:v>
                </c:pt>
                <c:pt idx="3">
                  <c:v>-4847.08</c:v>
                </c:pt>
                <c:pt idx="4">
                  <c:v>-5462.13</c:v>
                </c:pt>
              </c:numCache>
            </c:numRef>
          </c:val>
          <c:extLst>
            <c:ext xmlns:c16="http://schemas.microsoft.com/office/drawing/2014/chart" uri="{C3380CC4-5D6E-409C-BE32-E72D297353CC}">
              <c16:uniqueId val="{00000004-6764-447B-845C-71D9A4D35A52}"/>
            </c:ext>
          </c:extLst>
        </c:ser>
        <c:ser>
          <c:idx val="6"/>
          <c:order val="6"/>
          <c:tx>
            <c:strRef>
              <c:f>DATA_2_!$DK$6:$DK$8</c:f>
              <c:strCache>
                <c:ptCount val="1"/>
                <c:pt idx="0">
                  <c:v>      Numerar şi depozite -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31.12.2019</c:v>
                </c:pt>
                <c:pt idx="1">
                  <c:v>31.12.2020</c:v>
                </c:pt>
                <c:pt idx="2">
                  <c:v>31.12.2021*</c:v>
                </c:pt>
                <c:pt idx="3">
                  <c:v>31.12.2022*</c:v>
                </c:pt>
                <c:pt idx="4">
                  <c:v>31.12.2023</c:v>
                </c:pt>
              </c:strCache>
            </c:strRef>
          </c:cat>
          <c:val>
            <c:numRef>
              <c:f>DATA_2_!$DK$9:$DK$14</c:f>
              <c:numCache>
                <c:formatCode>General</c:formatCode>
                <c:ptCount val="5"/>
                <c:pt idx="0">
                  <c:v>1097.96</c:v>
                </c:pt>
                <c:pt idx="1">
                  <c:v>886.19</c:v>
                </c:pt>
                <c:pt idx="2">
                  <c:v>1207.17</c:v>
                </c:pt>
                <c:pt idx="3">
                  <c:v>538.48</c:v>
                </c:pt>
                <c:pt idx="4">
                  <c:v>986.48</c:v>
                </c:pt>
              </c:numCache>
            </c:numRef>
          </c:val>
          <c:extLst>
            <c:ext xmlns:c16="http://schemas.microsoft.com/office/drawing/2014/chart" uri="{C3380CC4-5D6E-409C-BE32-E72D297353CC}">
              <c16:uniqueId val="{00000005-6764-447B-845C-71D9A4D35A52}"/>
            </c:ext>
          </c:extLst>
        </c:ser>
        <c:ser>
          <c:idx val="7"/>
          <c:order val="7"/>
          <c:tx>
            <c:strRef>
              <c:f>DATA_2_!$DL$6:$DL$8</c:f>
              <c:strCache>
                <c:ptCount val="1"/>
                <c:pt idx="0">
                  <c:v>      Numerar şi depozite -    </c:v>
                </c:pt>
              </c:strCache>
            </c:strRef>
          </c:tx>
          <c:spPr>
            <a:solidFill>
              <a:srgbClr val="7A634A"/>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31.12.2019</c:v>
                </c:pt>
                <c:pt idx="1">
                  <c:v>31.12.2020</c:v>
                </c:pt>
                <c:pt idx="2">
                  <c:v>31.12.2021*</c:v>
                </c:pt>
                <c:pt idx="3">
                  <c:v>31.12.2022*</c:v>
                </c:pt>
                <c:pt idx="4">
                  <c:v>31.12.2023</c:v>
                </c:pt>
              </c:strCache>
            </c:strRef>
          </c:cat>
          <c:val>
            <c:numRef>
              <c:f>DATA_2_!$DL$9:$DL$14</c:f>
              <c:numCache>
                <c:formatCode>General</c:formatCode>
                <c:ptCount val="5"/>
                <c:pt idx="0">
                  <c:v>-132.84</c:v>
                </c:pt>
                <c:pt idx="1">
                  <c:v>-136.09</c:v>
                </c:pt>
                <c:pt idx="2">
                  <c:v>-140.79</c:v>
                </c:pt>
                <c:pt idx="3">
                  <c:v>-203.61</c:v>
                </c:pt>
                <c:pt idx="4">
                  <c:v>-211.42</c:v>
                </c:pt>
              </c:numCache>
            </c:numRef>
          </c:val>
          <c:extLst>
            <c:ext xmlns:c16="http://schemas.microsoft.com/office/drawing/2014/chart" uri="{C3380CC4-5D6E-409C-BE32-E72D297353CC}">
              <c16:uniqueId val="{00000006-6764-447B-845C-71D9A4D35A52}"/>
            </c:ext>
          </c:extLst>
        </c:ser>
        <c:dLbls>
          <c:showLegendKey val="0"/>
          <c:showVal val="0"/>
          <c:showCatName val="0"/>
          <c:showSerName val="0"/>
          <c:showPercent val="0"/>
          <c:showBubbleSize val="0"/>
        </c:dLbls>
        <c:gapWidth val="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[Dashboard_2023.xlsx]DATA_3_!PIVOT_D3.5*</c:name>
    <c:fmtId val="2"/>
  </c:pivotSource>
  <c:chart>
    <c:title>
      <c:layout>
        <c:manualLayout>
          <c:xMode val="edge"/>
          <c:yMode val="edge"/>
          <c:x val="0.23580773822775439"/>
          <c:y val="2.22369444889329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pivotFmt>
      <c:pivotFmt>
        <c:idx val="26"/>
        <c:spPr>
          <a:solidFill>
            <a:schemeClr val="accent1"/>
          </a:solidFill>
          <a:ln w="19050">
            <a:solidFill>
              <a:schemeClr val="lt1"/>
            </a:solidFill>
          </a:ln>
          <a:effectLst/>
        </c:spPr>
        <c:marker>
          <c:symbol val="none"/>
        </c:marker>
      </c:pivotFmt>
      <c:pivotFmt>
        <c:idx val="27"/>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A6A6A6"/>
          </a:solidFill>
          <a:ln w="19050">
            <a:solidFill>
              <a:schemeClr val="lt1"/>
            </a:solidFill>
          </a:ln>
          <a:effectLst/>
        </c:spPr>
        <c:dLbl>
          <c:idx val="0"/>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FF2901-6C80-4CF2-9361-9C5EC6BBAAB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a:prstGeom prst="rect">
                  <a:avLst/>
                </a:prstGeom>
              </c15:spPr>
              <c15:dlblFieldTable/>
              <c15:showDataLabelsRange val="0"/>
            </c:ext>
          </c:extLst>
        </c:dLbl>
      </c:pivotFmt>
      <c:pivotFmt>
        <c:idx val="29"/>
        <c:spPr>
          <a:solidFill>
            <a:srgbClr val="9F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08052707-EADA-4FF5-8930-3B3017AF60DD}"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30"/>
        <c:spPr>
          <a:solidFill>
            <a:srgbClr val="764D28"/>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4A5077A7-8FFE-4C72-B188-9854B3845ADE}"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DATA_3_!$CL$9:$CL$10</c:f>
              <c:strCache>
                <c:ptCount val="1"/>
                <c:pt idx="0">
                  <c:v>31.12.2023</c:v>
                </c:pt>
              </c:strCache>
            </c:strRef>
          </c:tx>
          <c:dPt>
            <c:idx val="0"/>
            <c:bubble3D val="0"/>
            <c:spPr>
              <a:solidFill>
                <a:srgbClr val="A6A6A6"/>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764D28"/>
              </a:solidFill>
              <a:ln w="19050">
                <a:solidFill>
                  <a:schemeClr val="lt1"/>
                </a:solidFill>
              </a:ln>
              <a:effectLst/>
            </c:spPr>
            <c:extLst>
              <c:ext xmlns:c16="http://schemas.microsoft.com/office/drawing/2014/chart" uri="{C3380CC4-5D6E-409C-BE32-E72D297353CC}">
                <c16:uniqueId val="{00000005-46E5-49C4-922C-E15A004BD427}"/>
              </c:ext>
            </c:extLst>
          </c:dPt>
          <c:dLbls>
            <c:dLbl>
              <c:idx val="0"/>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FF2901-6C80-4CF2-9361-9C5EC6BBAAB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a:prstGeom prst="rect">
                      <a:avLst/>
                    </a:prstGeom>
                  </c15:spPr>
                  <c15:dlblFieldTable/>
                  <c15:showDataLabelsRange val="0"/>
                </c:ext>
                <c:ext xmlns:c16="http://schemas.microsoft.com/office/drawing/2014/chart" uri="{C3380CC4-5D6E-409C-BE32-E72D297353CC}">
                  <c16:uniqueId val="{00000001-46E5-49C4-922C-E15A004BD427}"/>
                </c:ext>
              </c:extLst>
            </c:dLbl>
            <c:dLbl>
              <c:idx val="1"/>
              <c:tx>
                <c:rich>
                  <a:bodyPr/>
                  <a:lstStyle/>
                  <a:p>
                    <a:r>
                      <a:rPr lang="en-US" baseline="0"/>
                      <a:t> </a:t>
                    </a:r>
                    <a:fld id="{08052707-EADA-4FF5-8930-3B3017AF60DD}"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6E5-49C4-922C-E15A004BD427}"/>
                </c:ext>
              </c:extLst>
            </c:dLbl>
            <c:dLbl>
              <c:idx val="2"/>
              <c:tx>
                <c:rich>
                  <a:bodyPr/>
                  <a:lstStyle/>
                  <a:p>
                    <a:r>
                      <a:rPr lang="en-US" baseline="0"/>
                      <a:t>; </a:t>
                    </a:r>
                    <a:fld id="{4A5077A7-8FFE-4C72-B188-9854B3845ADE}"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6E5-49C4-922C-E15A004BD42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DATA_3_!$CK$11:$CK$13</c:f>
              <c:strCache>
                <c:ptCount val="3"/>
                <c:pt idx="0">
                  <c:v>Alți creditori</c:v>
                </c:pt>
                <c:pt idx="1">
                  <c:v>Organisme internaționale  </c:v>
                </c:pt>
                <c:pt idx="2">
                  <c:v>Societăți care acceptă depozite și alte instituții financiare</c:v>
                </c:pt>
              </c:strCache>
            </c:strRef>
          </c:cat>
          <c:val>
            <c:numRef>
              <c:f>DATA_3_!$CL$11:$CL$13</c:f>
              <c:numCache>
                <c:formatCode>General</c:formatCode>
                <c:ptCount val="3"/>
                <c:pt idx="0">
                  <c:v>2638.66</c:v>
                </c:pt>
                <c:pt idx="1">
                  <c:v>292.08</c:v>
                </c:pt>
                <c:pt idx="2">
                  <c:v>145.58000000000001</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1736841264786644"/>
          <c:y val="0.39468131568200154"/>
          <c:w val="0.28263158735213362"/>
          <c:h val="0.249440507745421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31.12.2019</c:v>
                </c:pt>
                <c:pt idx="1">
                  <c:v>31.12.2020</c:v>
                </c:pt>
                <c:pt idx="2">
                  <c:v>31.12.2021*</c:v>
                </c:pt>
                <c:pt idx="3">
                  <c:v>31.12.2022*</c:v>
                </c:pt>
                <c:pt idx="4">
                  <c:v>31.12.2023</c:v>
                </c:pt>
              </c:strCache>
            </c:strRef>
          </c:cat>
          <c:val>
            <c:numRef>
              <c:f>DATA_3_!$BG$11:$BG$16</c:f>
              <c:numCache>
                <c:formatCode>General</c:formatCode>
                <c:ptCount val="5"/>
                <c:pt idx="0">
                  <c:v>1717.96</c:v>
                </c:pt>
                <c:pt idx="1">
                  <c:v>2255.12</c:v>
                </c:pt>
                <c:pt idx="2">
                  <c:v>2606.59</c:v>
                </c:pt>
                <c:pt idx="3">
                  <c:v>3172.85</c:v>
                </c:pt>
                <c:pt idx="4">
                  <c:v>3751.25</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31.12.2019</c:v>
                </c:pt>
                <c:pt idx="1">
                  <c:v>31.12.2020</c:v>
                </c:pt>
                <c:pt idx="2">
                  <c:v>31.12.2021*</c:v>
                </c:pt>
                <c:pt idx="3">
                  <c:v>31.12.2022*</c:v>
                </c:pt>
                <c:pt idx="4">
                  <c:v>31.12.2023</c:v>
                </c:pt>
              </c:strCache>
            </c:strRef>
          </c:cat>
          <c:val>
            <c:numRef>
              <c:f>DATA_3_!$BH$11:$BH$16</c:f>
              <c:numCache>
                <c:formatCode>General</c:formatCode>
                <c:ptCount val="5"/>
                <c:pt idx="0">
                  <c:v>3108.55</c:v>
                </c:pt>
                <c:pt idx="1">
                  <c:v>3490.85</c:v>
                </c:pt>
                <c:pt idx="2">
                  <c:v>3816.68</c:v>
                </c:pt>
                <c:pt idx="3">
                  <c:v>3978.57</c:v>
                </c:pt>
                <c:pt idx="4">
                  <c:v>3936.17</c:v>
                </c:pt>
              </c:numCache>
            </c:numRef>
          </c:val>
          <c:extLst>
            <c:ext xmlns:c16="http://schemas.microsoft.com/office/drawing/2014/chart" uri="{C3380CC4-5D6E-409C-BE32-E72D297353CC}">
              <c16:uniqueId val="{00000005-5207-4C0B-82D4-B399785583BA}"/>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cat>
            <c:strRef>
              <c:f>DATA_3_!$BF$11:$BF$16</c:f>
              <c:strCache>
                <c:ptCount val="5"/>
                <c:pt idx="0">
                  <c:v>31.12.2019</c:v>
                </c:pt>
                <c:pt idx="1">
                  <c:v>31.12.2020</c:v>
                </c:pt>
                <c:pt idx="2">
                  <c:v>31.12.2021*</c:v>
                </c:pt>
                <c:pt idx="3">
                  <c:v>31.12.2022*</c:v>
                </c:pt>
                <c:pt idx="4">
                  <c:v>31.12.2023</c:v>
                </c:pt>
              </c:strCache>
            </c:strRef>
          </c:cat>
          <c:val>
            <c:numRef>
              <c:f>DATA_3_!$BI$11:$BI$16</c:f>
              <c:numCache>
                <c:formatCode>General</c:formatCode>
                <c:ptCount val="5"/>
                <c:pt idx="0">
                  <c:v>180.51</c:v>
                </c:pt>
                <c:pt idx="1">
                  <c:v>141.11000000000001</c:v>
                </c:pt>
                <c:pt idx="2">
                  <c:v>92.39</c:v>
                </c:pt>
                <c:pt idx="3">
                  <c:v>63.98</c:v>
                </c:pt>
                <c:pt idx="4">
                  <c:v>56.58</c:v>
                </c:pt>
              </c:numCache>
            </c:numRef>
          </c:val>
          <c:extLst>
            <c:ext xmlns:c16="http://schemas.microsoft.com/office/drawing/2014/chart" uri="{C3380CC4-5D6E-409C-BE32-E72D297353CC}">
              <c16:uniqueId val="{00000006-5207-4C0B-82D4-B399785583BA}"/>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31.12.2019</c:v>
                </c:pt>
                <c:pt idx="1">
                  <c:v>31.12.2020</c:v>
                </c:pt>
                <c:pt idx="2">
                  <c:v>31.12.2021*</c:v>
                </c:pt>
                <c:pt idx="3">
                  <c:v>31.12.2022*</c:v>
                </c:pt>
                <c:pt idx="4">
                  <c:v>31.12.2023</c:v>
                </c:pt>
              </c:strCache>
            </c:strRef>
          </c:cat>
          <c:val>
            <c:numRef>
              <c:f>DATA_3_!$BJ$11:$BJ$16</c:f>
              <c:numCache>
                <c:formatCode>General</c:formatCode>
                <c:ptCount val="5"/>
                <c:pt idx="0">
                  <c:v>1880.57</c:v>
                </c:pt>
                <c:pt idx="1">
                  <c:v>1898.48</c:v>
                </c:pt>
                <c:pt idx="2">
                  <c:v>1882.62</c:v>
                </c:pt>
                <c:pt idx="3">
                  <c:v>1872.92</c:v>
                </c:pt>
                <c:pt idx="4">
                  <c:v>1880.45</c:v>
                </c:pt>
              </c:numCache>
            </c:numRef>
          </c:val>
          <c:extLst>
            <c:ext xmlns:c16="http://schemas.microsoft.com/office/drawing/2014/chart" uri="{C3380CC4-5D6E-409C-BE32-E72D297353CC}">
              <c16:uniqueId val="{00000007-5207-4C0B-82D4-B399785583BA}"/>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Pt>
            <c:idx val="0"/>
            <c:invertIfNegative val="0"/>
            <c:bubble3D val="0"/>
            <c:extLst>
              <c:ext xmlns:c16="http://schemas.microsoft.com/office/drawing/2014/chart" uri="{C3380CC4-5D6E-409C-BE32-E72D297353CC}">
                <c16:uniqueId val="{00000000-640E-4200-B0D9-A20D7B3D12D8}"/>
              </c:ext>
            </c:extLst>
          </c:dPt>
          <c:dPt>
            <c:idx val="1"/>
            <c:invertIfNegative val="0"/>
            <c:bubble3D val="0"/>
            <c:extLst>
              <c:ext xmlns:c16="http://schemas.microsoft.com/office/drawing/2014/chart" uri="{C3380CC4-5D6E-409C-BE32-E72D297353CC}">
                <c16:uniqueId val="{00000001-640E-4200-B0D9-A20D7B3D12D8}"/>
              </c:ext>
            </c:extLst>
          </c:dPt>
          <c:dPt>
            <c:idx val="2"/>
            <c:invertIfNegative val="0"/>
            <c:bubble3D val="0"/>
            <c:extLst>
              <c:ext xmlns:c16="http://schemas.microsoft.com/office/drawing/2014/chart" uri="{C3380CC4-5D6E-409C-BE32-E72D297353CC}">
                <c16:uniqueId val="{00000002-FBCE-4D17-ABC9-71976E8F3761}"/>
              </c:ext>
            </c:extLst>
          </c:dPt>
          <c:dPt>
            <c:idx val="3"/>
            <c:invertIfNegative val="0"/>
            <c:bubble3D val="0"/>
            <c:extLst>
              <c:ext xmlns:c16="http://schemas.microsoft.com/office/drawing/2014/chart" uri="{C3380CC4-5D6E-409C-BE32-E72D297353CC}">
                <c16:uniqueId val="{00000002-640E-4200-B0D9-A20D7B3D12D8}"/>
              </c:ext>
            </c:extLst>
          </c:dPt>
          <c:dPt>
            <c:idx val="4"/>
            <c:invertIfNegative val="0"/>
            <c:bubble3D val="0"/>
            <c:extLst>
              <c:ext xmlns:c16="http://schemas.microsoft.com/office/drawing/2014/chart" uri="{C3380CC4-5D6E-409C-BE32-E72D297353CC}">
                <c16:uniqueId val="{00000003-640E-4200-B0D9-A20D7B3D12D8}"/>
              </c:ext>
            </c:extLst>
          </c:dPt>
          <c:dLbls>
            <c:dLbl>
              <c:idx val="2"/>
              <c:layout>
                <c:manualLayout>
                  <c:x val="5.997484212731453E-17"/>
                  <c:y val="-3.97639869253549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CE-4D17-ABC9-71976E8F376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31.12.2019</c:v>
                </c:pt>
                <c:pt idx="1">
                  <c:v>31.12.2020</c:v>
                </c:pt>
                <c:pt idx="2">
                  <c:v>31.12.2021*</c:v>
                </c:pt>
                <c:pt idx="3">
                  <c:v>31.12.2022*</c:v>
                </c:pt>
                <c:pt idx="4">
                  <c:v>31.12.2023</c:v>
                </c:pt>
              </c:strCache>
            </c:strRef>
          </c:cat>
          <c:val>
            <c:numRef>
              <c:f>DATA_3_!$BK$11:$BK$16</c:f>
              <c:numCache>
                <c:formatCode>General</c:formatCode>
                <c:ptCount val="5"/>
                <c:pt idx="0">
                  <c:v>295</c:v>
                </c:pt>
                <c:pt idx="1">
                  <c:v>302.7</c:v>
                </c:pt>
                <c:pt idx="2">
                  <c:v>325.02999999999997</c:v>
                </c:pt>
                <c:pt idx="3">
                  <c:v>486.67</c:v>
                </c:pt>
                <c:pt idx="4">
                  <c:v>494.4</c:v>
                </c:pt>
              </c:numCache>
            </c:numRef>
          </c:val>
          <c:extLst>
            <c:ext xmlns:c16="http://schemas.microsoft.com/office/drawing/2014/chart" uri="{C3380CC4-5D6E-409C-BE32-E72D297353CC}">
              <c16:uniqueId val="{00000008-5207-4C0B-82D4-B399785583BA}"/>
            </c:ext>
          </c:extLst>
        </c:ser>
        <c:dLbls>
          <c:showLegendKey val="0"/>
          <c:showVal val="0"/>
          <c:showCatName val="0"/>
          <c:showSerName val="0"/>
          <c:showPercent val="0"/>
          <c:showBubbleSize val="0"/>
        </c:dLbls>
        <c:gapWidth val="15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7039"/>
        <c:crosses val="autoZero"/>
        <c:auto val="1"/>
        <c:lblAlgn val="ctr"/>
        <c:lblOffset val="100"/>
        <c:noMultiLvlLbl val="0"/>
      </c:catAx>
      <c:valAx>
        <c:axId val="1086977039"/>
        <c:scaling>
          <c:orientation val="minMax"/>
          <c:max val="1000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991"/>
        <c:crosses val="autoZero"/>
        <c:crossBetween val="between"/>
      </c:valAx>
      <c:spPr>
        <a:noFill/>
        <a:ln>
          <a:noFill/>
        </a:ln>
        <a:effectLst/>
      </c:spPr>
    </c:plotArea>
    <c:legend>
      <c:legendPos val="r"/>
      <c:layout>
        <c:manualLayout>
          <c:xMode val="edge"/>
          <c:yMode val="edge"/>
          <c:x val="0.71174979335349642"/>
          <c:y val="0.3588992824309914"/>
          <c:w val="0.25445472901082739"/>
          <c:h val="0.43944356849281241"/>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31.12.2019</c:v>
                </c:pt>
                <c:pt idx="1">
                  <c:v>31.12.2020</c:v>
                </c:pt>
                <c:pt idx="2">
                  <c:v>31.12.2021*</c:v>
                </c:pt>
                <c:pt idx="3">
                  <c:v>31.12.2022*</c:v>
                </c:pt>
                <c:pt idx="4">
                  <c:v>31.12.2023</c:v>
                </c:pt>
              </c:strCache>
            </c:strRef>
          </c:cat>
          <c:val>
            <c:numRef>
              <c:f>DATA_3_!$BP$10:$BP$15</c:f>
              <c:numCache>
                <c:formatCode>General</c:formatCode>
                <c:ptCount val="5"/>
                <c:pt idx="0">
                  <c:v>0.02</c:v>
                </c:pt>
                <c:pt idx="1">
                  <c:v>0.27</c:v>
                </c:pt>
                <c:pt idx="2">
                  <c:v>0.12</c:v>
                </c:pt>
                <c:pt idx="3">
                  <c:v>0.68</c:v>
                </c:pt>
                <c:pt idx="4">
                  <c:v>1.3</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31.12.2019</c:v>
                </c:pt>
                <c:pt idx="1">
                  <c:v>31.12.2020</c:v>
                </c:pt>
                <c:pt idx="2">
                  <c:v>31.12.2021*</c:v>
                </c:pt>
                <c:pt idx="3">
                  <c:v>31.12.2022*</c:v>
                </c:pt>
                <c:pt idx="4">
                  <c:v>31.12.2023</c:v>
                </c:pt>
              </c:strCache>
            </c:strRef>
          </c:cat>
          <c:val>
            <c:numRef>
              <c:f>DATA_3_!$BQ$10:$BQ$15</c:f>
              <c:numCache>
                <c:formatCode>General</c:formatCode>
                <c:ptCount val="5"/>
                <c:pt idx="0">
                  <c:v>1919.18</c:v>
                </c:pt>
                <c:pt idx="1">
                  <c:v>2430.17</c:v>
                </c:pt>
                <c:pt idx="2">
                  <c:v>2730.88</c:v>
                </c:pt>
                <c:pt idx="3">
                  <c:v>3262.9300000000003</c:v>
                </c:pt>
                <c:pt idx="4">
                  <c:v>3819.22</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31.12.2019</c:v>
                </c:pt>
                <c:pt idx="1">
                  <c:v>31.12.2020</c:v>
                </c:pt>
                <c:pt idx="2">
                  <c:v>31.12.2021*</c:v>
                </c:pt>
                <c:pt idx="3">
                  <c:v>31.12.2022*</c:v>
                </c:pt>
                <c:pt idx="4">
                  <c:v>31.12.2023</c:v>
                </c:pt>
              </c:strCache>
            </c:strRef>
          </c:cat>
          <c:val>
            <c:numRef>
              <c:f>DATA_3_!$BT$10:$BT$15</c:f>
              <c:numCache>
                <c:formatCode>General</c:formatCode>
                <c:ptCount val="5"/>
                <c:pt idx="0">
                  <c:v>1903.31</c:v>
                </c:pt>
                <c:pt idx="1">
                  <c:v>2105.83</c:v>
                </c:pt>
                <c:pt idx="2">
                  <c:v>2479.4499999999998</c:v>
                </c:pt>
                <c:pt idx="3">
                  <c:v>2742.86</c:v>
                </c:pt>
                <c:pt idx="4">
                  <c:v>2683.31</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31.12.2019</c:v>
                </c:pt>
                <c:pt idx="1">
                  <c:v>31.12.2020</c:v>
                </c:pt>
                <c:pt idx="2">
                  <c:v>31.12.2021*</c:v>
                </c:pt>
                <c:pt idx="3">
                  <c:v>31.12.2022*</c:v>
                </c:pt>
                <c:pt idx="4">
                  <c:v>31.12.2023</c:v>
                </c:pt>
              </c:strCache>
            </c:strRef>
          </c:cat>
          <c:val>
            <c:numRef>
              <c:f>DATA_3_!$BU$10:$BU$15</c:f>
              <c:numCache>
                <c:formatCode>General</c:formatCode>
                <c:ptCount val="5"/>
                <c:pt idx="0">
                  <c:v>3360.08</c:v>
                </c:pt>
                <c:pt idx="1">
                  <c:v>3551.99</c:v>
                </c:pt>
                <c:pt idx="2">
                  <c:v>3512.86</c:v>
                </c:pt>
                <c:pt idx="3">
                  <c:v>3568.52</c:v>
                </c:pt>
                <c:pt idx="4">
                  <c:v>3615.01</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rgbClr val="D5A981"/>
            </a:solidFill>
            <a:round/>
          </a:ln>
          <a:effectLst/>
        </c:spPr>
        <c:marker>
          <c:symbol val="circle"/>
          <c:size val="5"/>
          <c:spPr>
            <a:noFill/>
            <a:ln w="9525">
              <a:no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a:solidFill>
              <a:srgbClr val="D5A981"/>
            </a:solidFill>
            <a:round/>
          </a:ln>
          <a:effectLst/>
        </c:spPr>
        <c:marker>
          <c:symbol val="circle"/>
          <c:size val="5"/>
          <c:spPr>
            <a:noFill/>
            <a:ln w="9525">
              <a:noFill/>
            </a:ln>
            <a:effectLst/>
          </c:spPr>
        </c:marker>
      </c:pivotFmt>
      <c:pivotFmt>
        <c:idx val="14"/>
        <c:spPr>
          <a:ln w="28575" cap="rnd">
            <a:solidFill>
              <a:srgbClr val="D5A981"/>
            </a:solidFill>
            <a:round/>
          </a:ln>
          <a:effectLst/>
        </c:spPr>
        <c:marker>
          <c:symbol val="circle"/>
          <c:size val="5"/>
          <c:spPr>
            <a:noFill/>
            <a:ln w="9525">
              <a:noFill/>
            </a:ln>
            <a:effectLst/>
          </c:spPr>
        </c:marker>
      </c:pivotFmt>
    </c:pivotFmts>
    <c:plotArea>
      <c:layout>
        <c:manualLayout>
          <c:layoutTarget val="inner"/>
          <c:xMode val="edge"/>
          <c:yMode val="edge"/>
          <c:x val="4.2846543204080566E-2"/>
          <c:y val="2.6374011422948714E-2"/>
          <c:w val="0.61883555208256946"/>
          <c:h val="0.92045507535472293"/>
        </c:manualLayout>
      </c:layout>
      <c:barChart>
        <c:barDir val="col"/>
        <c:grouping val="clustered"/>
        <c:varyColors val="0"/>
        <c:ser>
          <c:idx val="0"/>
          <c:order val="0"/>
          <c:tx>
            <c:strRef>
              <c:f>DATA_3_!$BX$9</c:f>
              <c:strCache>
                <c:ptCount val="1"/>
                <c:pt idx="0">
                  <c:v>Serviciul datoriei externe totale  </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31.12.2019</c:v>
                </c:pt>
                <c:pt idx="1">
                  <c:v>31.12.2020</c:v>
                </c:pt>
                <c:pt idx="2">
                  <c:v>31.12.2021*</c:v>
                </c:pt>
                <c:pt idx="3">
                  <c:v>31.12.2022*</c:v>
                </c:pt>
                <c:pt idx="4">
                  <c:v>31.12.2023</c:v>
                </c:pt>
              </c:strCache>
            </c:strRef>
          </c:cat>
          <c:val>
            <c:numRef>
              <c:f>DATA_3_!$BX$10:$BX$15</c:f>
              <c:numCache>
                <c:formatCode>General</c:formatCode>
                <c:ptCount val="5"/>
                <c:pt idx="0">
                  <c:v>211.2</c:v>
                </c:pt>
                <c:pt idx="1">
                  <c:v>220.23</c:v>
                </c:pt>
                <c:pt idx="2">
                  <c:v>215.09</c:v>
                </c:pt>
                <c:pt idx="3">
                  <c:v>176.78</c:v>
                </c:pt>
                <c:pt idx="4">
                  <c:v>591.38</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overlap val="-27"/>
        <c:axId val="1091456751"/>
        <c:axId val="1086971759"/>
      </c:barChart>
      <c:lineChart>
        <c:grouping val="standard"/>
        <c:varyColors val="0"/>
        <c:ser>
          <c:idx val="1"/>
          <c:order val="1"/>
          <c:tx>
            <c:strRef>
              <c:f>DATA_3_!$BY$9</c:f>
              <c:strCache>
                <c:ptCount val="1"/>
                <c:pt idx="0">
                  <c:v>Serviciul datoriei externe totale / export de bunuri și servicii  </c:v>
                </c:pt>
              </c:strCache>
            </c:strRef>
          </c:tx>
          <c:spPr>
            <a:ln w="28575" cap="rnd">
              <a:solidFill>
                <a:srgbClr val="D5A981"/>
              </a:solidFill>
              <a:round/>
            </a:ln>
            <a:effectLst/>
          </c:spPr>
          <c:marker>
            <c:symbol val="circle"/>
            <c:size val="5"/>
            <c:spPr>
              <a:noFill/>
              <a:ln w="9525">
                <a:noFill/>
              </a:ln>
              <a:effectLst/>
            </c:spPr>
          </c:marker>
          <c:dPt>
            <c:idx val="1"/>
            <c:marker>
              <c:symbol val="circle"/>
              <c:size val="5"/>
              <c:spPr>
                <a:noFill/>
                <a:ln w="9525">
                  <a:noFill/>
                </a:ln>
                <a:effectLst/>
              </c:spPr>
            </c:marker>
            <c:bubble3D val="0"/>
            <c:extLst>
              <c:ext xmlns:c16="http://schemas.microsoft.com/office/drawing/2014/chart" uri="{C3380CC4-5D6E-409C-BE32-E72D297353CC}">
                <c16:uniqueId val="{00000000-DBB1-46FB-8C97-403A2D651E9A}"/>
              </c:ext>
            </c:extLst>
          </c:dPt>
          <c:dPt>
            <c:idx val="2"/>
            <c:marker>
              <c:symbol val="circle"/>
              <c:size val="5"/>
              <c:spPr>
                <a:noFill/>
                <a:ln w="9525">
                  <a:noFill/>
                </a:ln>
                <a:effectLst/>
              </c:spPr>
            </c:marker>
            <c:bubble3D val="0"/>
            <c:extLst>
              <c:ext xmlns:c16="http://schemas.microsoft.com/office/drawing/2014/chart" uri="{C3380CC4-5D6E-409C-BE32-E72D297353CC}">
                <c16:uniqueId val="{00000002-6A17-4318-B414-AB97CA182470}"/>
              </c:ext>
            </c:extLst>
          </c:dPt>
          <c:dPt>
            <c:idx val="3"/>
            <c:marker>
              <c:symbol val="circle"/>
              <c:size val="5"/>
              <c:spPr>
                <a:noFill/>
                <a:ln w="9525">
                  <a:noFill/>
                </a:ln>
                <a:effectLst/>
              </c:spPr>
            </c:marker>
            <c:bubble3D val="0"/>
            <c:extLst>
              <c:ext xmlns:c16="http://schemas.microsoft.com/office/drawing/2014/chart" uri="{C3380CC4-5D6E-409C-BE32-E72D297353CC}">
                <c16:uniqueId val="{00000003-6A17-4318-B414-AB97CA182470}"/>
              </c:ext>
            </c:extLst>
          </c:dPt>
          <c:dLbls>
            <c:dLbl>
              <c:idx val="2"/>
              <c:layout>
                <c:manualLayout>
                  <c:x val="-2.2336706150677822E-2"/>
                  <c:y val="-2.5993615194137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17-4318-B414-AB97CA1824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31.12.2019</c:v>
                </c:pt>
                <c:pt idx="1">
                  <c:v>31.12.2020</c:v>
                </c:pt>
                <c:pt idx="2">
                  <c:v>31.12.2021*</c:v>
                </c:pt>
                <c:pt idx="3">
                  <c:v>31.12.2022*</c:v>
                </c:pt>
                <c:pt idx="4">
                  <c:v>31.12.2023</c:v>
                </c:pt>
              </c:strCache>
            </c:strRef>
          </c:cat>
          <c:val>
            <c:numRef>
              <c:f>DATA_3_!$BY$10:$BY$15</c:f>
              <c:numCache>
                <c:formatCode>General</c:formatCode>
                <c:ptCount val="5"/>
                <c:pt idx="0">
                  <c:v>5.8</c:v>
                </c:pt>
                <c:pt idx="1">
                  <c:v>6.8</c:v>
                </c:pt>
                <c:pt idx="2">
                  <c:v>5.0999999999999996</c:v>
                </c:pt>
                <c:pt idx="3">
                  <c:v>3</c:v>
                </c:pt>
                <c:pt idx="4">
                  <c:v>10.1</c:v>
                </c:pt>
              </c:numCache>
            </c:numRef>
          </c:val>
          <c:smooth val="0"/>
          <c:extLst>
            <c:ext xmlns:c16="http://schemas.microsoft.com/office/drawing/2014/chart" uri="{C3380CC4-5D6E-409C-BE32-E72D297353CC}">
              <c16:uniqueId val="{00000002-305B-4D78-B6AD-B138C07AB655}"/>
            </c:ext>
          </c:extLst>
        </c:ser>
        <c:ser>
          <c:idx val="2"/>
          <c:order val="2"/>
          <c:tx>
            <c:strRef>
              <c:f>DATA_3_!$BZ$9</c:f>
              <c:strCache>
                <c:ptCount val="1"/>
                <c:pt idx="0">
                  <c:v>Serviciul datoriei externe / veniturile bugetului public  </c:v>
                </c:pt>
              </c:strCache>
            </c:strRef>
          </c:tx>
          <c:spPr>
            <a:ln w="28575" cap="rnd">
              <a:solidFill>
                <a:schemeClr val="tx1">
                  <a:lumMod val="65000"/>
                  <a:lumOff val="35000"/>
                </a:schemeClr>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31.12.2019</c:v>
                </c:pt>
                <c:pt idx="1">
                  <c:v>31.12.2020</c:v>
                </c:pt>
                <c:pt idx="2">
                  <c:v>31.12.2021*</c:v>
                </c:pt>
                <c:pt idx="3">
                  <c:v>31.12.2022*</c:v>
                </c:pt>
                <c:pt idx="4">
                  <c:v>31.12.2023</c:v>
                </c:pt>
              </c:strCache>
            </c:strRef>
          </c:cat>
          <c:val>
            <c:numRef>
              <c:f>DATA_3_!$BZ$10:$BZ$15</c:f>
              <c:numCache>
                <c:formatCode>General</c:formatCode>
                <c:ptCount val="5"/>
                <c:pt idx="0">
                  <c:v>5.9</c:v>
                </c:pt>
                <c:pt idx="1">
                  <c:v>6.1</c:v>
                </c:pt>
                <c:pt idx="2">
                  <c:v>4.9000000000000004</c:v>
                </c:pt>
                <c:pt idx="3">
                  <c:v>3.7</c:v>
                </c:pt>
                <c:pt idx="4">
                  <c:v>10.5</c:v>
                </c:pt>
              </c:numCache>
            </c:numRef>
          </c:val>
          <c:smooth val="0"/>
          <c:extLst>
            <c:ext xmlns:c16="http://schemas.microsoft.com/office/drawing/2014/chart" uri="{C3380CC4-5D6E-409C-BE32-E72D297353CC}">
              <c16:uniqueId val="{00000001-305B-4D78-B6AD-B138C07AB655}"/>
            </c:ext>
          </c:extLst>
        </c:ser>
        <c:dLbls>
          <c:showLegendKey val="0"/>
          <c:showVal val="1"/>
          <c:showCatName val="0"/>
          <c:showSerName val="0"/>
          <c:showPercent val="0"/>
          <c:showBubbleSize val="0"/>
        </c:dLbls>
        <c:marker val="1"/>
        <c:smooth val="0"/>
        <c:axId val="1091470207"/>
        <c:axId val="1086936719"/>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56751"/>
        <c:crosses val="autoZero"/>
        <c:crossBetween val="between"/>
        <c:majorUnit val="50"/>
      </c:valAx>
      <c:valAx>
        <c:axId val="10869367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70207"/>
        <c:crosses val="max"/>
        <c:crossBetween val="between"/>
      </c:valAx>
      <c:catAx>
        <c:axId val="1091470207"/>
        <c:scaling>
          <c:orientation val="minMax"/>
        </c:scaling>
        <c:delete val="1"/>
        <c:axPos val="b"/>
        <c:numFmt formatCode="General" sourceLinked="1"/>
        <c:majorTickMark val="out"/>
        <c:minorTickMark val="none"/>
        <c:tickLblPos val="nextTo"/>
        <c:crossAx val="1086936719"/>
        <c:crosses val="autoZero"/>
        <c:auto val="1"/>
        <c:lblAlgn val="ctr"/>
        <c:lblOffset val="100"/>
        <c:noMultiLvlLbl val="0"/>
      </c:catAx>
      <c:spPr>
        <a:noFill/>
        <a:ln>
          <a:noFill/>
        </a:ln>
        <a:effectLst/>
      </c:spPr>
    </c:plotArea>
    <c:legend>
      <c:legendPos val="r"/>
      <c:layout>
        <c:manualLayout>
          <c:xMode val="edge"/>
          <c:yMode val="edge"/>
          <c:x val="0.72086956398030588"/>
          <c:y val="0.30099128147300264"/>
          <c:w val="0.2692753637808506"/>
          <c:h val="0.386029061253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[Dashboard_2023.xlsx]DATA_3_!PIVOT_D3.4*</c:name>
    <c:fmtId val="2"/>
  </c:pivotSource>
  <c:chart>
    <c:title>
      <c:layout>
        <c:manualLayout>
          <c:xMode val="edge"/>
          <c:yMode val="edge"/>
          <c:x val="0.30425145941298731"/>
          <c:y val="2.84757194042969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rgbClr val="69543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96DAFE18-0A8F-4525-A2E4-1BFD3E91B405}" type="PERCENTAGE">
                  <a:rPr lang="en-US" baseline="0"/>
                  <a:pPr>
                    <a:defRPr>
                      <a:solidFill>
                        <a:schemeClr val="bg1"/>
                      </a:solidFill>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15:dlblFieldTable/>
              <c15:showDataLabelsRange val="0"/>
            </c:ext>
          </c:extLst>
        </c:dLbl>
      </c:pivotFmt>
      <c:pivotFmt>
        <c:idx val="51"/>
        <c:spPr>
          <a:solidFill>
            <a:srgbClr val="A9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5B3C5FC0-D7E8-4B64-81A7-48D549E8BBCB}" type="PERCENTAGE">
                  <a:rPr lang="en-US" baseline="0"/>
                  <a:pPr>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52"/>
        <c:spPr>
          <a:solidFill>
            <a:srgbClr val="B1977D"/>
          </a:solidFill>
          <a:ln w="19050">
            <a:solidFill>
              <a:schemeClr val="lt1"/>
            </a:solidFill>
          </a:ln>
          <a:effectLst/>
        </c:spPr>
      </c:pivotFmt>
      <c:pivotFmt>
        <c:idx val="53"/>
        <c:spPr>
          <a:solidFill>
            <a:srgbClr val="D8CBBE"/>
          </a:solidFill>
          <a:ln w="19050">
            <a:solidFill>
              <a:schemeClr val="lt1"/>
            </a:solidFill>
          </a:ln>
          <a:effectLst/>
        </c:spPr>
      </c:pivotFmt>
      <c:pivotFmt>
        <c:idx val="54"/>
        <c:spPr>
          <a:solidFill>
            <a:srgbClr val="D5A575"/>
          </a:solidFill>
          <a:ln w="19050">
            <a:solidFill>
              <a:schemeClr val="lt1"/>
            </a:solidFill>
          </a:ln>
          <a:effectLst/>
        </c:spPr>
      </c:pivotFmt>
      <c:pivotFmt>
        <c:idx val="55"/>
        <c:spPr>
          <a:solidFill>
            <a:srgbClr val="A6A6A6"/>
          </a:solidFill>
          <a:ln w="19050">
            <a:solidFill>
              <a:schemeClr val="lt1"/>
            </a:solidFill>
          </a:ln>
          <a:effectLst/>
        </c:spPr>
      </c:pivotFmt>
      <c:pivotFmt>
        <c:idx val="56"/>
        <c:spPr>
          <a:solidFill>
            <a:schemeClr val="bg2">
              <a:lumMod val="50000"/>
            </a:schemeClr>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31.12.2023</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A97F5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D8CBBE"/>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D5A575"/>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A6A6A6"/>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D-7A98-4E23-A268-14F632E4A764}"/>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96DAFE18-0A8F-4525-A2E4-1BFD3E91B405}" type="PERCENTAGE">
                      <a:rPr lang="en-US" baseline="0"/>
                      <a:pPr>
                        <a:defRPr>
                          <a:solidFill>
                            <a:schemeClr val="bg1"/>
                          </a:solidFill>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15:dlblFieldTable/>
                  <c15:showDataLabelsRange val="0"/>
                </c:ext>
                <c:ext xmlns:c16="http://schemas.microsoft.com/office/drawing/2014/chart" uri="{C3380CC4-5D6E-409C-BE32-E72D297353CC}">
                  <c16:uniqueId val="{00000001-7A98-4E23-A268-14F632E4A764}"/>
                </c:ext>
              </c:extLst>
            </c:dLbl>
            <c:dLbl>
              <c:idx val="1"/>
              <c:tx>
                <c:rich>
                  <a:bodyPr/>
                  <a:lstStyle/>
                  <a:p>
                    <a:r>
                      <a:rPr lang="en-US" baseline="0"/>
                      <a:t> </a:t>
                    </a:r>
                    <a:fld id="{5B3C5FC0-D7E8-4B64-81A7-48D549E8BBCB}"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A98-4E23-A268-14F632E4A76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0"/>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0.30840000000000001</c:v>
                </c:pt>
                <c:pt idx="1">
                  <c:v>0.27989999999999998</c:v>
                </c:pt>
                <c:pt idx="2">
                  <c:v>0.1178</c:v>
                </c:pt>
                <c:pt idx="3">
                  <c:v>8.8700000000000001E-2</c:v>
                </c:pt>
                <c:pt idx="4">
                  <c:v>7.7200000000000005E-2</c:v>
                </c:pt>
                <c:pt idx="5">
                  <c:v>1.9699999999999999E-2</c:v>
                </c:pt>
                <c:pt idx="6">
                  <c:v>0.10829999999999999</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0"/>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75000"/>
            </a:schemeClr>
          </a:solidFill>
          <a:ln>
            <a:noFill/>
          </a:ln>
          <a:effectLst/>
        </c:spPr>
      </c:pivotFmt>
      <c:pivotFmt>
        <c:idx val="14"/>
        <c:spPr>
          <a:solidFill>
            <a:srgbClr val="D9C4B5"/>
          </a:solidFill>
          <a:ln>
            <a:noFill/>
          </a:ln>
          <a:effectLst/>
        </c:spPr>
      </c:pivotFmt>
      <c:pivotFmt>
        <c:idx val="15"/>
        <c:spPr>
          <a:solidFill>
            <a:srgbClr val="856C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DATA_1_!$EQ$4</c:f>
              <c:strCache>
                <c:ptCount val="1"/>
                <c:pt idx="0">
                  <c:v>Remunerarea netă a salariaților </c:v>
                </c:pt>
              </c:strCache>
            </c:strRef>
          </c:tx>
          <c:spPr>
            <a:solidFill>
              <a:srgbClr val="856C5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2019</c:v>
                </c:pt>
                <c:pt idx="1">
                  <c:v>2020</c:v>
                </c:pt>
                <c:pt idx="2">
                  <c:v>2021</c:v>
                </c:pt>
                <c:pt idx="3">
                  <c:v>2022*</c:v>
                </c:pt>
                <c:pt idx="4">
                  <c:v>2023</c:v>
                </c:pt>
              </c:strCache>
            </c:strRef>
          </c:cat>
          <c:val>
            <c:numRef>
              <c:f>DATA_1_!$EQ$5:$EQ$9</c:f>
              <c:numCache>
                <c:formatCode>General</c:formatCode>
                <c:ptCount val="5"/>
                <c:pt idx="0">
                  <c:v>73.540000000000006</c:v>
                </c:pt>
                <c:pt idx="1">
                  <c:v>80.459999999999994</c:v>
                </c:pt>
                <c:pt idx="2">
                  <c:v>90.77</c:v>
                </c:pt>
                <c:pt idx="3">
                  <c:v>95.62</c:v>
                </c:pt>
                <c:pt idx="4">
                  <c:v>104.06</c:v>
                </c:pt>
              </c:numCache>
            </c:numRef>
          </c:val>
          <c:extLst>
            <c:ext xmlns:c16="http://schemas.microsoft.com/office/drawing/2014/chart" uri="{C3380CC4-5D6E-409C-BE32-E72D297353CC}">
              <c16:uniqueId val="{00000000-55F7-421C-9D45-0BB7A80EF958}"/>
            </c:ext>
          </c:extLst>
        </c:ser>
        <c:ser>
          <c:idx val="1"/>
          <c:order val="1"/>
          <c:tx>
            <c:strRef>
              <c:f>DATA_1_!$ER$4</c:f>
              <c:strCache>
                <c:ptCount val="1"/>
                <c:pt idx="0">
                  <c:v>Sum of Transferuri personale 2</c:v>
                </c:pt>
              </c:strCache>
            </c:strRef>
          </c:tx>
          <c:spPr>
            <a:solidFill>
              <a:srgbClr val="D9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2019</c:v>
                </c:pt>
                <c:pt idx="1">
                  <c:v>2020</c:v>
                </c:pt>
                <c:pt idx="2">
                  <c:v>2021</c:v>
                </c:pt>
                <c:pt idx="3">
                  <c:v>2022*</c:v>
                </c:pt>
                <c:pt idx="4">
                  <c:v>2023</c:v>
                </c:pt>
              </c:strCache>
            </c:strRef>
          </c:cat>
          <c:val>
            <c:numRef>
              <c:f>DATA_1_!$ER$5:$ER$9</c:f>
              <c:numCache>
                <c:formatCode>General</c:formatCode>
                <c:ptCount val="5"/>
                <c:pt idx="0">
                  <c:v>99.03</c:v>
                </c:pt>
                <c:pt idx="1">
                  <c:v>117.95</c:v>
                </c:pt>
                <c:pt idx="2">
                  <c:v>192.57</c:v>
                </c:pt>
                <c:pt idx="3">
                  <c:v>412.77</c:v>
                </c:pt>
                <c:pt idx="4">
                  <c:v>334.27</c:v>
                </c:pt>
              </c:numCache>
            </c:numRef>
          </c:val>
          <c:extLst>
            <c:ext xmlns:c16="http://schemas.microsoft.com/office/drawing/2014/chart" uri="{C3380CC4-5D6E-409C-BE32-E72D297353CC}">
              <c16:uniqueId val="{00000008-BC82-4454-AC15-3BC221CAAC58}"/>
            </c:ext>
          </c:extLst>
        </c:ser>
        <c:ser>
          <c:idx val="2"/>
          <c:order val="2"/>
          <c:tx>
            <c:strRef>
              <c:f>DATA_1_!$ES$4</c:f>
              <c:strCache>
                <c:ptCount val="1"/>
                <c:pt idx="0">
                  <c:v>Sum of Transferuri de capital între gospodăriile populației 2</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2019</c:v>
                </c:pt>
                <c:pt idx="1">
                  <c:v>2020</c:v>
                </c:pt>
                <c:pt idx="2">
                  <c:v>2021</c:v>
                </c:pt>
                <c:pt idx="3">
                  <c:v>2022*</c:v>
                </c:pt>
                <c:pt idx="4">
                  <c:v>2023</c:v>
                </c:pt>
              </c:strCache>
            </c:strRef>
          </c:cat>
          <c:val>
            <c:numRef>
              <c:f>DATA_1_!$ES$5:$ES$9</c:f>
              <c:numCache>
                <c:formatCode>General</c:formatCode>
                <c:ptCount val="5"/>
                <c:pt idx="0">
                  <c:v>122.8</c:v>
                </c:pt>
                <c:pt idx="1">
                  <c:v>129.86000000000001</c:v>
                </c:pt>
                <c:pt idx="2">
                  <c:v>144.74</c:v>
                </c:pt>
                <c:pt idx="3">
                  <c:v>70.510000000000005</c:v>
                </c:pt>
                <c:pt idx="4">
                  <c:v>30.83</c:v>
                </c:pt>
              </c:numCache>
            </c:numRef>
          </c:val>
          <c:extLst>
            <c:ext xmlns:c16="http://schemas.microsoft.com/office/drawing/2014/chart" uri="{C3380CC4-5D6E-409C-BE32-E72D297353CC}">
              <c16:uniqueId val="{00000009-BC82-4454-AC15-3BC221CAAC5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DATA_1_!$EV$4:$EV$5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2019</c:v>
                </c:pt>
                <c:pt idx="1">
                  <c:v>2020</c:v>
                </c:pt>
                <c:pt idx="2">
                  <c:v>2021</c:v>
                </c:pt>
                <c:pt idx="3">
                  <c:v>2022*</c:v>
                </c:pt>
                <c:pt idx="4">
                  <c:v>2023</c:v>
                </c:pt>
              </c:strCache>
            </c:strRef>
          </c:cat>
          <c:val>
            <c:numRef>
              <c:f>DATA_1_!$EV$6:$EV$10</c:f>
              <c:numCache>
                <c:formatCode>General</c:formatCode>
                <c:ptCount val="5"/>
                <c:pt idx="0">
                  <c:v>504.99</c:v>
                </c:pt>
                <c:pt idx="1">
                  <c:v>577.07000000000005</c:v>
                </c:pt>
                <c:pt idx="2">
                  <c:v>644.91999999999996</c:v>
                </c:pt>
                <c:pt idx="3">
                  <c:v>566.65</c:v>
                </c:pt>
                <c:pt idx="4">
                  <c:v>565.24</c:v>
                </c:pt>
              </c:numCache>
            </c:numRef>
          </c:val>
          <c:extLst>
            <c:ext xmlns:c16="http://schemas.microsoft.com/office/drawing/2014/chart" uri="{C3380CC4-5D6E-409C-BE32-E72D297353CC}">
              <c16:uniqueId val="{00000000-ECFD-4782-8895-87969749E118}"/>
            </c:ext>
          </c:extLst>
        </c:ser>
        <c:ser>
          <c:idx val="1"/>
          <c:order val="1"/>
          <c:tx>
            <c:strRef>
              <c:f>DATA_1_!$EW$4:$EW$5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2019</c:v>
                </c:pt>
                <c:pt idx="1">
                  <c:v>2020</c:v>
                </c:pt>
                <c:pt idx="2">
                  <c:v>2021</c:v>
                </c:pt>
                <c:pt idx="3">
                  <c:v>2022*</c:v>
                </c:pt>
                <c:pt idx="4">
                  <c:v>2023</c:v>
                </c:pt>
              </c:strCache>
            </c:strRef>
          </c:cat>
          <c:val>
            <c:numRef>
              <c:f>DATA_1_!$EW$6:$EW$10</c:f>
              <c:numCache>
                <c:formatCode>General</c:formatCode>
                <c:ptCount val="5"/>
                <c:pt idx="0">
                  <c:v>513.57000000000005</c:v>
                </c:pt>
                <c:pt idx="1">
                  <c:v>339.91</c:v>
                </c:pt>
                <c:pt idx="2">
                  <c:v>293.5</c:v>
                </c:pt>
                <c:pt idx="3">
                  <c:v>443</c:v>
                </c:pt>
                <c:pt idx="4">
                  <c:v>253.22</c:v>
                </c:pt>
              </c:numCache>
            </c:numRef>
          </c:val>
          <c:extLst>
            <c:ext xmlns:c16="http://schemas.microsoft.com/office/drawing/2014/chart" uri="{C3380CC4-5D6E-409C-BE32-E72D297353CC}">
              <c16:uniqueId val="{00000001-ECFD-4782-8895-87969749E118}"/>
            </c:ext>
          </c:extLst>
        </c:ser>
        <c:ser>
          <c:idx val="2"/>
          <c:order val="2"/>
          <c:tx>
            <c:strRef>
              <c:f>DATA_1_!$EX$4:$EX$5</c:f>
              <c:strCache>
                <c:ptCount val="1"/>
                <c:pt idx="0">
                  <c:v>UE</c:v>
                </c:pt>
              </c:strCache>
            </c:strRef>
          </c:tx>
          <c:spPr>
            <a:solidFill>
              <a:schemeClr val="bg1">
                <a:lumMod val="75000"/>
              </a:schemeClr>
            </a:solidFill>
            <a:ln w="12700">
              <a:solidFill>
                <a:schemeClr val="bg1"/>
              </a:solidFill>
            </a:ln>
            <a:effectLst/>
          </c:spPr>
          <c:invertIfNegative val="0"/>
          <c:dPt>
            <c:idx val="3"/>
            <c:invertIfNegative val="0"/>
            <c:bubble3D val="0"/>
            <c:extLst>
              <c:ext xmlns:c16="http://schemas.microsoft.com/office/drawing/2014/chart" uri="{C3380CC4-5D6E-409C-BE32-E72D297353CC}">
                <c16:uniqueId val="{00000000-17C5-4BDF-AC0D-1BBA860F91EA}"/>
              </c:ext>
            </c:extLst>
          </c:dPt>
          <c:dPt>
            <c:idx val="4"/>
            <c:invertIfNegative val="0"/>
            <c:bubble3D val="0"/>
            <c:extLst>
              <c:ext xmlns:c16="http://schemas.microsoft.com/office/drawing/2014/chart" uri="{C3380CC4-5D6E-409C-BE32-E72D297353CC}">
                <c16:uniqueId val="{00000000-F6CF-4C27-9048-2B2E1CE6CAAC}"/>
              </c:ext>
            </c:extLst>
          </c:dPt>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2019</c:v>
                </c:pt>
                <c:pt idx="1">
                  <c:v>2020</c:v>
                </c:pt>
                <c:pt idx="2">
                  <c:v>2021</c:v>
                </c:pt>
                <c:pt idx="3">
                  <c:v>2022*</c:v>
                </c:pt>
                <c:pt idx="4">
                  <c:v>2023</c:v>
                </c:pt>
              </c:strCache>
            </c:strRef>
          </c:cat>
          <c:val>
            <c:numRef>
              <c:f>DATA_1_!$EX$6:$EX$10</c:f>
              <c:numCache>
                <c:formatCode>General</c:formatCode>
                <c:ptCount val="5"/>
                <c:pt idx="0">
                  <c:v>798.78</c:v>
                </c:pt>
                <c:pt idx="1">
                  <c:v>893.19</c:v>
                </c:pt>
                <c:pt idx="2">
                  <c:v>1120.9100000000001</c:v>
                </c:pt>
                <c:pt idx="3">
                  <c:v>977.22</c:v>
                </c:pt>
                <c:pt idx="4">
                  <c:v>1127.83</c:v>
                </c:pt>
              </c:numCache>
            </c:numRef>
          </c:val>
          <c:extLst>
            <c:ext xmlns:c16="http://schemas.microsoft.com/office/drawing/2014/chart" uri="{C3380CC4-5D6E-409C-BE32-E72D297353CC}">
              <c16:uniqueId val="{00000002-ECFD-4782-8895-87969749E118}"/>
            </c:ext>
          </c:extLst>
        </c:ser>
        <c:dLbls>
          <c:dLblPos val="ctr"/>
          <c:showLegendKey val="0"/>
          <c:showVal val="1"/>
          <c:showCatName val="0"/>
          <c:showSerName val="0"/>
          <c:showPercent val="0"/>
          <c:showBubbleSize val="0"/>
        </c:dLbls>
        <c:gapWidth val="43"/>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crossAx val="1127510448"/>
        <c:crosses val="autoZero"/>
        <c:crossBetween val="between"/>
      </c:valAx>
      <c:spPr>
        <a:noFill/>
        <a:ln>
          <a:noFill/>
        </a:ln>
        <a:effectLst/>
      </c:spPr>
    </c:plotArea>
    <c:legend>
      <c:legendPos val="t"/>
      <c:layout>
        <c:manualLayout>
          <c:xMode val="edge"/>
          <c:yMode val="edge"/>
          <c:x val="0.24889522248020995"/>
          <c:y val="1.7650766383767967E-2"/>
          <c:w val="0.5549394707863099"/>
          <c:h val="4.609004253556733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DATA_1_!$FA$4</c:f>
              <c:strCache>
                <c:ptCount val="1"/>
                <c:pt idx="0">
                  <c:v>Investiţii directe</c:v>
                </c:pt>
              </c:strCache>
            </c:strRef>
          </c:tx>
          <c:spPr>
            <a:solidFill>
              <a:srgbClr val="68543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2019</c:v>
                </c:pt>
                <c:pt idx="1">
                  <c:v>2020</c:v>
                </c:pt>
                <c:pt idx="2">
                  <c:v>2021</c:v>
                </c:pt>
                <c:pt idx="3">
                  <c:v>2022*</c:v>
                </c:pt>
                <c:pt idx="4">
                  <c:v>2023</c:v>
                </c:pt>
              </c:strCache>
            </c:strRef>
          </c:cat>
          <c:val>
            <c:numRef>
              <c:f>DATA_1_!$FA$5:$FA$9</c:f>
              <c:numCache>
                <c:formatCode>General</c:formatCode>
                <c:ptCount val="5"/>
                <c:pt idx="0">
                  <c:v>-479.58</c:v>
                </c:pt>
                <c:pt idx="1">
                  <c:v>-151.92999999999998</c:v>
                </c:pt>
                <c:pt idx="2">
                  <c:v>-371.84000000000003</c:v>
                </c:pt>
                <c:pt idx="3">
                  <c:v>-541.06000000000006</c:v>
                </c:pt>
                <c:pt idx="4">
                  <c:v>-341.59</c:v>
                </c:pt>
              </c:numCache>
            </c:numRef>
          </c:val>
          <c:extLst>
            <c:ext xmlns:c16="http://schemas.microsoft.com/office/drawing/2014/chart" uri="{C3380CC4-5D6E-409C-BE32-E72D297353CC}">
              <c16:uniqueId val="{00000000-53E0-439D-AFEB-7B87E771B28C}"/>
            </c:ext>
          </c:extLst>
        </c:ser>
        <c:ser>
          <c:idx val="1"/>
          <c:order val="1"/>
          <c:tx>
            <c:strRef>
              <c:f>DATA_1_!$FB$4</c:f>
              <c:strCache>
                <c:ptCount val="1"/>
                <c:pt idx="0">
                  <c:v>Investiţii de portofoliu</c:v>
                </c:pt>
              </c:strCache>
            </c:strRef>
          </c:tx>
          <c:spPr>
            <a:solidFill>
              <a:srgbClr val="CA9564"/>
            </a:solidFill>
            <a:ln>
              <a:noFill/>
            </a:ln>
            <a:effectLst/>
          </c:spPr>
          <c:invertIfNegative val="0"/>
          <c:cat>
            <c:strRef>
              <c:f>DATA_1_!$EZ$5:$EZ$9</c:f>
              <c:strCache>
                <c:ptCount val="5"/>
                <c:pt idx="0">
                  <c:v>2019</c:v>
                </c:pt>
                <c:pt idx="1">
                  <c:v>2020</c:v>
                </c:pt>
                <c:pt idx="2">
                  <c:v>2021</c:v>
                </c:pt>
                <c:pt idx="3">
                  <c:v>2022*</c:v>
                </c:pt>
                <c:pt idx="4">
                  <c:v>2023</c:v>
                </c:pt>
              </c:strCache>
            </c:strRef>
          </c:cat>
          <c:val>
            <c:numRef>
              <c:f>DATA_1_!$FB$5:$FB$9</c:f>
              <c:numCache>
                <c:formatCode>General</c:formatCode>
                <c:ptCount val="5"/>
                <c:pt idx="0">
                  <c:v>-15.09</c:v>
                </c:pt>
                <c:pt idx="1">
                  <c:v>0.8600000000000001</c:v>
                </c:pt>
                <c:pt idx="2">
                  <c:v>-4.93</c:v>
                </c:pt>
                <c:pt idx="3">
                  <c:v>1.66</c:v>
                </c:pt>
                <c:pt idx="4">
                  <c:v>9.3800000000000008</c:v>
                </c:pt>
              </c:numCache>
            </c:numRef>
          </c:val>
          <c:extLst>
            <c:ext xmlns:c16="http://schemas.microsoft.com/office/drawing/2014/chart" uri="{C3380CC4-5D6E-409C-BE32-E72D297353CC}">
              <c16:uniqueId val="{00000001-53E0-439D-AFEB-7B87E771B28C}"/>
            </c:ext>
          </c:extLst>
        </c:ser>
        <c:ser>
          <c:idx val="2"/>
          <c:order val="2"/>
          <c:tx>
            <c:strRef>
              <c:f>DATA_1_!$FC$4</c:f>
              <c:strCache>
                <c:ptCount val="1"/>
                <c:pt idx="0">
                  <c:v>Derivate financiare (altele decât rezervele)</c:v>
                </c:pt>
              </c:strCache>
            </c:strRef>
          </c:tx>
          <c:spPr>
            <a:solidFill>
              <a:schemeClr val="accent3"/>
            </a:solidFill>
            <a:ln>
              <a:noFill/>
            </a:ln>
            <a:effectLst/>
          </c:spPr>
          <c:invertIfNegative val="0"/>
          <c:cat>
            <c:strRef>
              <c:f>DATA_1_!$EZ$5:$EZ$9</c:f>
              <c:strCache>
                <c:ptCount val="5"/>
                <c:pt idx="0">
                  <c:v>2019</c:v>
                </c:pt>
                <c:pt idx="1">
                  <c:v>2020</c:v>
                </c:pt>
                <c:pt idx="2">
                  <c:v>2021</c:v>
                </c:pt>
                <c:pt idx="3">
                  <c:v>2022*</c:v>
                </c:pt>
                <c:pt idx="4">
                  <c:v>2023</c:v>
                </c:pt>
              </c:strCache>
            </c:strRef>
          </c:cat>
          <c:val>
            <c:numRef>
              <c:f>DATA_1_!$FC$5:$FC$9</c:f>
              <c:numCache>
                <c:formatCode>General</c:formatCode>
                <c:ptCount val="5"/>
                <c:pt idx="0">
                  <c:v>-0.82000000000000006</c:v>
                </c:pt>
                <c:pt idx="1">
                  <c:v>-0.53</c:v>
                </c:pt>
                <c:pt idx="2">
                  <c:v>0.33999999999999997</c:v>
                </c:pt>
              </c:numCache>
            </c:numRef>
          </c:val>
          <c:extLst>
            <c:ext xmlns:c16="http://schemas.microsoft.com/office/drawing/2014/chart" uri="{C3380CC4-5D6E-409C-BE32-E72D297353CC}">
              <c16:uniqueId val="{00000002-53E0-439D-AFEB-7B87E771B28C}"/>
            </c:ext>
          </c:extLst>
        </c:ser>
        <c:ser>
          <c:idx val="3"/>
          <c:order val="3"/>
          <c:tx>
            <c:strRef>
              <c:f>DATA_1_!$FD$4</c:f>
              <c:strCache>
                <c:ptCount val="1"/>
                <c:pt idx="0">
                  <c:v>Numerar şi depozite</c:v>
                </c:pt>
              </c:strCache>
            </c:strRef>
          </c:tx>
          <c:spPr>
            <a:solidFill>
              <a:srgbClr val="BB9B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2019</c:v>
                </c:pt>
                <c:pt idx="1">
                  <c:v>2020</c:v>
                </c:pt>
                <c:pt idx="2">
                  <c:v>2021</c:v>
                </c:pt>
                <c:pt idx="3">
                  <c:v>2022*</c:v>
                </c:pt>
                <c:pt idx="4">
                  <c:v>2023</c:v>
                </c:pt>
              </c:strCache>
            </c:strRef>
          </c:cat>
          <c:val>
            <c:numRef>
              <c:f>DATA_1_!$FD$5:$FD$9</c:f>
              <c:numCache>
                <c:formatCode>General</c:formatCode>
                <c:ptCount val="5"/>
                <c:pt idx="0">
                  <c:v>-532.76</c:v>
                </c:pt>
                <c:pt idx="1">
                  <c:v>-856.43999999999983</c:v>
                </c:pt>
                <c:pt idx="2">
                  <c:v>-687.83</c:v>
                </c:pt>
                <c:pt idx="3">
                  <c:v>-1597.6599999999999</c:v>
                </c:pt>
                <c:pt idx="4">
                  <c:v>-1426.5500000000002</c:v>
                </c:pt>
              </c:numCache>
            </c:numRef>
          </c:val>
          <c:extLst>
            <c:ext xmlns:c16="http://schemas.microsoft.com/office/drawing/2014/chart" uri="{C3380CC4-5D6E-409C-BE32-E72D297353CC}">
              <c16:uniqueId val="{00000003-53E0-439D-AFEB-7B87E771B28C}"/>
            </c:ext>
          </c:extLst>
        </c:ser>
        <c:ser>
          <c:idx val="4"/>
          <c:order val="4"/>
          <c:tx>
            <c:strRef>
              <c:f>DATA_1_!$FE$4</c:f>
              <c:strCache>
                <c:ptCount val="1"/>
                <c:pt idx="0">
                  <c:v>Împrumuturi</c:v>
                </c:pt>
              </c:strCache>
            </c:strRef>
          </c:tx>
          <c:spPr>
            <a:solidFill>
              <a:srgbClr val="D2BCA6"/>
            </a:solidFill>
            <a:ln>
              <a:noFill/>
            </a:ln>
            <a:effectLst/>
          </c:spPr>
          <c:invertIfNegative val="0"/>
          <c:cat>
            <c:strRef>
              <c:f>DATA_1_!$EZ$5:$EZ$9</c:f>
              <c:strCache>
                <c:ptCount val="5"/>
                <c:pt idx="0">
                  <c:v>2019</c:v>
                </c:pt>
                <c:pt idx="1">
                  <c:v>2020</c:v>
                </c:pt>
                <c:pt idx="2">
                  <c:v>2021</c:v>
                </c:pt>
                <c:pt idx="3">
                  <c:v>2022*</c:v>
                </c:pt>
                <c:pt idx="4">
                  <c:v>2023</c:v>
                </c:pt>
              </c:strCache>
            </c:strRef>
          </c:cat>
          <c:val>
            <c:numRef>
              <c:f>DATA_1_!$FE$5:$FE$9</c:f>
              <c:numCache>
                <c:formatCode>General</c:formatCode>
                <c:ptCount val="5"/>
                <c:pt idx="0">
                  <c:v>-87.549999999999983</c:v>
                </c:pt>
                <c:pt idx="1">
                  <c:v>-464.40999999999997</c:v>
                </c:pt>
                <c:pt idx="2">
                  <c:v>-274.84000000000003</c:v>
                </c:pt>
                <c:pt idx="3">
                  <c:v>-740.17000000000007</c:v>
                </c:pt>
                <c:pt idx="4">
                  <c:v>-512.89999999999986</c:v>
                </c:pt>
              </c:numCache>
            </c:numRef>
          </c:val>
          <c:extLst>
            <c:ext xmlns:c16="http://schemas.microsoft.com/office/drawing/2014/chart" uri="{C3380CC4-5D6E-409C-BE32-E72D297353CC}">
              <c16:uniqueId val="{00000004-53E0-439D-AFEB-7B87E771B28C}"/>
            </c:ext>
          </c:extLst>
        </c:ser>
        <c:ser>
          <c:idx val="5"/>
          <c:order val="5"/>
          <c:tx>
            <c:strRef>
              <c:f>DATA_1_!$FF$4</c:f>
              <c:strCache>
                <c:ptCount val="1"/>
                <c:pt idx="0">
                  <c:v>Credite comerciale şi avansuri</c:v>
                </c:pt>
              </c:strCache>
            </c:strRef>
          </c:tx>
          <c:spPr>
            <a:solidFill>
              <a:schemeClr val="bg1">
                <a:lumMod val="85000"/>
              </a:schemeClr>
            </a:solidFill>
            <a:ln>
              <a:noFill/>
            </a:ln>
            <a:effectLst/>
          </c:spPr>
          <c:invertIfNegative val="0"/>
          <c:cat>
            <c:strRef>
              <c:f>DATA_1_!$EZ$5:$EZ$9</c:f>
              <c:strCache>
                <c:ptCount val="5"/>
                <c:pt idx="0">
                  <c:v>2019</c:v>
                </c:pt>
                <c:pt idx="1">
                  <c:v>2020</c:v>
                </c:pt>
                <c:pt idx="2">
                  <c:v>2021</c:v>
                </c:pt>
                <c:pt idx="3">
                  <c:v>2022*</c:v>
                </c:pt>
                <c:pt idx="4">
                  <c:v>2023</c:v>
                </c:pt>
              </c:strCache>
            </c:strRef>
          </c:cat>
          <c:val>
            <c:numRef>
              <c:f>DATA_1_!$FF$5:$FF$9</c:f>
              <c:numCache>
                <c:formatCode>General</c:formatCode>
                <c:ptCount val="5"/>
                <c:pt idx="0">
                  <c:v>-127.57</c:v>
                </c:pt>
                <c:pt idx="1">
                  <c:v>-223.21000000000004</c:v>
                </c:pt>
                <c:pt idx="2">
                  <c:v>-367.84999999999997</c:v>
                </c:pt>
                <c:pt idx="3">
                  <c:v>-199.5</c:v>
                </c:pt>
                <c:pt idx="4">
                  <c:v>-274.22999999999996</c:v>
                </c:pt>
              </c:numCache>
            </c:numRef>
          </c:val>
          <c:extLst>
            <c:ext xmlns:c16="http://schemas.microsoft.com/office/drawing/2014/chart" uri="{C3380CC4-5D6E-409C-BE32-E72D297353CC}">
              <c16:uniqueId val="{00000005-53E0-439D-AFEB-7B87E771B28C}"/>
            </c:ext>
          </c:extLst>
        </c:ser>
        <c:ser>
          <c:idx val="6"/>
          <c:order val="6"/>
          <c:tx>
            <c:strRef>
              <c:f>DATA_1_!$FG$4</c:f>
              <c:strCache>
                <c:ptCount val="1"/>
                <c:pt idx="0">
                  <c:v>Alte creanțe / angajamente - altele</c:v>
                </c:pt>
              </c:strCache>
            </c:strRef>
          </c:tx>
          <c:spPr>
            <a:solidFill>
              <a:schemeClr val="accent1">
                <a:lumMod val="60000"/>
              </a:schemeClr>
            </a:solidFill>
            <a:ln>
              <a:noFill/>
            </a:ln>
            <a:effectLst/>
          </c:spPr>
          <c:invertIfNegative val="0"/>
          <c:cat>
            <c:strRef>
              <c:f>DATA_1_!$EZ$5:$EZ$9</c:f>
              <c:strCache>
                <c:ptCount val="5"/>
                <c:pt idx="0">
                  <c:v>2019</c:v>
                </c:pt>
                <c:pt idx="1">
                  <c:v>2020</c:v>
                </c:pt>
                <c:pt idx="2">
                  <c:v>2021</c:v>
                </c:pt>
                <c:pt idx="3">
                  <c:v>2022*</c:v>
                </c:pt>
                <c:pt idx="4">
                  <c:v>2023</c:v>
                </c:pt>
              </c:strCache>
            </c:strRef>
          </c:cat>
          <c:val>
            <c:numRef>
              <c:f>DATA_1_!$FG$5:$FG$9</c:f>
              <c:numCache>
                <c:formatCode>General</c:formatCode>
                <c:ptCount val="5"/>
                <c:pt idx="0">
                  <c:v>4</c:v>
                </c:pt>
                <c:pt idx="1">
                  <c:v>4</c:v>
                </c:pt>
                <c:pt idx="2">
                  <c:v>4</c:v>
                </c:pt>
                <c:pt idx="3">
                  <c:v>4</c:v>
                </c:pt>
                <c:pt idx="4">
                  <c:v>3.16</c:v>
                </c:pt>
              </c:numCache>
            </c:numRef>
          </c:val>
          <c:extLst>
            <c:ext xmlns:c16="http://schemas.microsoft.com/office/drawing/2014/chart" uri="{C3380CC4-5D6E-409C-BE32-E72D297353CC}">
              <c16:uniqueId val="{00000006-53E0-439D-AFEB-7B87E771B28C}"/>
            </c:ext>
          </c:extLst>
        </c:ser>
        <c:ser>
          <c:idx val="7"/>
          <c:order val="7"/>
          <c:tx>
            <c:strRef>
              <c:f>DATA_1_!$FH$4</c:f>
              <c:strCache>
                <c:ptCount val="1"/>
                <c:pt idx="0">
                  <c:v>Active de rezervă</c:v>
                </c:pt>
              </c:strCache>
            </c:strRef>
          </c:tx>
          <c:spPr>
            <a:solidFill>
              <a:schemeClr val="bg1">
                <a:lumMod val="65000"/>
              </a:schemeClr>
            </a:solidFill>
            <a:ln>
              <a:noFill/>
            </a:ln>
            <a:effectLst/>
          </c:spPr>
          <c:invertIfNegative val="0"/>
          <c:dPt>
            <c:idx val="1"/>
            <c:invertIfNegative val="0"/>
            <c:bubble3D val="0"/>
            <c:extLst>
              <c:ext xmlns:c16="http://schemas.microsoft.com/office/drawing/2014/chart" uri="{C3380CC4-5D6E-409C-BE32-E72D297353CC}">
                <c16:uniqueId val="{00000000-2D18-4832-BBDC-645742BBBA92}"/>
              </c:ext>
            </c:extLst>
          </c:dPt>
          <c:dPt>
            <c:idx val="2"/>
            <c:invertIfNegative val="0"/>
            <c:bubble3D val="0"/>
            <c:extLst>
              <c:ext xmlns:c16="http://schemas.microsoft.com/office/drawing/2014/chart" uri="{C3380CC4-5D6E-409C-BE32-E72D297353CC}">
                <c16:uniqueId val="{00000000-3690-47FE-B623-D7B2AD885C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2019</c:v>
                </c:pt>
                <c:pt idx="1">
                  <c:v>2020</c:v>
                </c:pt>
                <c:pt idx="2">
                  <c:v>2021</c:v>
                </c:pt>
                <c:pt idx="3">
                  <c:v>2022*</c:v>
                </c:pt>
                <c:pt idx="4">
                  <c:v>2023</c:v>
                </c:pt>
              </c:strCache>
            </c:strRef>
          </c:cat>
          <c:val>
            <c:numRef>
              <c:f>DATA_1_!$FH$5:$FH$9</c:f>
              <c:numCache>
                <c:formatCode>General</c:formatCode>
                <c:ptCount val="5"/>
                <c:pt idx="0">
                  <c:v>60.489999999999995</c:v>
                </c:pt>
                <c:pt idx="1">
                  <c:v>637.40999999999985</c:v>
                </c:pt>
                <c:pt idx="2">
                  <c:v>205.74000000000004</c:v>
                </c:pt>
                <c:pt idx="3">
                  <c:v>637.33999999999992</c:v>
                </c:pt>
                <c:pt idx="4">
                  <c:v>891.30000000000018</c:v>
                </c:pt>
              </c:numCache>
            </c:numRef>
          </c:val>
          <c:extLst>
            <c:ext xmlns:c16="http://schemas.microsoft.com/office/drawing/2014/chart" uri="{C3380CC4-5D6E-409C-BE32-E72D297353CC}">
              <c16:uniqueId val="{00000007-53E0-439D-AFEB-7B87E771B28C}"/>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605280"/>
        <c:crosses val="autoZero"/>
        <c:crossBetween val="between"/>
      </c:valAx>
      <c:spPr>
        <a:noFill/>
        <a:ln>
          <a:noFill/>
        </a:ln>
        <a:effectLst/>
      </c:spPr>
    </c:plotArea>
    <c:legend>
      <c:legendPos val="b"/>
      <c:layout>
        <c:manualLayout>
          <c:xMode val="edge"/>
          <c:yMode val="edge"/>
          <c:x val="0"/>
          <c:y val="0.75735477599544132"/>
          <c:w val="1"/>
          <c:h val="0.2426452240045586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CCB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tx1">
              <a:lumMod val="50000"/>
              <a:lumOff val="50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tx1">
                <a:lumMod val="50000"/>
                <a:lumOff val="50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tx1">
              <a:lumMod val="50000"/>
              <a:lumOff val="50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9E480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tx1">
                <a:lumMod val="50000"/>
                <a:lumOff val="50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45"/>
        <c:spPr>
          <a:ln w="28575" cap="rnd">
            <a:solidFill>
              <a:schemeClr val="tx1">
                <a:lumMod val="50000"/>
                <a:lumOff val="50000"/>
              </a:schemeClr>
            </a:solidFill>
            <a:round/>
          </a:ln>
          <a:effectLst/>
        </c:spPr>
        <c:marker>
          <c:symbol val="none"/>
        </c:marker>
      </c:pivotFmt>
      <c:pivotFmt>
        <c:idx val="46"/>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47"/>
        <c:spPr>
          <a:ln w="28575" cap="rnd">
            <a:solidFill>
              <a:schemeClr val="tx1">
                <a:lumMod val="50000"/>
                <a:lumOff val="50000"/>
              </a:schemeClr>
            </a:solidFill>
            <a:round/>
          </a:ln>
          <a:effectLst/>
        </c:spPr>
        <c:marker>
          <c:symbol val="none"/>
        </c:marker>
      </c:pivotFmt>
      <c:pivotFmt>
        <c:idx val="48"/>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2"/>
        <c:spPr>
          <a:ln w="28575" cap="rnd">
            <a:solidFill>
              <a:schemeClr val="tx1">
                <a:lumMod val="50000"/>
                <a:lumOff val="50000"/>
              </a:schemeClr>
            </a:solidFill>
            <a:round/>
          </a:ln>
          <a:effectLst/>
        </c:spPr>
        <c:marker>
          <c:symbol val="none"/>
        </c:marker>
        <c:dLbl>
          <c:idx val="0"/>
          <c:layout>
            <c:manualLayout>
              <c:x val="-2.7807482884165849E-3"/>
              <c:y val="4.16629608623320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3"/>
        <c:spPr>
          <a:ln w="28575" cap="rnd">
            <a:solidFill>
              <a:schemeClr val="tx1">
                <a:lumMod val="50000"/>
                <a:lumOff val="50000"/>
              </a:schemeClr>
            </a:solidFill>
            <a:round/>
          </a:ln>
          <a:effectLst/>
        </c:spPr>
        <c:marker>
          <c:symbol val="none"/>
        </c:marker>
        <c:dLbl>
          <c:idx val="0"/>
          <c:layout>
            <c:manualLayout>
              <c:x val="-2.7807482884166105E-3"/>
              <c:y val="4.16629608623320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4"/>
        <c:spPr>
          <a:ln w="28575" cap="rnd">
            <a:solidFill>
              <a:schemeClr val="tx1">
                <a:lumMod val="50000"/>
                <a:lumOff val="50000"/>
              </a:schemeClr>
            </a:solidFill>
            <a:round/>
          </a:ln>
          <a:effectLst/>
        </c:spPr>
        <c:marker>
          <c:symbol val="none"/>
        </c:marker>
        <c:dLbl>
          <c:idx val="0"/>
          <c:layout>
            <c:manualLayout>
              <c:x val="0"/>
              <c:y val="2.31460893679623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ln w="28575" cap="rnd">
            <a:solidFill>
              <a:schemeClr val="tx1">
                <a:lumMod val="50000"/>
                <a:lumOff val="50000"/>
              </a:schemeClr>
            </a:solidFill>
            <a:round/>
          </a:ln>
          <a:effectLst/>
        </c:spPr>
        <c:marker>
          <c:symbol val="none"/>
        </c:marker>
        <c:dLbl>
          <c:idx val="0"/>
          <c:layout>
            <c:manualLayout>
              <c:x val="8.3422448652497542E-3"/>
              <c:y val="3.703374298873968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1621065755939706E-2"/>
          <c:y val="4.4255323597452531E-2"/>
          <c:w val="0.57569153049758315"/>
          <c:h val="0.86004661578665986"/>
        </c:manualLayout>
      </c:layout>
      <c:barChart>
        <c:barDir val="col"/>
        <c:grouping val="clustered"/>
        <c:varyColors val="0"/>
        <c:ser>
          <c:idx val="0"/>
          <c:order val="0"/>
          <c:tx>
            <c:strRef>
              <c:f>DATA_1_!$FK$4</c:f>
              <c:strCache>
                <c:ptCount val="1"/>
                <c:pt idx="0">
                  <c:v>Societăţi care acceptă depozite, exclusiv banca centrală</c:v>
                </c:pt>
              </c:strCache>
            </c:strRef>
          </c:tx>
          <c:spPr>
            <a:solidFill>
              <a:srgbClr val="AA8056"/>
            </a:solidFill>
            <a:ln>
              <a:noFill/>
            </a:ln>
            <a:effectLst/>
          </c:spPr>
          <c:invertIfNegative val="0"/>
          <c:cat>
            <c:strRef>
              <c:f>DATA_1_!$FJ$5:$FJ$9</c:f>
              <c:strCache>
                <c:ptCount val="5"/>
                <c:pt idx="0">
                  <c:v>2019</c:v>
                </c:pt>
                <c:pt idx="1">
                  <c:v>2020</c:v>
                </c:pt>
                <c:pt idx="2">
                  <c:v>2021</c:v>
                </c:pt>
                <c:pt idx="3">
                  <c:v>2022*</c:v>
                </c:pt>
                <c:pt idx="4">
                  <c:v>2023</c:v>
                </c:pt>
              </c:strCache>
            </c:strRef>
          </c:cat>
          <c:val>
            <c:numRef>
              <c:f>DATA_1_!$FK$5:$FK$9</c:f>
              <c:numCache>
                <c:formatCode>General</c:formatCode>
                <c:ptCount val="5"/>
                <c:pt idx="0">
                  <c:v>39.090000000000003</c:v>
                </c:pt>
                <c:pt idx="1">
                  <c:v>35.940000000000005</c:v>
                </c:pt>
                <c:pt idx="2">
                  <c:v>86.4</c:v>
                </c:pt>
                <c:pt idx="3">
                  <c:v>168.6</c:v>
                </c:pt>
                <c:pt idx="4">
                  <c:v>53.86</c:v>
                </c:pt>
              </c:numCache>
            </c:numRef>
          </c:val>
          <c:extLst>
            <c:ext xmlns:c16="http://schemas.microsoft.com/office/drawing/2014/chart" uri="{C3380CC4-5D6E-409C-BE32-E72D297353CC}">
              <c16:uniqueId val="{00000000-073C-41EC-A462-EF66DD355F65}"/>
            </c:ext>
          </c:extLst>
        </c:ser>
        <c:ser>
          <c:idx val="1"/>
          <c:order val="1"/>
          <c:tx>
            <c:strRef>
              <c:f>DATA_1_!$FL$4</c:f>
              <c:strCache>
                <c:ptCount val="1"/>
                <c:pt idx="0">
                  <c:v>Administraţia publică </c:v>
                </c:pt>
              </c:strCache>
            </c:strRef>
          </c:tx>
          <c:spPr>
            <a:solidFill>
              <a:srgbClr val="E6CCB4"/>
            </a:solidFill>
            <a:ln>
              <a:noFill/>
            </a:ln>
            <a:effectLst/>
          </c:spPr>
          <c:invertIfNegative val="0"/>
          <c:cat>
            <c:strRef>
              <c:f>DATA_1_!$FJ$5:$FJ$9</c:f>
              <c:strCache>
                <c:ptCount val="5"/>
                <c:pt idx="0">
                  <c:v>2019</c:v>
                </c:pt>
                <c:pt idx="1">
                  <c:v>2020</c:v>
                </c:pt>
                <c:pt idx="2">
                  <c:v>2021</c:v>
                </c:pt>
                <c:pt idx="3">
                  <c:v>2022*</c:v>
                </c:pt>
                <c:pt idx="4">
                  <c:v>2023</c:v>
                </c:pt>
              </c:strCache>
            </c:strRef>
          </c:cat>
          <c:val>
            <c:numRef>
              <c:f>DATA_1_!$FL$5:$FL$9</c:f>
              <c:numCache>
                <c:formatCode>General</c:formatCode>
                <c:ptCount val="5"/>
                <c:pt idx="0">
                  <c:v>149.26999999999998</c:v>
                </c:pt>
                <c:pt idx="1">
                  <c:v>551.63</c:v>
                </c:pt>
                <c:pt idx="2">
                  <c:v>378.82000000000005</c:v>
                </c:pt>
                <c:pt idx="3">
                  <c:v>799.35</c:v>
                </c:pt>
                <c:pt idx="4">
                  <c:v>961.27</c:v>
                </c:pt>
              </c:numCache>
            </c:numRef>
          </c:val>
          <c:extLst>
            <c:ext xmlns:c16="http://schemas.microsoft.com/office/drawing/2014/chart" uri="{C3380CC4-5D6E-409C-BE32-E72D297353CC}">
              <c16:uniqueId val="{00000001-073C-41EC-A462-EF66DD355F65}"/>
            </c:ext>
          </c:extLst>
        </c:ser>
        <c:ser>
          <c:idx val="2"/>
          <c:order val="2"/>
          <c:tx>
            <c:strRef>
              <c:f>DATA_1_!$FM$4</c:f>
              <c:strCache>
                <c:ptCount val="1"/>
                <c:pt idx="0">
                  <c:v>Banca centrală</c:v>
                </c:pt>
              </c:strCache>
            </c:strRef>
          </c:tx>
          <c:spPr>
            <a:solidFill>
              <a:srgbClr val="9E480E"/>
            </a:solidFill>
            <a:ln>
              <a:noFill/>
            </a:ln>
            <a:effectLst/>
          </c:spPr>
          <c:invertIfNegative val="0"/>
          <c:cat>
            <c:strRef>
              <c:f>DATA_1_!$FJ$5:$FJ$9</c:f>
              <c:strCache>
                <c:ptCount val="5"/>
                <c:pt idx="0">
                  <c:v>2019</c:v>
                </c:pt>
                <c:pt idx="1">
                  <c:v>2020</c:v>
                </c:pt>
                <c:pt idx="2">
                  <c:v>2021</c:v>
                </c:pt>
                <c:pt idx="3">
                  <c:v>2022*</c:v>
                </c:pt>
                <c:pt idx="4">
                  <c:v>2023</c:v>
                </c:pt>
              </c:strCache>
            </c:strRef>
          </c:cat>
          <c:val>
            <c:numRef>
              <c:f>DATA_1_!$FM$5:$FM$9</c:f>
              <c:numCache>
                <c:formatCode>General</c:formatCode>
                <c:ptCount val="5"/>
                <c:pt idx="0">
                  <c:v>18.48</c:v>
                </c:pt>
                <c:pt idx="1">
                  <c:v>8.0299999999999994</c:v>
                </c:pt>
                <c:pt idx="2">
                  <c:v>0</c:v>
                </c:pt>
                <c:pt idx="3">
                  <c:v>0</c:v>
                </c:pt>
                <c:pt idx="4">
                  <c:v>0</c:v>
                </c:pt>
              </c:numCache>
            </c:numRef>
          </c:val>
          <c:extLst>
            <c:ext xmlns:c16="http://schemas.microsoft.com/office/drawing/2014/chart" uri="{C3380CC4-5D6E-409C-BE32-E72D297353CC}">
              <c16:uniqueId val="{00000002-073C-41EC-A462-EF66DD355F65}"/>
            </c:ext>
          </c:extLst>
        </c:ser>
        <c:ser>
          <c:idx val="3"/>
          <c:order val="3"/>
          <c:tx>
            <c:strRef>
              <c:f>DATA_1_!$FN$4</c:f>
              <c:strCache>
                <c:ptCount val="1"/>
                <c:pt idx="0">
                  <c:v>Alte sectoare </c:v>
                </c:pt>
              </c:strCache>
            </c:strRef>
          </c:tx>
          <c:spPr>
            <a:solidFill>
              <a:schemeClr val="tx1">
                <a:lumMod val="50000"/>
                <a:lumOff val="50000"/>
              </a:schemeClr>
            </a:solidFill>
            <a:ln>
              <a:noFill/>
            </a:ln>
            <a:effectLst/>
          </c:spPr>
          <c:invertIfNegative val="0"/>
          <c:cat>
            <c:strRef>
              <c:f>DATA_1_!$FJ$5:$FJ$9</c:f>
              <c:strCache>
                <c:ptCount val="5"/>
                <c:pt idx="0">
                  <c:v>2019</c:v>
                </c:pt>
                <c:pt idx="1">
                  <c:v>2020</c:v>
                </c:pt>
                <c:pt idx="2">
                  <c:v>2021</c:v>
                </c:pt>
                <c:pt idx="3">
                  <c:v>2022*</c:v>
                </c:pt>
                <c:pt idx="4">
                  <c:v>2023</c:v>
                </c:pt>
              </c:strCache>
            </c:strRef>
          </c:cat>
          <c:val>
            <c:numRef>
              <c:f>DATA_1_!$FN$5:$FN$9</c:f>
              <c:numCache>
                <c:formatCode>General</c:formatCode>
                <c:ptCount val="5"/>
                <c:pt idx="0">
                  <c:v>355.75</c:v>
                </c:pt>
                <c:pt idx="1">
                  <c:v>407.42</c:v>
                </c:pt>
                <c:pt idx="2">
                  <c:v>348.55999999999995</c:v>
                </c:pt>
                <c:pt idx="3">
                  <c:v>247.77</c:v>
                </c:pt>
                <c:pt idx="4">
                  <c:v>278.62</c:v>
                </c:pt>
              </c:numCache>
            </c:numRef>
          </c:val>
          <c:extLst>
            <c:ext xmlns:c16="http://schemas.microsoft.com/office/drawing/2014/chart" uri="{C3380CC4-5D6E-409C-BE32-E72D297353CC}">
              <c16:uniqueId val="{00000003-073C-41EC-A462-EF66DD355F65}"/>
            </c:ext>
          </c:extLst>
        </c:ser>
        <c:ser>
          <c:idx val="6"/>
          <c:order val="6"/>
          <c:tx>
            <c:strRef>
              <c:f>DATA_1_!$FQ$4</c:f>
              <c:strCache>
                <c:ptCount val="1"/>
                <c:pt idx="0">
                  <c:v>Administraţia publică </c:v>
                </c:pt>
              </c:strCache>
            </c:strRef>
          </c:tx>
          <c:spPr>
            <a:solidFill>
              <a:srgbClr val="69543F"/>
            </a:solidFill>
            <a:ln>
              <a:noFill/>
            </a:ln>
            <a:effectLst/>
          </c:spPr>
          <c:invertIfNegative val="0"/>
          <c:cat>
            <c:strRef>
              <c:f>DATA_1_!$FJ$5:$FJ$9</c:f>
              <c:strCache>
                <c:ptCount val="5"/>
                <c:pt idx="0">
                  <c:v>2019</c:v>
                </c:pt>
                <c:pt idx="1">
                  <c:v>2020</c:v>
                </c:pt>
                <c:pt idx="2">
                  <c:v>2021</c:v>
                </c:pt>
                <c:pt idx="3">
                  <c:v>2022*</c:v>
                </c:pt>
                <c:pt idx="4">
                  <c:v>2023</c:v>
                </c:pt>
              </c:strCache>
            </c:strRef>
          </c:cat>
          <c:val>
            <c:numRef>
              <c:f>DATA_1_!$FQ$5:$FQ$9</c:f>
              <c:numCache>
                <c:formatCode>General</c:formatCode>
                <c:ptCount val="5"/>
                <c:pt idx="0">
                  <c:v>-125.5</c:v>
                </c:pt>
                <c:pt idx="1">
                  <c:v>-139.25</c:v>
                </c:pt>
                <c:pt idx="2">
                  <c:v>-141.18</c:v>
                </c:pt>
                <c:pt idx="3">
                  <c:v>-115.79</c:v>
                </c:pt>
                <c:pt idx="4">
                  <c:v>-494.53</c:v>
                </c:pt>
              </c:numCache>
            </c:numRef>
          </c:val>
          <c:extLst>
            <c:ext xmlns:c16="http://schemas.microsoft.com/office/drawing/2014/chart" uri="{C3380CC4-5D6E-409C-BE32-E72D297353CC}">
              <c16:uniqueId val="{00000003-BE8B-483A-8543-C77D28A64354}"/>
            </c:ext>
          </c:extLst>
        </c:ser>
        <c:ser>
          <c:idx val="7"/>
          <c:order val="7"/>
          <c:tx>
            <c:strRef>
              <c:f>DATA_1_!$FR$4</c:f>
              <c:strCache>
                <c:ptCount val="1"/>
                <c:pt idx="0">
                  <c:v>Societăţi care acceptă depozite, exclusiv banca centrală </c:v>
                </c:pt>
              </c:strCache>
            </c:strRef>
          </c:tx>
          <c:spPr>
            <a:solidFill>
              <a:srgbClr val="69543F"/>
            </a:solidFill>
            <a:ln>
              <a:noFill/>
            </a:ln>
            <a:effectLst/>
          </c:spPr>
          <c:invertIfNegative val="0"/>
          <c:cat>
            <c:strRef>
              <c:f>DATA_1_!$FJ$5:$FJ$9</c:f>
              <c:strCache>
                <c:ptCount val="5"/>
                <c:pt idx="0">
                  <c:v>2019</c:v>
                </c:pt>
                <c:pt idx="1">
                  <c:v>2020</c:v>
                </c:pt>
                <c:pt idx="2">
                  <c:v>2021</c:v>
                </c:pt>
                <c:pt idx="3">
                  <c:v>2022*</c:v>
                </c:pt>
                <c:pt idx="4">
                  <c:v>2023</c:v>
                </c:pt>
              </c:strCache>
            </c:strRef>
          </c:cat>
          <c:val>
            <c:numRef>
              <c:f>DATA_1_!$FR$5:$FR$9</c:f>
              <c:numCache>
                <c:formatCode>General</c:formatCode>
                <c:ptCount val="5"/>
                <c:pt idx="0">
                  <c:v>-55.28</c:v>
                </c:pt>
                <c:pt idx="1">
                  <c:v>-38.22</c:v>
                </c:pt>
                <c:pt idx="2">
                  <c:v>-39.04</c:v>
                </c:pt>
                <c:pt idx="3">
                  <c:v>-53.21</c:v>
                </c:pt>
                <c:pt idx="4">
                  <c:v>-74.91</c:v>
                </c:pt>
              </c:numCache>
            </c:numRef>
          </c:val>
          <c:extLst>
            <c:ext xmlns:c16="http://schemas.microsoft.com/office/drawing/2014/chart" uri="{C3380CC4-5D6E-409C-BE32-E72D297353CC}">
              <c16:uniqueId val="{00000004-BE8B-483A-8543-C77D28A64354}"/>
            </c:ext>
          </c:extLst>
        </c:ser>
        <c:ser>
          <c:idx val="8"/>
          <c:order val="8"/>
          <c:tx>
            <c:strRef>
              <c:f>DATA_1_!$FS$4</c:f>
              <c:strCache>
                <c:ptCount val="1"/>
                <c:pt idx="0">
                  <c:v>Banca centrală </c:v>
                </c:pt>
              </c:strCache>
            </c:strRef>
          </c:tx>
          <c:spPr>
            <a:solidFill>
              <a:schemeClr val="accent3">
                <a:lumMod val="60000"/>
              </a:schemeClr>
            </a:solidFill>
            <a:ln>
              <a:noFill/>
            </a:ln>
            <a:effectLst/>
          </c:spPr>
          <c:invertIfNegative val="0"/>
          <c:cat>
            <c:strRef>
              <c:f>DATA_1_!$FJ$5:$FJ$9</c:f>
              <c:strCache>
                <c:ptCount val="5"/>
                <c:pt idx="0">
                  <c:v>2019</c:v>
                </c:pt>
                <c:pt idx="1">
                  <c:v>2020</c:v>
                </c:pt>
                <c:pt idx="2">
                  <c:v>2021</c:v>
                </c:pt>
                <c:pt idx="3">
                  <c:v>2022*</c:v>
                </c:pt>
                <c:pt idx="4">
                  <c:v>2023</c:v>
                </c:pt>
              </c:strCache>
            </c:strRef>
          </c:cat>
          <c:val>
            <c:numRef>
              <c:f>DATA_1_!$FS$5:$FS$9</c:f>
              <c:numCache>
                <c:formatCode>General</c:formatCode>
                <c:ptCount val="5"/>
                <c:pt idx="0">
                  <c:v>-55.38</c:v>
                </c:pt>
                <c:pt idx="1">
                  <c:v>-53.2</c:v>
                </c:pt>
                <c:pt idx="2">
                  <c:v>-45.57</c:v>
                </c:pt>
                <c:pt idx="3">
                  <c:v>-24.17</c:v>
                </c:pt>
                <c:pt idx="4">
                  <c:v>-7.88</c:v>
                </c:pt>
              </c:numCache>
            </c:numRef>
          </c:val>
          <c:extLst>
            <c:ext xmlns:c16="http://schemas.microsoft.com/office/drawing/2014/chart" uri="{C3380CC4-5D6E-409C-BE32-E72D297353CC}">
              <c16:uniqueId val="{00000005-BE8B-483A-8543-C77D28A64354}"/>
            </c:ext>
          </c:extLst>
        </c:ser>
        <c:ser>
          <c:idx val="9"/>
          <c:order val="9"/>
          <c:tx>
            <c:strRef>
              <c:f>DATA_1_!$FT$4</c:f>
              <c:strCache>
                <c:ptCount val="1"/>
                <c:pt idx="0">
                  <c:v>Alte sectoare </c:v>
                </c:pt>
              </c:strCache>
            </c:strRef>
          </c:tx>
          <c:spPr>
            <a:solidFill>
              <a:srgbClr val="A6A6A6"/>
            </a:solidFill>
            <a:ln>
              <a:noFill/>
            </a:ln>
            <a:effectLst/>
          </c:spPr>
          <c:invertIfNegative val="0"/>
          <c:cat>
            <c:strRef>
              <c:f>DATA_1_!$FJ$5:$FJ$9</c:f>
              <c:strCache>
                <c:ptCount val="5"/>
                <c:pt idx="0">
                  <c:v>2019</c:v>
                </c:pt>
                <c:pt idx="1">
                  <c:v>2020</c:v>
                </c:pt>
                <c:pt idx="2">
                  <c:v>2021</c:v>
                </c:pt>
                <c:pt idx="3">
                  <c:v>2022*</c:v>
                </c:pt>
                <c:pt idx="4">
                  <c:v>2023</c:v>
                </c:pt>
              </c:strCache>
            </c:strRef>
          </c:cat>
          <c:val>
            <c:numRef>
              <c:f>DATA_1_!$FT$5:$FT$9</c:f>
              <c:numCache>
                <c:formatCode>General</c:formatCode>
                <c:ptCount val="5"/>
                <c:pt idx="0">
                  <c:v>-224.6</c:v>
                </c:pt>
                <c:pt idx="1">
                  <c:v>-277.68</c:v>
                </c:pt>
                <c:pt idx="2">
                  <c:v>-303.89</c:v>
                </c:pt>
                <c:pt idx="3">
                  <c:v>-229.78</c:v>
                </c:pt>
                <c:pt idx="4">
                  <c:v>-240.29</c:v>
                </c:pt>
              </c:numCache>
            </c:numRef>
          </c:val>
          <c:extLst>
            <c:ext xmlns:c16="http://schemas.microsoft.com/office/drawing/2014/chart" uri="{C3380CC4-5D6E-409C-BE32-E72D297353CC}">
              <c16:uniqueId val="{00000006-BE8B-483A-8543-C77D28A64354}"/>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DATA_1_!$FO$4</c:f>
              <c:strCache>
                <c:ptCount val="1"/>
                <c:pt idx="0">
                  <c:v>Valorificări - total</c:v>
                </c:pt>
              </c:strCache>
            </c:strRef>
          </c:tx>
          <c:spPr>
            <a:ln w="28575" cap="rnd">
              <a:solidFill>
                <a:schemeClr val="tx1">
                  <a:lumMod val="50000"/>
                  <a:lumOff val="50000"/>
                </a:schemeClr>
              </a:solidFill>
              <a:round/>
            </a:ln>
            <a:effectLst/>
          </c:spPr>
          <c:marker>
            <c:symbol val="none"/>
          </c:marker>
          <c:dPt>
            <c:idx val="3"/>
            <c:marker>
              <c:symbol val="none"/>
            </c:marker>
            <c:bubble3D val="0"/>
            <c:extLst>
              <c:ext xmlns:c16="http://schemas.microsoft.com/office/drawing/2014/chart" uri="{C3380CC4-5D6E-409C-BE32-E72D297353CC}">
                <c16:uniqueId val="{0000000A-BE8B-483A-8543-C77D28A64354}"/>
              </c:ext>
            </c:extLst>
          </c:dPt>
          <c:dPt>
            <c:idx val="4"/>
            <c:marker>
              <c:symbol val="none"/>
            </c:marker>
            <c:bubble3D val="0"/>
            <c:extLst>
              <c:ext xmlns:c16="http://schemas.microsoft.com/office/drawing/2014/chart" uri="{C3380CC4-5D6E-409C-BE32-E72D297353CC}">
                <c16:uniqueId val="{00000001-7B14-4EFD-AF7F-53C06DC32724}"/>
              </c:ext>
            </c:extLst>
          </c:dPt>
          <c:dLbls>
            <c:dLbl>
              <c:idx val="3"/>
              <c:layout>
                <c:manualLayout>
                  <c:x val="8.3422448652497542E-3"/>
                  <c:y val="3.7033742988739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E8B-483A-8543-C77D28A6435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2019</c:v>
                </c:pt>
                <c:pt idx="1">
                  <c:v>2020</c:v>
                </c:pt>
                <c:pt idx="2">
                  <c:v>2021</c:v>
                </c:pt>
                <c:pt idx="3">
                  <c:v>2022*</c:v>
                </c:pt>
                <c:pt idx="4">
                  <c:v>2023</c:v>
                </c:pt>
              </c:strCache>
            </c:strRef>
          </c:cat>
          <c:val>
            <c:numRef>
              <c:f>DATA_1_!$FO$5:$FO$9</c:f>
              <c:numCache>
                <c:formatCode>General</c:formatCode>
                <c:ptCount val="5"/>
                <c:pt idx="0">
                  <c:v>562.58999999999992</c:v>
                </c:pt>
                <c:pt idx="1">
                  <c:v>1003.02</c:v>
                </c:pt>
                <c:pt idx="2">
                  <c:v>813.78</c:v>
                </c:pt>
                <c:pt idx="3">
                  <c:v>1215.7199999999998</c:v>
                </c:pt>
                <c:pt idx="4">
                  <c:v>1293.75</c:v>
                </c:pt>
              </c:numCache>
            </c:numRef>
          </c:val>
          <c:smooth val="0"/>
          <c:extLst>
            <c:ext xmlns:c16="http://schemas.microsoft.com/office/drawing/2014/chart" uri="{C3380CC4-5D6E-409C-BE32-E72D297353CC}">
              <c16:uniqueId val="{00000004-073C-41EC-A462-EF66DD355F65}"/>
            </c:ext>
          </c:extLst>
        </c:ser>
        <c:ser>
          <c:idx val="5"/>
          <c:order val="5"/>
          <c:tx>
            <c:strRef>
              <c:f>DATA_1_!$FP$4</c:f>
              <c:strCache>
                <c:ptCount val="1"/>
                <c:pt idx="0">
                  <c:v>Rambursări - total</c:v>
                </c:pt>
              </c:strCache>
            </c:strRef>
          </c:tx>
          <c:spPr>
            <a:ln w="28575" cap="rnd">
              <a:solidFill>
                <a:schemeClr val="tx1">
                  <a:lumMod val="50000"/>
                  <a:lumOff val="50000"/>
                </a:schemeClr>
              </a:solidFill>
              <a:round/>
            </a:ln>
            <a:effectLst/>
          </c:spPr>
          <c:marker>
            <c:symbol val="none"/>
          </c:marker>
          <c:dPt>
            <c:idx val="0"/>
            <c:marker>
              <c:symbol val="none"/>
            </c:marker>
            <c:bubble3D val="0"/>
            <c:extLst>
              <c:ext xmlns:c16="http://schemas.microsoft.com/office/drawing/2014/chart" uri="{C3380CC4-5D6E-409C-BE32-E72D297353CC}">
                <c16:uniqueId val="{00000008-BE8B-483A-8543-C77D28A64354}"/>
              </c:ext>
            </c:extLst>
          </c:dPt>
          <c:dPt>
            <c:idx val="1"/>
            <c:marker>
              <c:symbol val="none"/>
            </c:marker>
            <c:bubble3D val="0"/>
            <c:extLst>
              <c:ext xmlns:c16="http://schemas.microsoft.com/office/drawing/2014/chart" uri="{C3380CC4-5D6E-409C-BE32-E72D297353CC}">
                <c16:uniqueId val="{00000007-BE8B-483A-8543-C77D28A64354}"/>
              </c:ext>
            </c:extLst>
          </c:dPt>
          <c:dPt>
            <c:idx val="2"/>
            <c:marker>
              <c:symbol val="none"/>
            </c:marker>
            <c:bubble3D val="0"/>
            <c:extLst>
              <c:ext xmlns:c16="http://schemas.microsoft.com/office/drawing/2014/chart" uri="{C3380CC4-5D6E-409C-BE32-E72D297353CC}">
                <c16:uniqueId val="{00000009-BE8B-483A-8543-C77D28A64354}"/>
              </c:ext>
            </c:extLst>
          </c:dPt>
          <c:dPt>
            <c:idx val="4"/>
            <c:marker>
              <c:symbol val="none"/>
            </c:marker>
            <c:bubble3D val="0"/>
            <c:extLst>
              <c:ext xmlns:c16="http://schemas.microsoft.com/office/drawing/2014/chart" uri="{C3380CC4-5D6E-409C-BE32-E72D297353CC}">
                <c16:uniqueId val="{00000005-F484-4C4B-8C4F-06AF2F078EB9}"/>
              </c:ext>
            </c:extLst>
          </c:dPt>
          <c:dLbls>
            <c:dLbl>
              <c:idx val="0"/>
              <c:layout>
                <c:manualLayout>
                  <c:x val="-2.7807482884166105E-3"/>
                  <c:y val="4.166296086233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8B-483A-8543-C77D28A64354}"/>
                </c:ext>
              </c:extLst>
            </c:dLbl>
            <c:dLbl>
              <c:idx val="1"/>
              <c:layout>
                <c:manualLayout>
                  <c:x val="-2.7807482884165849E-3"/>
                  <c:y val="4.166296086233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8B-483A-8543-C77D28A64354}"/>
                </c:ext>
              </c:extLst>
            </c:dLbl>
            <c:dLbl>
              <c:idx val="2"/>
              <c:layout>
                <c:manualLayout>
                  <c:x val="0"/>
                  <c:y val="2.3146089367962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8B-483A-8543-C77D28A6435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2019</c:v>
                </c:pt>
                <c:pt idx="1">
                  <c:v>2020</c:v>
                </c:pt>
                <c:pt idx="2">
                  <c:v>2021</c:v>
                </c:pt>
                <c:pt idx="3">
                  <c:v>2022*</c:v>
                </c:pt>
                <c:pt idx="4">
                  <c:v>2023</c:v>
                </c:pt>
              </c:strCache>
            </c:strRef>
          </c:cat>
          <c:val>
            <c:numRef>
              <c:f>DATA_1_!$FP$5:$FP$9</c:f>
              <c:numCache>
                <c:formatCode>General</c:formatCode>
                <c:ptCount val="5"/>
                <c:pt idx="0">
                  <c:v>-460.76</c:v>
                </c:pt>
                <c:pt idx="1">
                  <c:v>-508.35</c:v>
                </c:pt>
                <c:pt idx="2">
                  <c:v>-529.67999999999995</c:v>
                </c:pt>
                <c:pt idx="3">
                  <c:v>-422.95</c:v>
                </c:pt>
                <c:pt idx="4">
                  <c:v>-817.61</c:v>
                </c:pt>
              </c:numCache>
            </c:numRef>
          </c:val>
          <c:smooth val="0"/>
          <c:extLst>
            <c:ext xmlns:c16="http://schemas.microsoft.com/office/drawing/2014/chart" uri="{C3380CC4-5D6E-409C-BE32-E72D297353CC}">
              <c16:uniqueId val="{00000005-073C-41EC-A462-EF66DD355F65}"/>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3224"/>
        <c:crosses val="autoZero"/>
        <c:crossBetween val="between"/>
      </c:valAx>
      <c:spPr>
        <a:noFill/>
        <a:ln>
          <a:noFill/>
        </a:ln>
        <a:effectLst/>
      </c:spPr>
    </c:plotArea>
    <c:legend>
      <c:legendPos val="r"/>
      <c:legendEntry>
        <c:idx val="2"/>
        <c:delete val="1"/>
      </c:legendEntry>
      <c:legendEntry>
        <c:idx val="3"/>
        <c:delete val="1"/>
      </c:legendEntry>
      <c:legendEntry>
        <c:idx val="4"/>
        <c:delete val="1"/>
      </c:legendEntry>
      <c:legendEntry>
        <c:idx val="5"/>
        <c:delete val="1"/>
      </c:legendEntry>
      <c:layout>
        <c:manualLayout>
          <c:xMode val="edge"/>
          <c:yMode val="edge"/>
          <c:x val="0.69937352149584109"/>
          <c:y val="4.6474795913457677E-2"/>
          <c:w val="0.29506498192732566"/>
          <c:h val="0.7590980533956588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[Dashboard_2023.xlsx]DATA_1_!PIVOT_D1.12*</c:name>
    <c:fmtId val="2"/>
  </c:pivotSource>
  <c:chart>
    <c:title>
      <c:layout>
        <c:manualLayout>
          <c:xMode val="edge"/>
          <c:yMode val="edge"/>
          <c:x val="0.44039704555771697"/>
          <c:y val="0.3095059878114628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chemeClr val="tx1">
              <a:lumMod val="50000"/>
              <a:lumOff val="50000"/>
            </a:schemeClr>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3247463010865903"/>
          <c:y val="0.39397247226643928"/>
          <c:w val="0.43129873872598495"/>
          <c:h val="0.57983289130415383"/>
        </c:manualLayout>
      </c:layout>
      <c:doughnutChart>
        <c:varyColors val="1"/>
        <c:ser>
          <c:idx val="0"/>
          <c:order val="0"/>
          <c:tx>
            <c:strRef>
              <c:f>DATA_1_!$FX$14:$FX$15</c:f>
              <c:strCache>
                <c:ptCount val="1"/>
                <c:pt idx="0">
                  <c:v>2023</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B99-427F-8F52-1788A79C91BF}"/>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7B99-427F-8F52-1788A79C91BF}"/>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7B99-427F-8F52-1788A79C91BF}"/>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7B99-427F-8F52-1788A79C91BF}"/>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7B99-427F-8F52-1788A79C91BF}"/>
              </c:ext>
            </c:extLst>
          </c:dPt>
          <c:dPt>
            <c:idx val="5"/>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B-7B99-427F-8F52-1788A79C91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DATA_1_!$FW$16:$FW$21</c:f>
              <c:strCache>
                <c:ptCount val="6"/>
                <c:pt idx="0">
                  <c:v>Transport  </c:v>
                </c:pt>
                <c:pt idx="1">
                  <c:v>Călătorii  </c:v>
                </c:pt>
                <c:pt idx="2">
                  <c:v>Servicii de informatică  </c:v>
                </c:pt>
                <c:pt idx="3">
                  <c:v>Servicii profesionale şi de consultanţă managerială    </c:v>
                </c:pt>
                <c:pt idx="4">
                  <c:v>Servicii tehnice    </c:v>
                </c:pt>
                <c:pt idx="5">
                  <c:v>Altele  </c:v>
                </c:pt>
              </c:strCache>
            </c:strRef>
          </c:cat>
          <c:val>
            <c:numRef>
              <c:f>DATA_1_!$FX$16:$FX$21</c:f>
              <c:numCache>
                <c:formatCode>General</c:formatCode>
                <c:ptCount val="6"/>
                <c:pt idx="0">
                  <c:v>594.41</c:v>
                </c:pt>
                <c:pt idx="1">
                  <c:v>522.89</c:v>
                </c:pt>
                <c:pt idx="2">
                  <c:v>84.67</c:v>
                </c:pt>
                <c:pt idx="3">
                  <c:v>81.2</c:v>
                </c:pt>
                <c:pt idx="4">
                  <c:v>84.18</c:v>
                </c:pt>
                <c:pt idx="5">
                  <c:v>178.27999999999969</c:v>
                </c:pt>
              </c:numCache>
            </c:numRef>
          </c:val>
          <c:extLst>
            <c:ext xmlns:c16="http://schemas.microsoft.com/office/drawing/2014/chart" uri="{C3380CC4-5D6E-409C-BE32-E72D297353CC}">
              <c16:uniqueId val="{0000000C-7B99-427F-8F52-1788A79C91BF}"/>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11437670794726559"/>
          <c:y val="2.8956339706693097E-2"/>
          <c:w val="0.78512633862621239"/>
          <c:h val="0.200820391928863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4.7647339386258418E-2"/>
          <c:y val="0.39810736322884388"/>
          <c:w val="0.88884891264808907"/>
          <c:h val="0.56879606307151254"/>
        </c:manualLayout>
      </c:layout>
      <c:doughnutChart>
        <c:varyColors val="1"/>
        <c:ser>
          <c:idx val="0"/>
          <c:order val="0"/>
          <c:tx>
            <c:strRef>
              <c:f>DATA_1_!$FX$4:$FX$5</c:f>
              <c:strCache>
                <c:ptCount val="1"/>
                <c:pt idx="0">
                  <c:v>2023</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C54E-4A65-A7C6-4F3F85C672D1}"/>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C54E-4A65-A7C6-4F3F85C672D1}"/>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C54E-4A65-A7C6-4F3F85C672D1}"/>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C54E-4A65-A7C6-4F3F85C672D1}"/>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C54E-4A65-A7C6-4F3F85C672D1}"/>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C54E-4A65-A7C6-4F3F85C672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DATA_1_!$FW$6:$FW$11</c:f>
              <c:strCache>
                <c:ptCount val="6"/>
                <c:pt idx="0">
                  <c:v>Călătorii</c:v>
                </c:pt>
                <c:pt idx="1">
                  <c:v>Transport</c:v>
                </c:pt>
                <c:pt idx="2">
                  <c:v>Servicii de informatică</c:v>
                </c:pt>
                <c:pt idx="3">
                  <c:v>Servicii profesionale şi de consultanţă managerială </c:v>
                </c:pt>
                <c:pt idx="4">
                  <c:v>Servicii tehnice   </c:v>
                </c:pt>
                <c:pt idx="5">
                  <c:v>Altele</c:v>
                </c:pt>
              </c:strCache>
            </c:strRef>
          </c:cat>
          <c:val>
            <c:numRef>
              <c:f>DATA_1_!$FX$6:$FX$11</c:f>
              <c:numCache>
                <c:formatCode>General</c:formatCode>
                <c:ptCount val="6"/>
                <c:pt idx="0">
                  <c:v>661.2</c:v>
                </c:pt>
                <c:pt idx="1">
                  <c:v>541.30000000000007</c:v>
                </c:pt>
                <c:pt idx="2">
                  <c:v>580.41999999999996</c:v>
                </c:pt>
                <c:pt idx="3">
                  <c:v>164.41</c:v>
                </c:pt>
                <c:pt idx="4">
                  <c:v>79.66</c:v>
                </c:pt>
                <c:pt idx="5">
                  <c:v>413.53999999999962</c:v>
                </c:pt>
              </c:numCache>
            </c:numRef>
          </c:val>
          <c:extLst>
            <c:ext xmlns:c16="http://schemas.microsoft.com/office/drawing/2014/chart" uri="{C3380CC4-5D6E-409C-BE32-E72D297353CC}">
              <c16:uniqueId val="{0000000C-C54E-4A65-A7C6-4F3F85C672D1}"/>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[Dashboard_2023.xlsx]DATA_1_!PIVOT_D1.13</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794282844045217E-2"/>
          <c:y val="0.19223489249137607"/>
          <c:w val="0.42294914419169993"/>
          <c:h val="0.6761193229548339"/>
        </c:manualLayout>
      </c:layout>
      <c:barChart>
        <c:barDir val="col"/>
        <c:grouping val="clustered"/>
        <c:varyColors val="0"/>
        <c:ser>
          <c:idx val="0"/>
          <c:order val="0"/>
          <c:tx>
            <c:strRef>
              <c:f>DATA_1_!$EH$30:$EH$31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2019</c:v>
                </c:pt>
                <c:pt idx="1">
                  <c:v>2020</c:v>
                </c:pt>
                <c:pt idx="2">
                  <c:v>2021</c:v>
                </c:pt>
                <c:pt idx="3">
                  <c:v>2022*</c:v>
                </c:pt>
                <c:pt idx="4">
                  <c:v>2023</c:v>
                </c:pt>
              </c:strCache>
            </c:strRef>
          </c:cat>
          <c:val>
            <c:numRef>
              <c:f>DATA_1_!$EH$32:$EH$37</c:f>
              <c:numCache>
                <c:formatCode>General</c:formatCode>
                <c:ptCount val="5"/>
                <c:pt idx="0">
                  <c:v>461.59000000000066</c:v>
                </c:pt>
                <c:pt idx="1">
                  <c:v>377.41999999999979</c:v>
                </c:pt>
                <c:pt idx="2">
                  <c:v>656.2099999999997</c:v>
                </c:pt>
                <c:pt idx="3">
                  <c:v>648.98</c:v>
                </c:pt>
                <c:pt idx="4">
                  <c:v>435.18</c:v>
                </c:pt>
              </c:numCache>
            </c:numRef>
          </c:val>
          <c:extLst>
            <c:ext xmlns:c16="http://schemas.microsoft.com/office/drawing/2014/chart" uri="{C3380CC4-5D6E-409C-BE32-E72D297353CC}">
              <c16:uniqueId val="{00000000-98AC-40C5-BBF2-E3628D6FB1FE}"/>
            </c:ext>
          </c:extLst>
        </c:ser>
        <c:ser>
          <c:idx val="1"/>
          <c:order val="1"/>
          <c:tx>
            <c:strRef>
              <c:f>DATA_1_!$EI$30:$EI$31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2019</c:v>
                </c:pt>
                <c:pt idx="1">
                  <c:v>2020</c:v>
                </c:pt>
                <c:pt idx="2">
                  <c:v>2021</c:v>
                </c:pt>
                <c:pt idx="3">
                  <c:v>2022*</c:v>
                </c:pt>
                <c:pt idx="4">
                  <c:v>2023</c:v>
                </c:pt>
              </c:strCache>
            </c:strRef>
          </c:cat>
          <c:val>
            <c:numRef>
              <c:f>DATA_1_!$EI$32:$EI$37</c:f>
              <c:numCache>
                <c:formatCode>General</c:formatCode>
                <c:ptCount val="5"/>
                <c:pt idx="0">
                  <c:v>440.12000000000006</c:v>
                </c:pt>
                <c:pt idx="1">
                  <c:v>380.06</c:v>
                </c:pt>
                <c:pt idx="2">
                  <c:v>467.61</c:v>
                </c:pt>
                <c:pt idx="3">
                  <c:v>1050.75</c:v>
                </c:pt>
                <c:pt idx="4">
                  <c:v>903.47</c:v>
                </c:pt>
              </c:numCache>
            </c:numRef>
          </c:val>
          <c:extLst>
            <c:ext xmlns:c16="http://schemas.microsoft.com/office/drawing/2014/chart" uri="{C3380CC4-5D6E-409C-BE32-E72D297353CC}">
              <c16:uniqueId val="{00000001-98AC-40C5-BBF2-E3628D6FB1FE}"/>
            </c:ext>
          </c:extLst>
        </c:ser>
        <c:ser>
          <c:idx val="2"/>
          <c:order val="2"/>
          <c:tx>
            <c:strRef>
              <c:f>DATA_1_!$EJ$30:$EJ$31</c:f>
              <c:strCache>
                <c:ptCount val="1"/>
                <c:pt idx="0">
                  <c:v>UE</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2019</c:v>
                </c:pt>
                <c:pt idx="1">
                  <c:v>2020</c:v>
                </c:pt>
                <c:pt idx="2">
                  <c:v>2021</c:v>
                </c:pt>
                <c:pt idx="3">
                  <c:v>2022*</c:v>
                </c:pt>
                <c:pt idx="4">
                  <c:v>2023</c:v>
                </c:pt>
              </c:strCache>
            </c:strRef>
          </c:cat>
          <c:val>
            <c:numRef>
              <c:f>DATA_1_!$EJ$32:$EJ$37</c:f>
              <c:numCache>
                <c:formatCode>General</c:formatCode>
                <c:ptCount val="5"/>
                <c:pt idx="0">
                  <c:v>1216.3299999999997</c:v>
                </c:pt>
                <c:pt idx="1">
                  <c:v>1186.9400000000003</c:v>
                </c:pt>
                <c:pt idx="2">
                  <c:v>1438.4100000000003</c:v>
                </c:pt>
                <c:pt idx="3">
                  <c:v>2001.69</c:v>
                </c:pt>
                <c:pt idx="4">
                  <c:v>2086.85</c:v>
                </c:pt>
              </c:numCache>
            </c:numRef>
          </c:val>
          <c:extLst>
            <c:ext xmlns:c16="http://schemas.microsoft.com/office/drawing/2014/chart" uri="{C3380CC4-5D6E-409C-BE32-E72D297353CC}">
              <c16:uniqueId val="{00000002-98AC-40C5-BBF2-E3628D6FB1FE}"/>
            </c:ext>
          </c:extLst>
        </c:ser>
        <c:dLbls>
          <c:showLegendKey val="0"/>
          <c:showVal val="0"/>
          <c:showCatName val="0"/>
          <c:showSerName val="0"/>
          <c:showPercent val="0"/>
          <c:showBubbleSize val="0"/>
        </c:dLbls>
        <c:gapWidth val="40"/>
        <c:overlap val="-27"/>
        <c:axId val="980678352"/>
        <c:axId val="1471951455"/>
      </c:barChart>
      <c:catAx>
        <c:axId val="98067835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80678352"/>
        <c:crosses val="autoZero"/>
        <c:crossBetween val="between"/>
      </c:valAx>
      <c:spPr>
        <a:noFill/>
        <a:ln>
          <a:noFill/>
        </a:ln>
        <a:effectLst/>
      </c:spPr>
    </c:plotArea>
    <c:legend>
      <c:legendPos val="t"/>
      <c:layout>
        <c:manualLayout>
          <c:xMode val="edge"/>
          <c:yMode val="edge"/>
          <c:x val="0.41525152228373374"/>
          <c:y val="2.2699243954315537E-2"/>
          <c:w val="0.21390201094976555"/>
          <c:h val="9.57631056855350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Relationships xmlns="http://schemas.openxmlformats.org/package/2006/relationships"><Relationship Id="rId1" Target="#BP!A1" Type="http://schemas.openxmlformats.org/officeDocument/2006/relationships/hyperlink"/><Relationship Id="rId10" Target="../charts/chart7.xml" Type="http://schemas.openxmlformats.org/officeDocument/2006/relationships/chart"/><Relationship Id="rId11" Target="../charts/chart8.xml" Type="http://schemas.openxmlformats.org/officeDocument/2006/relationships/chart"/><Relationship Id="rId12" Target="../charts/chart9.xml" Type="http://schemas.openxmlformats.org/officeDocument/2006/relationships/chart"/><Relationship Id="rId13" Target="../charts/chart10.xml" Type="http://schemas.openxmlformats.org/officeDocument/2006/relationships/chart"/><Relationship Id="rId14" Target="../charts/chart11.xml" Type="http://schemas.openxmlformats.org/officeDocument/2006/relationships/chart"/><Relationship Id="rId15" Target="../charts/chart12.xml" Type="http://schemas.openxmlformats.org/officeDocument/2006/relationships/chart"/><Relationship Id="rId2" Target="#PII!A1" Type="http://schemas.openxmlformats.org/officeDocument/2006/relationships/hyperlink"/><Relationship Id="rId3" Target="#DE!A1" Type="http://schemas.openxmlformats.org/officeDocument/2006/relationships/hyperlink"/><Relationship Id="rId4" Target="../charts/chart1.xml" Type="http://schemas.openxmlformats.org/officeDocument/2006/relationships/chart"/><Relationship Id="rId5" Target="../charts/chart2.xml" Type="http://schemas.openxmlformats.org/officeDocument/2006/relationships/chart"/><Relationship Id="rId6" Target="../charts/chart3.xml" Type="http://schemas.openxmlformats.org/officeDocument/2006/relationships/chart"/><Relationship Id="rId7" Target="../charts/chart4.xml" Type="http://schemas.openxmlformats.org/officeDocument/2006/relationships/chart"/><Relationship Id="rId8" Target="../charts/chart5.xml" Type="http://schemas.openxmlformats.org/officeDocument/2006/relationships/chart"/><Relationship Id="rId9" Target="../charts/chart6.xml" Type="http://schemas.openxmlformats.org/officeDocument/2006/relationships/chart"/></Relationships>
</file>

<file path=xl/drawings/_rels/drawing3.xml.rels><?xml version="1.0" encoding="UTF-8" standalone="no"?><Relationships xmlns="http://schemas.openxmlformats.org/package/2006/relationships"><Relationship Id="rId1" Target="../charts/chart13.xml" Type="http://schemas.openxmlformats.org/officeDocument/2006/relationships/chart"/><Relationship Id="rId10" Target="../charts/chart19.xml" Type="http://schemas.openxmlformats.org/officeDocument/2006/relationships/chart"/><Relationship Id="rId11" Target="../charts/chart20.xml" Type="http://schemas.openxmlformats.org/officeDocument/2006/relationships/chart"/><Relationship Id="rId2" Target="../charts/chart14.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15.xml" Type="http://schemas.openxmlformats.org/officeDocument/2006/relationships/chart"/><Relationship Id="rId7" Target="../charts/chart16.xml" Type="http://schemas.openxmlformats.org/officeDocument/2006/relationships/chart"/><Relationship Id="rId8" Target="../charts/chart17.xml" Type="http://schemas.openxmlformats.org/officeDocument/2006/relationships/chart"/><Relationship Id="rId9" Target="../charts/chart18.xml" Type="http://schemas.openxmlformats.org/officeDocument/2006/relationships/chart"/></Relationships>
</file>

<file path=xl/drawings/_rels/drawing6.xml.rels><?xml version="1.0" encoding="UTF-8" standalone="no"?><Relationships xmlns="http://schemas.openxmlformats.org/package/2006/relationships"><Relationship Id="rId1" Target="../charts/chart21.xml" Type="http://schemas.openxmlformats.org/officeDocument/2006/relationships/chart"/><Relationship Id="rId10" Target="../charts/chart27.xml" Type="http://schemas.openxmlformats.org/officeDocument/2006/relationships/chart"/><Relationship Id="rId2" Target="../charts/chart22.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23.xml" Type="http://schemas.openxmlformats.org/officeDocument/2006/relationships/chart"/><Relationship Id="rId7" Target="../charts/chart24.xml" Type="http://schemas.openxmlformats.org/officeDocument/2006/relationships/chart"/><Relationship Id="rId8" Target="../charts/chart25.xml" Type="http://schemas.openxmlformats.org/officeDocument/2006/relationships/chart"/><Relationship Id="rId9" Target="../charts/chart26.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70594</xdr:colOff>
      <xdr:row>17</xdr:row>
      <xdr:rowOff>120464</xdr:rowOff>
    </xdr:from>
    <xdr:to>
      <xdr:col>3</xdr:col>
      <xdr:colOff>67235</xdr:colOff>
      <xdr:row>20</xdr:row>
      <xdr:rowOff>100854</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2653" y="2731435"/>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21</xdr:col>
      <xdr:colOff>28577</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24</xdr:col>
      <xdr:colOff>1299482</xdr:colOff>
      <xdr:row>1</xdr:row>
      <xdr:rowOff>19051</xdr:rowOff>
    </xdr:from>
    <xdr:to>
      <xdr:col>32</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60535</xdr:colOff>
      <xdr:row>8</xdr:row>
      <xdr:rowOff>3899</xdr:rowOff>
    </xdr:from>
    <xdr:to>
      <xdr:col>4</xdr:col>
      <xdr:colOff>34660</xdr:colOff>
      <xdr:row>17</xdr:row>
      <xdr:rowOff>87297</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dr:sp macro="" textlink="">
          <xdr:nvSpPr>
            <xdr:cNvPr id="0" name=""/>
            <xdr:cNvSpPr>
              <a:spLocks noTextEdit="1"/>
            </xdr:cNvSpPr>
          </xdr:nvSpPr>
          <xdr:spPr>
            <a:xfrm>
              <a:off x="179598" y="896868"/>
              <a:ext cx="1260000" cy="17978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29884</xdr:colOff>
      <xdr:row>6</xdr:row>
      <xdr:rowOff>22413</xdr:rowOff>
    </xdr:from>
    <xdr:to>
      <xdr:col>12</xdr:col>
      <xdr:colOff>22413</xdr:colOff>
      <xdr:row>30</xdr:row>
      <xdr:rowOff>37354</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29883</xdr:colOff>
      <xdr:row>9</xdr:row>
      <xdr:rowOff>29883</xdr:rowOff>
    </xdr:from>
    <xdr:to>
      <xdr:col>30</xdr:col>
      <xdr:colOff>5521</xdr:colOff>
      <xdr:row>30</xdr:row>
      <xdr:rowOff>31377</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22413</xdr:colOff>
      <xdr:row>11</xdr:row>
      <xdr:rowOff>105834</xdr:rowOff>
    </xdr:from>
    <xdr:to>
      <xdr:col>29</xdr:col>
      <xdr:colOff>515472</xdr:colOff>
      <xdr:row>30</xdr:row>
      <xdr:rowOff>22415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31360</xdr:colOff>
      <xdr:row>6</xdr:row>
      <xdr:rowOff>47625</xdr:rowOff>
    </xdr:from>
    <xdr:to>
      <xdr:col>33</xdr:col>
      <xdr:colOff>43960</xdr:colOff>
      <xdr:row>30</xdr:row>
      <xdr:rowOff>18937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33</xdr:row>
      <xdr:rowOff>30457</xdr:rowOff>
    </xdr:from>
    <xdr:to>
      <xdr:col>12</xdr:col>
      <xdr:colOff>34192</xdr:colOff>
      <xdr:row>46</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48</xdr:row>
      <xdr:rowOff>24423</xdr:rowOff>
    </xdr:from>
    <xdr:to>
      <xdr:col>12</xdr:col>
      <xdr:colOff>14653</xdr:colOff>
      <xdr:row>63</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27608</xdr:colOff>
      <xdr:row>35</xdr:row>
      <xdr:rowOff>44174</xdr:rowOff>
    </xdr:from>
    <xdr:to>
      <xdr:col>33</xdr:col>
      <xdr:colOff>60739</xdr:colOff>
      <xdr:row>63</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36286</xdr:colOff>
      <xdr:row>35</xdr:row>
      <xdr:rowOff>36286</xdr:rowOff>
    </xdr:from>
    <xdr:to>
      <xdr:col>28</xdr:col>
      <xdr:colOff>0</xdr:colOff>
      <xdr:row>63</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98516</xdr:colOff>
      <xdr:row>21</xdr:row>
      <xdr:rowOff>178433</xdr:rowOff>
    </xdr:from>
    <xdr:to>
      <xdr:col>4</xdr:col>
      <xdr:colOff>73846</xdr:colOff>
      <xdr:row>32</xdr:row>
      <xdr:rowOff>1996</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217579" y="3500277"/>
              <a:ext cx="1261205"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16564</xdr:colOff>
      <xdr:row>35</xdr:row>
      <xdr:rowOff>24849</xdr:rowOff>
    </xdr:from>
    <xdr:to>
      <xdr:col>20</xdr:col>
      <xdr:colOff>740018</xdr:colOff>
      <xdr:row>46</xdr:row>
      <xdr:rowOff>167309</xdr:rowOff>
    </xdr:to>
    <xdr:graphicFrame macro="">
      <xdr:nvGraphicFramePr>
        <xdr:cNvPr id="15" name="Chart 14">
          <a:extLst>
            <a:ext uri="{FF2B5EF4-FFF2-40B4-BE49-F238E27FC236}">
              <a16:creationId xmlns:a16="http://schemas.microsoft.com/office/drawing/2014/main" id="{7EA6D268-F081-43AB-BB6E-83D70ADE0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549519</xdr:colOff>
      <xdr:row>35</xdr:row>
      <xdr:rowOff>33158</xdr:rowOff>
    </xdr:from>
    <xdr:to>
      <xdr:col>20</xdr:col>
      <xdr:colOff>710712</xdr:colOff>
      <xdr:row>46</xdr:row>
      <xdr:rowOff>172979</xdr:rowOff>
    </xdr:to>
    <xdr:graphicFrame macro="">
      <xdr:nvGraphicFramePr>
        <xdr:cNvPr id="18" name="Chart 17">
          <a:extLst>
            <a:ext uri="{FF2B5EF4-FFF2-40B4-BE49-F238E27FC236}">
              <a16:creationId xmlns:a16="http://schemas.microsoft.com/office/drawing/2014/main" id="{4DD78406-B2C5-45CD-87D1-7DAB99687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13816</xdr:colOff>
      <xdr:row>48</xdr:row>
      <xdr:rowOff>34559</xdr:rowOff>
    </xdr:from>
    <xdr:to>
      <xdr:col>21</xdr:col>
      <xdr:colOff>1909</xdr:colOff>
      <xdr:row>63</xdr:row>
      <xdr:rowOff>27414</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16565</xdr:colOff>
      <xdr:row>49</xdr:row>
      <xdr:rowOff>67689</xdr:rowOff>
    </xdr:from>
    <xdr:to>
      <xdr:col>15</xdr:col>
      <xdr:colOff>2258866</xdr:colOff>
      <xdr:row>62</xdr:row>
      <xdr:rowOff>59724</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950064</xdr:colOff>
      <xdr:row>61</xdr:row>
      <xdr:rowOff>50669</xdr:rowOff>
    </xdr:from>
    <xdr:to>
      <xdr:col>15</xdr:col>
      <xdr:colOff>1756888</xdr:colOff>
      <xdr:row>62</xdr:row>
      <xdr:rowOff>151522</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7087477" y="10577865"/>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16</xdr:col>
      <xdr:colOff>624119</xdr:colOff>
      <xdr:row>61</xdr:row>
      <xdr:rowOff>47746</xdr:rowOff>
    </xdr:from>
    <xdr:to>
      <xdr:col>18</xdr:col>
      <xdr:colOff>126675</xdr:colOff>
      <xdr:row>62</xdr:row>
      <xdr:rowOff>148599</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9072380" y="10574942"/>
          <a:ext cx="802925"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0.17349</cdr:x>
      <cdr:y>0.02705</cdr:y>
    </cdr:from>
    <cdr:to>
      <cdr:x>0.28229</cdr:x>
      <cdr:y>0.14447</cdr:y>
    </cdr:to>
    <cdr:sp macro="" textlink="">
      <cdr:nvSpPr>
        <cdr:cNvPr id="2" name="TextBox 1">
          <a:extLst xmlns:a="http://schemas.openxmlformats.org/drawingml/2006/main">
            <a:ext uri="{FF2B5EF4-FFF2-40B4-BE49-F238E27FC236}">
              <a16:creationId xmlns:a16="http://schemas.microsoft.com/office/drawing/2014/main" id="{63747D65-B6A9-A276-1987-0E5E1773844D}"/>
            </a:ext>
          </a:extLst>
        </cdr:cNvPr>
        <cdr:cNvSpPr txBox="1"/>
      </cdr:nvSpPr>
      <cdr:spPr>
        <a:xfrm xmlns:a="http://schemas.openxmlformats.org/drawingml/2006/main">
          <a:off x="995057" y="60548"/>
          <a:ext cx="624051" cy="2627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Export</a:t>
          </a:r>
        </a:p>
      </cdr:txBody>
    </cdr:sp>
  </cdr:relSizeAnchor>
  <cdr:relSizeAnchor xmlns:cdr="http://schemas.openxmlformats.org/drawingml/2006/chartDrawing">
    <cdr:from>
      <cdr:x>0.71835</cdr:x>
      <cdr:y>0.01109</cdr:y>
    </cdr:from>
    <cdr:to>
      <cdr:x>0.82716</cdr:x>
      <cdr:y>0.12851</cdr:y>
    </cdr:to>
    <cdr:sp macro="" textlink="">
      <cdr:nvSpPr>
        <cdr:cNvPr id="3" name="TextBox 2">
          <a:extLst xmlns:a="http://schemas.openxmlformats.org/drawingml/2006/main">
            <a:ext uri="{FF2B5EF4-FFF2-40B4-BE49-F238E27FC236}">
              <a16:creationId xmlns:a16="http://schemas.microsoft.com/office/drawing/2014/main" id="{5E998464-328B-1F5D-B86E-F4ECA930D301}"/>
            </a:ext>
          </a:extLst>
        </cdr:cNvPr>
        <cdr:cNvSpPr txBox="1"/>
      </cdr:nvSpPr>
      <cdr:spPr>
        <a:xfrm xmlns:a="http://schemas.openxmlformats.org/drawingml/2006/main">
          <a:off x="4103342" y="24819"/>
          <a:ext cx="621541" cy="262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Import</a:t>
          </a:r>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instrumentul financiar</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6</xdr:row>
      <xdr:rowOff>35717</xdr:rowOff>
    </xdr:from>
    <xdr:to>
      <xdr:col>4</xdr:col>
      <xdr:colOff>38363</xdr:colOff>
      <xdr:row>17</xdr:row>
      <xdr:rowOff>121217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90501" y="726280"/>
              <a:ext cx="1252800"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45</xdr:row>
      <xdr:rowOff>171450</xdr:rowOff>
    </xdr:from>
    <xdr:to>
      <xdr:col>22</xdr:col>
      <xdr:colOff>9524</xdr:colOff>
      <xdr:row>68</xdr:row>
      <xdr:rowOff>171449</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22</xdr:row>
      <xdr:rowOff>100013</xdr:rowOff>
    </xdr:from>
    <xdr:to>
      <xdr:col>4</xdr:col>
      <xdr:colOff>41079</xdr:colOff>
      <xdr:row>35</xdr:row>
      <xdr:rowOff>42638</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dr:sp macro="" textlink="">
          <xdr:nvSpPr>
            <xdr:cNvPr id="0" name=""/>
            <xdr:cNvSpPr>
              <a:spLocks noTextEdit="1"/>
            </xdr:cNvSpPr>
          </xdr:nvSpPr>
          <xdr:spPr>
            <a:xfrm>
              <a:off x="186017" y="3219451"/>
              <a:ext cx="1260000"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71438</xdr:colOff>
      <xdr:row>19</xdr:row>
      <xdr:rowOff>47626</xdr:rowOff>
    </xdr:from>
    <xdr:to>
      <xdr:col>3</xdr:col>
      <xdr:colOff>66679</xdr:colOff>
      <xdr:row>22</xdr:row>
      <xdr:rowOff>126067</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90501" y="2738439"/>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5.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6.xml><?xml version="1.0" encoding="utf-8"?>
<xdr:wsDr xmlns:xdr="http://schemas.openxmlformats.org/drawingml/2006/spreadsheetDrawing" xmlns:a="http://schemas.openxmlformats.org/drawingml/2006/main">
  <xdr:twoCellAnchor>
    <xdr:from>
      <xdr:col>22</xdr:col>
      <xdr:colOff>11206</xdr:colOff>
      <xdr:row>35</xdr:row>
      <xdr:rowOff>78441</xdr:rowOff>
    </xdr:from>
    <xdr:to>
      <xdr:col>29</xdr:col>
      <xdr:colOff>459442</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7</xdr:row>
      <xdr:rowOff>11206</xdr:rowOff>
    </xdr:from>
    <xdr:to>
      <xdr:col>11</xdr:col>
      <xdr:colOff>784411</xdr:colOff>
      <xdr:row>30</xdr:row>
      <xdr:rowOff>98612</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6</xdr:row>
      <xdr:rowOff>23812</xdr:rowOff>
    </xdr:from>
    <xdr:to>
      <xdr:col>4</xdr:col>
      <xdr:colOff>36261</xdr:colOff>
      <xdr:row>16</xdr:row>
      <xdr:rowOff>97406</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dr:sp macro="" textlink="">
          <xdr:nvSpPr>
            <xdr:cNvPr id="0" name=""/>
            <xdr:cNvSpPr>
              <a:spLocks noTextEdit="1"/>
            </xdr:cNvSpPr>
          </xdr:nvSpPr>
          <xdr:spPr>
            <a:xfrm>
              <a:off x="188399" y="714375"/>
              <a:ext cx="1252800"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20</xdr:row>
      <xdr:rowOff>46925</xdr:rowOff>
    </xdr:from>
    <xdr:to>
      <xdr:col>4</xdr:col>
      <xdr:colOff>39258</xdr:colOff>
      <xdr:row>29</xdr:row>
      <xdr:rowOff>180050</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dr:sp macro="" textlink="">
          <xdr:nvSpPr>
            <xdr:cNvPr id="0" name=""/>
            <xdr:cNvSpPr>
              <a:spLocks noTextEdit="1"/>
            </xdr:cNvSpPr>
          </xdr:nvSpPr>
          <xdr:spPr>
            <a:xfrm>
              <a:off x="184196" y="3225894"/>
              <a:ext cx="1260000"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83344</xdr:colOff>
      <xdr:row>17</xdr:row>
      <xdr:rowOff>119063</xdr:rowOff>
    </xdr:from>
    <xdr:to>
      <xdr:col>3</xdr:col>
      <xdr:colOff>78585</xdr:colOff>
      <xdr:row>20</xdr:row>
      <xdr:rowOff>54629</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202407" y="2726532"/>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wsDr>
</file>

<file path=xl/pivotCache/_rels/pivotCacheDefinition1.xml.rels><?xml version="1.0" encoding="UTF-8" standalone="no"?><Relationships xmlns="http://schemas.openxmlformats.org/package/2006/relationships"><Relationship Id="rId1" Target="pivotCacheRecords1.xml" Type="http://schemas.openxmlformats.org/officeDocument/2006/relationships/pivotCacheRecords"/></Relationships>
</file>

<file path=xl/pivotCache/_rels/pivotCacheDefinition2.xml.rels><?xml version="1.0" encoding="UTF-8" standalone="no"?><Relationships xmlns="http://schemas.openxmlformats.org/package/2006/relationships"><Relationship Id="rId1" Target="pivotCacheRecords2.xml" Type="http://schemas.openxmlformats.org/officeDocument/2006/relationships/pivotCacheRecords"/></Relationships>
</file>

<file path=xl/pivotCache/_rels/pivotCacheDefinition3.xml.rels><?xml version="1.0" encoding="UTF-8" standalone="no"?><Relationships xmlns="http://schemas.openxmlformats.org/package/2006/relationships"><Relationship Id="rId1" Target="pivotCacheRecords3.xml" Type="http://schemas.openxmlformats.org/officeDocument/2006/relationships/pivotCacheRecords"/></Relationships>
</file>

<file path=xl/pivotCache/_rels/pivotCacheDefinition4.xml.rels><?xml version="1.0" encoding="UTF-8" standalone="no"?><Relationships xmlns="http://schemas.openxmlformats.org/package/2006/relationships"><Relationship Id="rId1" Target="pivotCacheRecords4.xml" Type="http://schemas.openxmlformats.org/officeDocument/2006/relationships/pivotCacheRecords"/></Relationships>
</file>

<file path=xl/pivotCache/_rels/pivotCacheDefinition5.xml.rels><?xml version="1.0" encoding="UTF-8" standalone="no"?><Relationships xmlns="http://schemas.openxmlformats.org/package/2006/relationships"><Relationship Id="rId1" Target="pivotCacheRecords5.xml" Type="http://schemas.openxmlformats.org/officeDocument/2006/relationships/pivotCacheRecords"/></Relationships>
</file>

<file path=xl/pivotCache/_rels/pivotCacheDefinition6.xml.rels><?xml version="1.0" encoding="UTF-8" standalone="no"?><Relationships xmlns="http://schemas.openxmlformats.org/package/2006/relationships"><Relationship Id="rId1" Target="pivotCacheRecords6.xml" Type="http://schemas.openxmlformats.org/officeDocument/2006/relationships/pivotCacheRecords"/></Relationships>
</file>

<file path=xl/pivotCache/_rels/pivotCacheDefinition7.xml.rels><?xml version="1.0" encoding="UTF-8" standalone="no"?><Relationships xmlns="http://schemas.openxmlformats.org/package/2006/relationships"><Relationship Id="rId1" Target="pivotCacheRecords7.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00000000-000A-0000-FFFF-FFFF2700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8641666665" backgroundQuery="1" createdVersion="8" refreshedVersion="6" minRefreshableVersion="3" recordCount="0" supportSubquery="1" supportAdvancedDrill="1" xr:uid="{00000000-000A-0000-FFFF-FFFF30000000}">
  <cacheSource type="external" connectionId="1"/>
  <cacheFields count="4">
    <cacheField name="[Table9].[DATE].[DATE]" caption="DATE" numFmtId="0" hierarchy="265" level="1">
      <sharedItems count="5">
        <s v="31.12.2019"/>
        <s v="31.12.2020"/>
        <s v="31.12.2021*"/>
        <s v="31.12.2022*"/>
        <s v="31.12.2023"/>
      </sharedItems>
      <extLst>
        <ext xmlns:x15="http://schemas.microsoft.com/office/spreadsheetml/2010/11/main" uri="{4F2E5C28-24EA-4eb8-9CBF-B6C8F9C3D259}">
          <x15:cachedUniqueNames>
            <x15:cachedUniqueName index="0" name="[Table9].[DATE].&amp;[31.12.2019]"/>
            <x15:cachedUniqueName index="1" name="[Table9].[DATE].&amp;[31.12.2020]"/>
            <x15:cachedUniqueName index="2" name="[Table9].[DATE].&amp;[31.12.2021*]"/>
            <x15:cachedUniqueName index="3" name="[Table9].[DATE].&amp;[31.12.2022*]"/>
            <x15:cachedUniqueName index="4" name="[Table9].[DATE].&amp;[31.12.2023]"/>
          </x15:cachedUniqueNames>
        </ext>
      </extLst>
    </cacheField>
    <cacheField name="[Table9].[Sector].[Sector]" caption="Sector" numFmtId="0" hierarchy="267"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414" level="32767"/>
    <cacheField name="[Table16].[DATE].[DATE]" caption="DATE" numFmtId="0" hierarchy="221"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864421296" backgroundQuery="1" createdVersion="8" refreshedVersion="6" minRefreshableVersion="3" recordCount="0" supportSubquery="1" supportAdvancedDrill="1" xr:uid="{00000000-000A-0000-FFFF-FFFF31000000}">
  <cacheSource type="external" connectionId="1"/>
  <cacheFields count="4">
    <cacheField name="[Table16].[DATE].[DATE]" caption="DATE" numFmtId="0" hierarchy="221" level="1">
      <sharedItems count="5">
        <s v="31.12.2019"/>
        <s v="31.12.2020"/>
        <s v="31.12.2021*"/>
        <s v="31.12.2022*"/>
        <s v="31.12.2023"/>
      </sharedItems>
      <extLst>
        <ext xmlns:x15="http://schemas.microsoft.com/office/spreadsheetml/2010/11/main" uri="{4F2E5C28-24EA-4eb8-9CBF-B6C8F9C3D259}">
          <x15:cachedUniqueNames>
            <x15:cachedUniqueName index="0" name="[Table16].[DATE].&amp;[31.12.2019]"/>
            <x15:cachedUniqueName index="1" name="[Table16].[DATE].&amp;[31.12.2020]"/>
            <x15:cachedUniqueName index="2" name="[Table16].[DATE].&amp;[31.12.2021*]"/>
            <x15:cachedUniqueName index="3" name="[Table16].[DATE].&amp;[31.12.2022*]"/>
            <x15:cachedUniqueName index="4" name="[Table16].[DATE].&amp;[31.12.2023]"/>
          </x15:cachedUniqueNames>
        </ext>
      </extLst>
    </cacheField>
    <cacheField name="[Measures].[Sum of Serviciul datoriei externe totale 3]" caption="Sum of Serviciul datoriei externe totale 3" numFmtId="0" hierarchy="417" level="32767"/>
    <cacheField name="[Measures].[Sum of Serviciul datoriei externe totale / export de bunuri și servicii 3]" caption="Sum of Serviciul datoriei externe totale / export de bunuri și servicii 3" numFmtId="0" hierarchy="418" level="32767"/>
    <cacheField name="[Measures].[Sum of Serviciul datoriei externe / veniturile bugetului public 3]" caption="Sum of Serviciul datoriei externe / veniturile bugetului public 3" numFmtId="0" hierarchy="419"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oneField="1" hidden="1">
      <fieldsUsage count="1">
        <fieldUsage x="1"/>
      </fieldsUsage>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oneField="1" hidden="1">
      <fieldsUsage count="1">
        <fieldUsage x="2"/>
      </fieldsUsage>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oneField="1" hidden="1">
      <fieldsUsage count="1">
        <fieldUsage x="3"/>
      </fieldsUsage>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9101273148" backgroundQuery="1" createdVersion="8" refreshedVersion="6" minRefreshableVersion="3" recordCount="0" supportSubquery="1" supportAdvancedDrill="1" xr:uid="{00000000-000A-0000-FFFF-FFFF32000000}">
  <cacheSource type="external" connectionId="1"/>
  <cacheFields count="8">
    <cacheField name="[Table_D3 4].[DATE].[DATE]" caption="DATE" numFmtId="0" hierarchy="203" level="1">
      <sharedItems count="2">
        <s v="31.12.2023"/>
        <s v="31.12.2021*" u="1"/>
      </sharedItems>
      <extLst>
        <ext xmlns:x15="http://schemas.microsoft.com/office/spreadsheetml/2010/11/main" uri="{4F2E5C28-24EA-4eb8-9CBF-B6C8F9C3D259}">
          <x15:cachedUniqueNames>
            <x15:cachedUniqueName index="0" name="[Table_D3 4].[DATE].&amp;[31.12.2023]"/>
            <x15:cachedUniqueName index="1" name="[Table_D3 4].[DATE].&amp;[31.12.2021*]"/>
          </x15:cachedUniqueNames>
        </ext>
      </extLst>
    </cacheField>
    <cacheField name="[Measures].[Sum of FMI]" caption="Sum of FMI" numFmtId="0" hierarchy="420" level="32767"/>
    <cacheField name="[Measures].[Sum of Grupul BM]" caption="Sum of Grupul BM" numFmtId="0" hierarchy="421" level="32767"/>
    <cacheField name="[Measures].[Sum of BEI]" caption="Sum of BEI" numFmtId="0" hierarchy="422" level="32767"/>
    <cacheField name="[Measures].[Sum of BERD]" caption="Sum of BERD" numFmtId="0" hierarchy="423" level="32767"/>
    <cacheField name="[Measures].[Sum of Comisia Europeană]" caption="Sum of Comisia Europeană" numFmtId="0" hierarchy="424" level="32767"/>
    <cacheField name="[Measures].[Sum of FIDA]" caption="Sum of FIDA" numFmtId="0" hierarchy="425" level="32767"/>
    <cacheField name="[Measures].[Sum of Alți creditori]" caption="Sum of Alți creditori" numFmtId="0" hierarchy="426"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8642939813" backgroundQuery="1" createdVersion="8" refreshedVersion="6" minRefreshableVersion="3" recordCount="0" supportSubquery="1" supportAdvancedDrill="1" xr:uid="{00000000-000A-0000-FFFF-FFFF33000000}">
  <cacheSource type="external" connectionId="1"/>
  <cacheFields count="3">
    <cacheField name="[Table16].[DATE].[DATE]" caption="DATE" numFmtId="0" hierarchy="221" level="1">
      <sharedItems count="5">
        <s v="31.12.2019"/>
        <s v="31.12.2020"/>
        <s v="31.12.2021*"/>
        <s v="31.12.2022*"/>
        <s v="31.12.2023"/>
      </sharedItems>
      <extLst>
        <ext xmlns:x15="http://schemas.microsoft.com/office/spreadsheetml/2010/11/main" uri="{4F2E5C28-24EA-4eb8-9CBF-B6C8F9C3D259}">
          <x15:cachedUniqueNames>
            <x15:cachedUniqueName index="0" name="[Table16].[DATE].&amp;[31.12.2019]"/>
            <x15:cachedUniqueName index="1" name="[Table16].[DATE].&amp;[31.12.2020]"/>
            <x15:cachedUniqueName index="2" name="[Table16].[DATE].&amp;[31.12.2021*]"/>
            <x15:cachedUniqueName index="3" name="[Table16].[DATE].&amp;[31.12.2022*]"/>
            <x15:cachedUniqueName index="4" name="[Table16].[DATE].&amp;[31.12.2023]"/>
          </x15:cachedUniqueNames>
        </ext>
      </extLst>
    </cacheField>
    <cacheField name="[Measures].[Sum of Pe termen scurt (PR) 3]" caption="Sum of Pe termen scurt (PR) 3" numFmtId="0" hierarchy="415" level="32767"/>
    <cacheField name="[Measures].[Sum of Pe termen lung (PR) 3]" caption="Sum of Pe termen lung (PR) 3" numFmtId="0" hierarchy="416"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21412038" backgroundQuery="1" createdVersion="8" refreshedVersion="6" minRefreshableVersion="3" recordCount="0" supportSubquery="1" supportAdvancedDrill="1" xr:uid="{00000000-000A-0000-FFFF-FFFF34000000}">
  <cacheSource type="external" connectionId="1"/>
  <cacheFields count="7">
    <cacheField name="[Table_D2 1 1].[DATE].[DATE]" caption="DATE" numFmtId="0" hierarchy="158" level="1">
      <sharedItems count="5">
        <s v="31.12.2019"/>
        <s v="31.12.2020"/>
        <s v="31.12.2021*"/>
        <s v="31.12.2022*"/>
        <s v="31.12.2023"/>
      </sharedItems>
      <extLst>
        <ext xmlns:x15="http://schemas.microsoft.com/office/spreadsheetml/2010/11/main" uri="{4F2E5C28-24EA-4eb8-9CBF-B6C8F9C3D259}">
          <x15:cachedUniqueNames>
            <x15:cachedUniqueName index="0" name="[Table_D2 1 1].[DATE].&amp;[31.12.2019]"/>
            <x15:cachedUniqueName index="1" name="[Table_D2 1 1].[DATE].&amp;[31.12.2020]"/>
            <x15:cachedUniqueName index="2" name="[Table_D2 1 1].[DATE].&amp;[31.12.2021*]"/>
            <x15:cachedUniqueName index="3" name="[Table_D2 1 1].[DATE].&amp;[31.12.2022*]"/>
            <x15:cachedUniqueName index="4" name="[Table_D2 1 1].[DATE].&amp;[31.12.2023]"/>
          </x15:cachedUniqueNames>
        </ext>
      </extLst>
    </cacheField>
    <cacheField name="[Measures].[Sum of Active de rezervă 4]" caption="Sum of Active de rezervă 4" numFmtId="0" hierarchy="406" level="32767"/>
    <cacheField name="[Measures].[Sum of 3 luni de import efectiv de bunuri şi servicii 3]" caption="Sum of 3 luni de import efectiv de bunuri şi servicii 3" numFmtId="0" hierarchy="407" level="32767"/>
    <cacheField name="[Measures].[Sum of 100% din datoria externă pe termen scurt 3]" caption="Sum of 100% din datoria externă pe termen scurt 3" numFmtId="0" hierarchy="408" level="32767"/>
    <cacheField name="[Measures].[Sum of 20% din M2 3]" caption="Sum of 20% din M2 3" numFmtId="0" hierarchy="409" level="32767"/>
    <cacheField name="[Measures].[Sum of 100% din (30%DTS + 15%AA + 5%M2 + 5%eX) 3]" caption="Sum of 100% din (30%DTS + 15%AA + 5%M2 + 5%eX) 3" numFmtId="0" hierarchy="410" level="32767"/>
    <cacheField name="[Measures].[Sum of 100-150% din (30%DTS + 15%AA + 5%M2 + 5%eX) 3]" caption="Sum of 100-150% din (30%DTS + 15%AA + 5%M2 + 5%eX) 3" numFmtId="0" hierarchy="411"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oneField="1" hidden="1">
      <fieldsUsage count="1">
        <fieldUsage x="3"/>
      </fieldsUsage>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oneField="1" hidden="1">
      <fieldsUsage count="1">
        <fieldUsage x="4"/>
      </fieldsUsage>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oneField="1" hidden="1">
      <fieldsUsage count="1">
        <fieldUsage x="5"/>
      </fieldsUsage>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oneField="1" hidden="1">
      <fieldsUsage count="1">
        <fieldUsage x="6"/>
      </fieldsUsage>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24884256" backgroundQuery="1" createdVersion="8" refreshedVersion="6" minRefreshableVersion="3" recordCount="0" supportSubquery="1" supportAdvancedDrill="1" xr:uid="{00000000-000A-0000-FFFF-FFFF35000000}">
  <cacheSource type="external" connectionId="1"/>
  <cacheFields count="5">
    <cacheField name="[Table_D2 3].[DATE].[DATE]" caption="DATE" numFmtId="0" hierarchy="176" level="1">
      <sharedItems count="5">
        <s v="31.12.2019"/>
        <s v="31.12.2020"/>
        <s v="31.12.2021*"/>
        <s v="31.12.2022*"/>
        <s v="31.12.2023"/>
      </sharedItems>
      <extLst>
        <ext xmlns:x15="http://schemas.microsoft.com/office/spreadsheetml/2010/11/main" uri="{4F2E5C28-24EA-4eb8-9CBF-B6C8F9C3D259}">
          <x15:cachedUniqueNames>
            <x15:cachedUniqueName index="0" name="[Table_D2 3].[DATE].&amp;[31.12.2019]"/>
            <x15:cachedUniqueName index="1" name="[Table_D2 3].[DATE].&amp;[31.12.2020]"/>
            <x15:cachedUniqueName index="2" name="[Table_D2 3].[DATE].&amp;[31.12.2021*]"/>
            <x15:cachedUniqueName index="3" name="[Table_D2 3].[DATE].&amp;[31.12.2022*]"/>
            <x15:cachedUniqueName index="4" name="[Table_D2 3].[DATE].&amp;[31.12.2023]"/>
          </x15:cachedUniqueNames>
        </ext>
      </extLst>
    </cacheField>
    <cacheField name="[Measures].[Sum of UE]" caption="Sum of UE" numFmtId="0" hierarchy="374" level="32767"/>
    <cacheField name="[Measures].[Sum of Alte ţări]" caption="Sum of Alte ţări" numFmtId="0" hierarchy="375" level="32767"/>
    <cacheField name="[Measures].[Sum of CSI]" caption="Sum of CSI" numFmtId="0" hierarchy="376" level="32767"/>
    <cacheField name="[Table_D2 1 1].[DATE].[DATE]" caption="DATE" numFmtId="0" hierarchy="158"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25925925" backgroundQuery="1" createdVersion="8" refreshedVersion="6" minRefreshableVersion="3" recordCount="0" supportSubquery="1" supportAdvancedDrill="1" xr:uid="{00000000-000A-0000-FFFF-FFFF36000000}">
  <cacheSource type="external" connectionId="1"/>
  <cacheFields count="4">
    <cacheField name="[Table_D2 4].[DATE].[DATE]" caption="DATE" numFmtId="0" hierarchy="182" level="1">
      <sharedItems count="5">
        <s v="31.12.2019"/>
        <s v="31.12.2020"/>
        <s v="31.12.2021*"/>
        <s v="31.12.2022*"/>
        <s v="31.12.2023"/>
      </sharedItems>
      <extLst>
        <ext xmlns:x15="http://schemas.microsoft.com/office/spreadsheetml/2010/11/main" uri="{4F2E5C28-24EA-4eb8-9CBF-B6C8F9C3D259}">
          <x15:cachedUniqueNames>
            <x15:cachedUniqueName index="0" name="[Table_D2 4].[DATE].&amp;[31.12.2019]"/>
            <x15:cachedUniqueName index="1" name="[Table_D2 4].[DATE].&amp;[31.12.2020]"/>
            <x15:cachedUniqueName index="2" name="[Table_D2 4].[DATE].&amp;[31.12.2021*]"/>
            <x15:cachedUniqueName index="3" name="[Table_D2 4].[DATE].&amp;[31.12.2022*]"/>
            <x15:cachedUniqueName index="4" name="[Table_D2 4].[DATE].&amp;[31.12.2023]"/>
          </x15:cachedUniqueNames>
        </ext>
      </extLst>
    </cacheField>
    <cacheField name="[Table_D2 4].[Sector].[Sector]" caption="Sector" numFmtId="0" hierarchy="18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77" level="32767"/>
    <cacheField name="[Table_D2 1 1].[DATE].[DATE]" caption="DATE" numFmtId="0" hierarchy="158"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26967595" backgroundQuery="1" createdVersion="8" refreshedVersion="6" minRefreshableVersion="3" recordCount="0" supportSubquery="1" supportAdvancedDrill="1" xr:uid="{00000000-000A-0000-FFFF-FFFF37000000}">
  <cacheSource type="external" connectionId="1"/>
  <cacheFields count="5">
    <cacheField name="[Table_D2 5].[DATE].[DATE]" caption="DATE" numFmtId="0" hierarchy="188" level="1">
      <sharedItems count="5">
        <s v="31.12.2019"/>
        <s v="31.12.2020"/>
        <s v="31.12.2021*"/>
        <s v="31.12.2022*"/>
        <s v="31.12.2023"/>
      </sharedItems>
      <extLst>
        <ext xmlns:x15="http://schemas.microsoft.com/office/spreadsheetml/2010/11/main" uri="{4F2E5C28-24EA-4eb8-9CBF-B6C8F9C3D259}">
          <x15:cachedUniqueNames>
            <x15:cachedUniqueName index="0" name="[Table_D2 5].[DATE].&amp;[31.12.2019]"/>
            <x15:cachedUniqueName index="1" name="[Table_D2 5].[DATE].&amp;[31.12.2020]"/>
            <x15:cachedUniqueName index="2" name="[Table_D2 5].[DATE].&amp;[31.12.2021*]"/>
            <x15:cachedUniqueName index="3" name="[Table_D2 5].[DATE].&amp;[31.12.2022*]"/>
            <x15:cachedUniqueName index="4" name="[Table_D2 5].[DATE].&amp;[31.12.2023]"/>
          </x15:cachedUniqueNames>
        </ext>
      </extLst>
    </cacheField>
    <cacheField name="[Table_D2 5].[Active/Pasive DES].[Active/Pasive DES]" caption="Active/Pasive DES" numFmtId="0" hierarchy="19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79" level="32767"/>
    <cacheField name="[Measures].[Sum of PS_TT]" caption="Sum of PS_TT" numFmtId="0" hierarchy="380" level="32767"/>
    <cacheField name="[Table_D2 1 1].[DATE].[DATE]" caption="DATE" numFmtId="0" hierarchy="158"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oneField="1" hidden="1">
      <fieldsUsage count="1">
        <fieldUsage x="3"/>
      </fieldsUsage>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28125004" backgroundQuery="1" createdVersion="8" refreshedVersion="6" minRefreshableVersion="3" recordCount="0" supportSubquery="1" supportAdvancedDrill="1" xr:uid="{00000000-000A-0000-FFFF-FFFF38000000}">
  <cacheSource type="external" connectionId="1"/>
  <cacheFields count="4">
    <cacheField name="[Table_D2 4].[DATE].[DATE]" caption="DATE" numFmtId="0" hierarchy="182" level="1">
      <sharedItems count="5">
        <s v="31.12.2019"/>
        <s v="31.12.2020"/>
        <s v="31.12.2021*"/>
        <s v="31.12.2022*"/>
        <s v="31.12.2023"/>
      </sharedItems>
      <extLst>
        <ext xmlns:x15="http://schemas.microsoft.com/office/spreadsheetml/2010/11/main" uri="{4F2E5C28-24EA-4eb8-9CBF-B6C8F9C3D259}">
          <x15:cachedUniqueNames>
            <x15:cachedUniqueName index="0" name="[Table_D2 4].[DATE].&amp;[31.12.2019]"/>
            <x15:cachedUniqueName index="1" name="[Table_D2 4].[DATE].&amp;[31.12.2020]"/>
            <x15:cachedUniqueName index="2" name="[Table_D2 4].[DATE].&amp;[31.12.2021*]"/>
            <x15:cachedUniqueName index="3" name="[Table_D2 4].[DATE].&amp;[31.12.2022*]"/>
            <x15:cachedUniqueName index="4" name="[Table_D2 4].[DATE].&amp;[31.12.2023]"/>
          </x15:cachedUniqueNames>
        </ext>
      </extLst>
    </cacheField>
    <cacheField name="[Table_D2 4].[Sector].[Sector]" caption="Sector" numFmtId="0" hierarchy="18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78" level="32767"/>
    <cacheField name="[Table_D2 1 1].[DATE].[DATE]" caption="DATE" numFmtId="0" hierarchy="158"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56365737" backgroundQuery="1" createdVersion="8" refreshedVersion="6" minRefreshableVersion="3" recordCount="0" supportSubquery="1" supportAdvancedDrill="1" xr:uid="{00000000-000A-0000-FFFF-FFFF3D000000}">
  <cacheSource type="external" connectionId="1"/>
  <cacheFields count="3">
    <cacheField name="[Table_D1 1].[Trimestru].[Trimestru]" caption="Trimestru" numFmtId="0" hierarchy="26" level="1">
      <sharedItems count="5">
        <s v="2019"/>
        <s v="2020"/>
        <s v="2021"/>
        <s v="2022*"/>
        <s v="2023"/>
      </sharedItems>
      <extLst>
        <ext xmlns:x15="http://schemas.microsoft.com/office/spreadsheetml/2010/11/main" uri="{4F2E5C28-24EA-4eb8-9CBF-B6C8F9C3D259}">
          <x15:cachedUniqueNames>
            <x15:cachedUniqueName index="0" name="[Table_D1 1].[Trimestru].&amp;[2019]"/>
            <x15:cachedUniqueName index="1" name="[Table_D1 1].[Trimestru].&amp;[2020]"/>
            <x15:cachedUniqueName index="2" name="[Table_D1 1].[Trimestru].&amp;[2021]"/>
            <x15:cachedUniqueName index="3" name="[Table_D1 1].[Trimestru].&amp;[2022*]"/>
            <x15:cachedUniqueName index="4" name="[Table_D1 1].[Trimestru].&amp;[2023]"/>
          </x15:cachedUniqueNames>
        </ext>
      </extLst>
    </cacheField>
    <cacheField name="[Measures].[Sum of Contul curent, mil. USD]" caption="Sum of Contul curent, mil. USD" numFmtId="0" hierarchy="319" level="32767"/>
    <cacheField name="[Measures].[Sum of Contul curent / PIB (%)]" caption="Sum of Contul curent / PIB (%)" numFmtId="0" hierarchy="320"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00000000-000A-0000-FFFF-FFFF28000000}">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58912039" backgroundQuery="1" createdVersion="8" refreshedVersion="6" minRefreshableVersion="3" recordCount="0" supportSubquery="1" supportAdvancedDrill="1" xr:uid="{00000000-000A-0000-FFFF-FFFF3E000000}">
  <cacheSource type="external" connectionId="1"/>
  <cacheFields count="11">
    <cacheField name="[Table_D1 2].[Trimestru].[Trimestru]" caption="Trimestru" numFmtId="0" hierarchy="33" level="1">
      <sharedItems count="5">
        <s v="2019"/>
        <s v="2020"/>
        <s v="2021"/>
        <s v="2022*"/>
        <s v="2023"/>
      </sharedItems>
      <extLst>
        <ext xmlns:x15="http://schemas.microsoft.com/office/spreadsheetml/2010/11/main" uri="{4F2E5C28-24EA-4eb8-9CBF-B6C8F9C3D259}">
          <x15:cachedUniqueNames>
            <x15:cachedUniqueName index="0" name="[Table_D1 2].[Trimestru].&amp;[2019]"/>
            <x15:cachedUniqueName index="1" name="[Table_D1 2].[Trimestru].&amp;[2020]"/>
            <x15:cachedUniqueName index="2" name="[Table_D1 2].[Trimestru].&amp;[2021]"/>
            <x15:cachedUniqueName index="3" name="[Table_D1 2].[Trimestru].&amp;[2022*]"/>
            <x15:cachedUniqueName index="4" name="[Table_D1 2].[Trimestru].&amp;[2023]"/>
          </x15:cachedUniqueNames>
        </ext>
      </extLst>
    </cacheField>
    <cacheField name="[Measures].[Sum of Export de bunuri FOB (BP) - MBP 6]" caption="Sum of Export de bunuri FOB (BP) - MBP 6" numFmtId="0" hierarchy="321" level="32767"/>
    <cacheField name="[Measures].[Sum of Export BNS recalculat:]" caption="Sum of Export BNS recalculat:" numFmtId="0" hierarchy="322" level="32767"/>
    <cacheField name="[Measures].[Sum of Exporturi conform statisticii comerțului exterior]" caption="Sum of Exporturi conform statisticii comerțului exterior" numFmtId="0" hierarchy="323" level="32767"/>
    <cacheField name="[Measures].[Sum of Bunuri pentru prelucrare]" caption="Sum of Bunuri pentru prelucrare" numFmtId="0" hierarchy="324" level="32767"/>
    <cacheField name="[Measures].[Sum of Ajustări operate de BNM:]" caption="Sum of Ajustări operate de BNM:" numFmtId="0" hierarchy="325" level="32767"/>
    <cacheField name="[Measures].[Sum of Din procurările în magazinele duty-free]" caption="Sum of Din procurările în magazinele duty-free" numFmtId="0" hierarchy="326" level="32767"/>
    <cacheField name="[Measures].[Sum of Procurări în porturi]" caption="Sum of Procurări în porturi" numFmtId="0" hierarchy="327" level="32767"/>
    <cacheField name="[Measures].[Sum of Export pers. fizice]" caption="Sum of Export pers. fizice" numFmtId="0" hierarchy="328" level="32767"/>
    <cacheField name="[Measures].[Sum of Exporturi nete de mărfuri negociate peste hotare]" caption="Sum of Exporturi nete de mărfuri negociate peste hotare" numFmtId="0" hierarchy="329" level="32767"/>
    <cacheField name="[Table_D1 1].[Trimestru].[Trimestru]" caption="Trimestru" numFmtId="0" hierarchy="26"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3"/>
      </fieldsUsage>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oneField="1" hidden="1">
      <fieldsUsage count="1">
        <fieldUsage x="4"/>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5"/>
      </fieldsUsage>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oneField="1" hidden="1">
      <fieldsUsage count="1">
        <fieldUsage x="6"/>
      </fieldsUsage>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oneField="1" hidden="1">
      <fieldsUsage count="1">
        <fieldUsage x="7"/>
      </fieldsUsage>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oneField="1" hidden="1">
      <fieldsUsage count="1">
        <fieldUsage x="8"/>
      </fieldsUsage>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9"/>
      </fieldsUsage>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59490739" backgroundQuery="1" createdVersion="8" refreshedVersion="6" minRefreshableVersion="3" recordCount="0" supportSubquery="1" supportAdvancedDrill="1" xr:uid="{00000000-000A-0000-FFFF-FFFF3F000000}">
  <cacheSource type="external" connectionId="1"/>
  <cacheFields count="12">
    <cacheField name="[Table_D1 2].[Trimestru].[Trimestru]" caption="Trimestru" numFmtId="0" hierarchy="33" level="1">
      <sharedItems count="5">
        <s v="2019"/>
        <s v="2020"/>
        <s v="2021"/>
        <s v="2022*"/>
        <s v="2023"/>
      </sharedItems>
      <extLst>
        <ext xmlns:x15="http://schemas.microsoft.com/office/spreadsheetml/2010/11/main" uri="{4F2E5C28-24EA-4eb8-9CBF-B6C8F9C3D259}">
          <x15:cachedUniqueNames>
            <x15:cachedUniqueName index="0" name="[Table_D1 2].[Trimestru].&amp;[2019]"/>
            <x15:cachedUniqueName index="1" name="[Table_D1 2].[Trimestru].&amp;[2020]"/>
            <x15:cachedUniqueName index="2" name="[Table_D1 2].[Trimestru].&amp;[2021]"/>
            <x15:cachedUniqueName index="3" name="[Table_D1 2].[Trimestru].&amp;[2022*]"/>
            <x15:cachedUniqueName index="4" name="[Table_D1 2].[Trimestru].&amp;[2023]"/>
          </x15:cachedUniqueNames>
        </ext>
      </extLst>
    </cacheField>
    <cacheField name="[Measures].[Sum of Import de bunuri FOB (BP) - MBP 6]" caption="Sum of Import de bunuri FOB (BP) - MBP 6" numFmtId="0" hierarchy="330" level="32767"/>
    <cacheField name="[Measures].[Sum of Import BNS recalculat (CIF):]" caption="Sum of Import BNS recalculat (CIF):" numFmtId="0" hierarchy="331" level="32767"/>
    <cacheField name="[Measures].[Sum of Import conform statisticii comerțului exterior (CIF)]" caption="Sum of Import conform statisticii comerțului exterior (CIF)" numFmtId="0" hierarchy="332" level="32767"/>
    <cacheField name="[Measures].[Sum of Recalcul din prețuri CIF în FOB]" caption="Sum of Recalcul din prețuri CIF în FOB" numFmtId="0" hierarchy="333" level="32767"/>
    <cacheField name="[Measures].[Sum of Importul bancnotelor şi monedelor]" caption="Sum of Importul bancnotelor şi monedelor" numFmtId="0" hierarchy="334" level="32767"/>
    <cacheField name="[Measures].[Sum of Import pers. fizice]" caption="Sum of Import pers. fizice" numFmtId="0" hierarchy="335" level="32767"/>
    <cacheField name="[Measures].[Sum of Resurse energetice procurate anterior si stocate]" caption="Sum of Resurse energetice procurate anterior si stocate" numFmtId="0" hierarchy="386" level="32767"/>
    <cacheField name="[Table_D1 1].[Trimestru].[Trimestru]" caption="Trimestru" numFmtId="0" hierarchy="26" level="1">
      <sharedItems containsSemiMixedTypes="0" containsNonDate="0" containsString="0"/>
    </cacheField>
    <cacheField name="[Measures].[Sum of Bunuri pentru prelucrare2]" caption="Sum of Bunuri pentru prelucrare2" numFmtId="0" hierarchy="471" level="32767"/>
    <cacheField name="[Measures].[Sum of Ajustări operate de BNM:2]" caption="Sum of Ajustări operate de BNM:2" numFmtId="0" hierarchy="472" level="32767"/>
    <cacheField name="[Measures].[Sum of Procurări în porturi2]" caption="Sum of Procurări în porturi2" numFmtId="0" hierarchy="473"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oneField="1" hidden="1">
      <fieldsUsage count="1">
        <fieldUsage x="2"/>
      </fieldsUsage>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3"/>
      </fieldsUsage>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oneField="1" hidden="1">
      <fieldsUsage count="1">
        <fieldUsage x="6"/>
      </fieldsUsage>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oneField="1" hidden="1">
      <fieldsUsage count="1">
        <fieldUsage x="7"/>
      </fieldsUsage>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oneField="1" hidden="1">
      <fieldsUsage count="1">
        <fieldUsage x="9"/>
      </fieldsUsage>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oneField="1" hidden="1">
      <fieldsUsage count="1">
        <fieldUsage x="10"/>
      </fieldsUsage>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oneField="1" hidden="1">
      <fieldsUsage count="1">
        <fieldUsage x="11"/>
      </fieldsUsage>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60069447" backgroundQuery="1" createdVersion="8" refreshedVersion="6" minRefreshableVersion="3" recordCount="0" supportSubquery="1" supportAdvancedDrill="1" xr:uid="{00000000-000A-0000-FFFF-FFFF40000000}">
  <cacheSource type="external" connectionId="1"/>
  <cacheFields count="5">
    <cacheField name="[Table_D1 3].[Trimestru].[Trimestru]" caption="Trimestru" numFmtId="0" hierarchy="55" level="1">
      <sharedItems count="5">
        <s v="2019"/>
        <s v="2020"/>
        <s v="2021"/>
        <s v="2022*"/>
        <s v="2023"/>
      </sharedItems>
      <extLst>
        <ext xmlns:x15="http://schemas.microsoft.com/office/spreadsheetml/2010/11/main" uri="{4F2E5C28-24EA-4eb8-9CBF-B6C8F9C3D259}">
          <x15:cachedUniqueNames>
            <x15:cachedUniqueName index="0" name="[Table_D1 3].[Trimestru].&amp;[2019]"/>
            <x15:cachedUniqueName index="1" name="[Table_D1 3].[Trimestru].&amp;[2020]"/>
            <x15:cachedUniqueName index="2" name="[Table_D1 3].[Trimestru].&amp;[2021]"/>
            <x15:cachedUniqueName index="3" name="[Table_D1 3].[Trimestru].&amp;[2022*]"/>
            <x15:cachedUniqueName index="4" name="[Table_D1 3].[Trimestru].&amp;[2023]"/>
          </x15:cachedUniqueNames>
        </ext>
      </extLst>
    </cacheField>
    <cacheField name="[Measures].[Sum of Transferuri personale]" caption="Sum of Transferuri personale" numFmtId="0" hierarchy="336" level="32767"/>
    <cacheField name="[Measures].[Sum of Remunerarea salariaților]" caption="Sum of Remunerarea salariaților" numFmtId="0" hierarchy="337" level="32767"/>
    <cacheField name="[Measures].[Sum of Transferuri de capital între gospodăriile populației]" caption="Sum of Transferuri de capital între gospodăriile populației" numFmtId="0" hierarchy="338" level="32767"/>
    <cacheField name="[Table_D1 1].[Trimestru].[Trimestru]" caption="Trimestru" numFmtId="0" hierarchy="26"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60532409" backgroundQuery="1" createdVersion="8" refreshedVersion="6" minRefreshableVersion="3" recordCount="0" supportSubquery="1" supportAdvancedDrill="1" xr:uid="{00000000-000A-0000-FFFF-FFFF41000000}">
  <cacheSource type="external" connectionId="1"/>
  <cacheFields count="5">
    <cacheField name="[Measures].[Sum of Remunerarea netă a salariaților]" caption="Sum of Remunerarea netă a salariaților" numFmtId="0" hierarchy="339" level="32767"/>
    <cacheField name="[Table_D1 1].[Trimestru].[Trimestru]" caption="Trimestru" numFmtId="0" hierarchy="26" level="1">
      <sharedItems containsSemiMixedTypes="0" containsNonDate="0" containsString="0"/>
    </cacheField>
    <cacheField name="[Table_D1 3].[Trimestru].[Trimestru]" caption="Trimestru" numFmtId="0" hierarchy="55" level="1">
      <sharedItems count="5">
        <s v="2019"/>
        <s v="2020"/>
        <s v="2021"/>
        <s v="2022*"/>
        <s v="2023"/>
      </sharedItems>
      <extLst>
        <ext xmlns:x15="http://schemas.microsoft.com/office/spreadsheetml/2010/11/main" uri="{4F2E5C28-24EA-4eb8-9CBF-B6C8F9C3D259}">
          <x15:cachedUniqueNames>
            <x15:cachedUniqueName index="0" name="[Table_D1 3].[Trimestru].&amp;[2019]"/>
            <x15:cachedUniqueName index="1" name="[Table_D1 3].[Trimestru].&amp;[2020]"/>
            <x15:cachedUniqueName index="2" name="[Table_D1 3].[Trimestru].&amp;[2021]"/>
            <x15:cachedUniqueName index="3" name="[Table_D1 3].[Trimestru].&amp;[2022*]"/>
            <x15:cachedUniqueName index="4" name="[Table_D1 3].[Trimestru].&amp;[2023]"/>
          </x15:cachedUniqueNames>
        </ext>
      </extLst>
    </cacheField>
    <cacheField name="[Measures].[Sum of Transferuri personale 2]" caption="Sum of Transferuri personale 2" numFmtId="0" hierarchy="466" level="32767"/>
    <cacheField name="[Measures].[Sum of Transferuri de capital între gospodăriile populației 2]" caption="Sum of Transferuri de capital între gospodăriile populației 2" numFmtId="0" hierarchy="465"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2"/>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oneField="1" hidden="1">
      <fieldsUsage count="1">
        <fieldUsage x="0"/>
      </fieldsUsage>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6111111" backgroundQuery="1" createdVersion="8" refreshedVersion="6" minRefreshableVersion="3" recordCount="0" supportSubquery="1" supportAdvancedDrill="1" xr:uid="{00000000-000A-0000-FFFF-FFFF42000000}">
  <cacheSource type="external" connectionId="1"/>
  <cacheFields count="4">
    <cacheField name="[Table_D1 4].[Zona].[Zona]" caption="Zona" numFmtId="0" hierarchy="72"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71" level="1">
      <sharedItems count="5">
        <s v="2019"/>
        <s v="2020"/>
        <s v="2021"/>
        <s v="2022*"/>
        <s v="2023"/>
      </sharedItems>
      <extLst>
        <ext xmlns:x15="http://schemas.microsoft.com/office/spreadsheetml/2010/11/main" uri="{4F2E5C28-24EA-4eb8-9CBF-B6C8F9C3D259}">
          <x15:cachedUniqueNames>
            <x15:cachedUniqueName index="0" name="[Table_D1 4].[Trimestru].&amp;[2019]"/>
            <x15:cachedUniqueName index="1" name="[Table_D1 4].[Trimestru].&amp;[2020]"/>
            <x15:cachedUniqueName index="2" name="[Table_D1 4].[Trimestru].&amp;[2021]"/>
            <x15:cachedUniqueName index="3" name="[Table_D1 4].[Trimestru].&amp;[2022*]"/>
            <x15:cachedUniqueName index="4" name="[Table_D1 4].[Trimestru].&amp;[2023]"/>
          </x15:cachedUniqueNames>
        </ext>
      </extLst>
    </cacheField>
    <cacheField name="[Measures].[Sum of Total]" caption="Sum of Total" numFmtId="0" hierarchy="340" level="32767"/>
    <cacheField name="[Table_D1 1].[Trimestru].[Trimestru]" caption="Trimestru" numFmtId="0" hierarchy="26"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61805556" backgroundQuery="1" createdVersion="8" refreshedVersion="6" minRefreshableVersion="3" recordCount="0" supportSubquery="1" supportAdvancedDrill="1" xr:uid="{00000000-000A-0000-FFFF-FFFF43000000}">
  <cacheSource type="external" connectionId="1"/>
  <cacheFields count="10">
    <cacheField name="[Table_D1 5].[Trimestru].[Trimestru]" caption="Trimestru" numFmtId="0" hierarchy="86" level="1">
      <sharedItems count="5">
        <s v="2019"/>
        <s v="2020"/>
        <s v="2021"/>
        <s v="2022*"/>
        <s v="2023"/>
      </sharedItems>
      <extLst>
        <ext xmlns:x15="http://schemas.microsoft.com/office/spreadsheetml/2010/11/main" uri="{4F2E5C28-24EA-4eb8-9CBF-B6C8F9C3D259}">
          <x15:cachedUniqueNames>
            <x15:cachedUniqueName index="0" name="[Table_D1 5].[Trimestru].&amp;[2019]"/>
            <x15:cachedUniqueName index="1" name="[Table_D1 5].[Trimestru].&amp;[2020]"/>
            <x15:cachedUniqueName index="2" name="[Table_D1 5].[Trimestru].&amp;[2021]"/>
            <x15:cachedUniqueName index="3" name="[Table_D1 5].[Trimestru].&amp;[2022*]"/>
            <x15:cachedUniqueName index="4" name="[Table_D1 5].[Trimestru].&amp;[2023]"/>
          </x15:cachedUniqueNames>
        </ext>
      </extLst>
    </cacheField>
    <cacheField name="[Measures].[Sum of Investiţii directe]" caption="Sum of Investiţii directe" numFmtId="0" hierarchy="341" level="32767"/>
    <cacheField name="[Measures].[Sum of Investiţii de portofoliu]" caption="Sum of Investiţii de portofoliu" numFmtId="0" hierarchy="342" level="32767"/>
    <cacheField name="[Measures].[Sum of Derivate financiare (altele decât rezervele)]" caption="Sum of Derivate financiare (altele decât rezervele)" numFmtId="0" hierarchy="343" level="32767"/>
    <cacheField name="[Measures].[Sum of Numerar şi depozite]" caption="Sum of Numerar şi depozite" numFmtId="0" hierarchy="344" level="32767"/>
    <cacheField name="[Measures].[Sum of Împrumuturi]" caption="Sum of Împrumuturi" numFmtId="0" hierarchy="345" level="32767"/>
    <cacheField name="[Measures].[Sum of Credite comerciale şi avansuri]" caption="Sum of Credite comerciale şi avansuri" numFmtId="0" hierarchy="346" level="32767"/>
    <cacheField name="[Measures].[Sum of Alte creanțe / angajamente - altele]" caption="Sum of Alte creanțe / angajamente - altele" numFmtId="0" hierarchy="347" level="32767"/>
    <cacheField name="[Measures].[Sum of Active de rezervă]" caption="Sum of Active de rezervă" numFmtId="0" hierarchy="348" level="32767"/>
    <cacheField name="[Table_D1 1].[Trimestru].[Trimestru]" caption="Trimestru" numFmtId="0" hierarchy="26"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62615741" backgroundQuery="1" createdVersion="8" refreshedVersion="6" minRefreshableVersion="3" recordCount="0" supportSubquery="1" supportAdvancedDrill="1" xr:uid="{00000000-000A-0000-FFFF-FFFF44000000}">
  <cacheSource type="external" connectionId="1"/>
  <cacheFields count="12">
    <cacheField name="[Table_D1 6].[Trimestru].[Trimestru]" caption="Trimestru" numFmtId="0" hierarchy="97" level="1">
      <sharedItems count="5">
        <s v="2019"/>
        <s v="2020"/>
        <s v="2021"/>
        <s v="2022*"/>
        <s v="2023"/>
      </sharedItems>
      <extLst>
        <ext xmlns:x15="http://schemas.microsoft.com/office/spreadsheetml/2010/11/main" uri="{4F2E5C28-24EA-4eb8-9CBF-B6C8F9C3D259}">
          <x15:cachedUniqueNames>
            <x15:cachedUniqueName index="0" name="[Table_D1 6].[Trimestru].&amp;[2019]"/>
            <x15:cachedUniqueName index="1" name="[Table_D1 6].[Trimestru].&amp;[2020]"/>
            <x15:cachedUniqueName index="2" name="[Table_D1 6].[Trimestru].&amp;[2021]"/>
            <x15:cachedUniqueName index="3" name="[Table_D1 6].[Trimestru].&amp;[2022*]"/>
            <x15:cachedUniqueName index="4" name="[Table_D1 6].[Trimestru].&amp;[2023]"/>
          </x15:cachedUniqueNames>
        </ext>
      </extLst>
    </cacheField>
    <cacheField name="[Measures].[Sum of Societăţi care acceptă depozite, exclusiv banca centrală]" caption="Sum of Societăţi care acceptă depozite, exclusiv banca centrală" numFmtId="0" hierarchy="349" level="32767"/>
    <cacheField name="[Measures].[Sum of Administraţia publică]" caption="Sum of Administraţia publică" numFmtId="0" hierarchy="350" level="32767"/>
    <cacheField name="[Measures].[Sum of Alte sectoare]" caption="Sum of Alte sectoare" numFmtId="0" hierarchy="351" level="32767"/>
    <cacheField name="[Measures].[Sum of Valorificări - total]" caption="Sum of Valorificări - total" numFmtId="0" hierarchy="352" level="32767"/>
    <cacheField name="[Measures].[Sum of Rambursări - total]" caption="Sum of Rambursări - total" numFmtId="0" hierarchy="353" level="32767"/>
    <cacheField name="[Table_D1 1].[Trimestru].[Trimestru]" caption="Trimestru" numFmtId="0" hierarchy="26" level="1">
      <sharedItems containsSemiMixedTypes="0" containsNonDate="0" containsString="0"/>
    </cacheField>
    <cacheField name="[Measures].[Sum of Banca centrală]" caption="Sum of Banca centrală" numFmtId="0" hierarchy="455" level="32767"/>
    <cacheField name="[Measures].[Sum of Administraţia publică 2]" caption="Sum of Administraţia publică 2" numFmtId="0" hierarchy="467" level="32767"/>
    <cacheField name="[Measures].[Sum of Societăţi care acceptă depozite, exclusiv banca centrală 2]" caption="Sum of Societăţi care acceptă depozite, exclusiv banca centrală 2" numFmtId="0" hierarchy="468" level="32767"/>
    <cacheField name="[Measures].[Sum of Banca centrală 2]" caption="Sum of Banca centrală 2" numFmtId="0" hierarchy="469" level="32767"/>
    <cacheField name="[Measures].[Sum of Alte sectoare 2]" caption="Sum of Alte sectoare 2" numFmtId="0" hierarchy="470"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oneField="1" hidden="1">
      <fieldsUsage count="1">
        <fieldUsage x="7"/>
      </fieldsUsage>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9"/>
      </fieldsUsage>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oneField="1" hidden="1">
      <fieldsUsage count="1">
        <fieldUsage x="10"/>
      </fieldsUsage>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oneField="1" hidden="1">
      <fieldsUsage count="1">
        <fieldUsage x="11"/>
      </fieldsUsage>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63888888" backgroundQuery="1" createdVersion="8" refreshedVersion="6" minRefreshableVersion="3" recordCount="0" supportSubquery="1" supportAdvancedDrill="1" xr:uid="{00000000-000A-0000-FFFF-FFFF45000000}">
  <cacheSource type="external" connectionId="1"/>
  <cacheFields count="4">
    <cacheField name="[Table_D1 48].[Trimestru].[Trimestru]" caption="Trimestru" numFmtId="0" hierarchy="76" level="1">
      <sharedItems count="5">
        <s v="2019"/>
        <s v="2020"/>
        <s v="2021"/>
        <s v="2022*"/>
        <s v="2023"/>
      </sharedItems>
      <extLst>
        <ext xmlns:x15="http://schemas.microsoft.com/office/spreadsheetml/2010/11/main" uri="{4F2E5C28-24EA-4eb8-9CBF-B6C8F9C3D259}">
          <x15:cachedUniqueNames>
            <x15:cachedUniqueName index="0" name="[Table_D1 48].[Trimestru].&amp;[2019]"/>
            <x15:cachedUniqueName index="1" name="[Table_D1 48].[Trimestru].&amp;[2020]"/>
            <x15:cachedUniqueName index="2" name="[Table_D1 48].[Trimestru].&amp;[2021]"/>
            <x15:cachedUniqueName index="3" name="[Table_D1 48].[Trimestru].&amp;[2022*]"/>
            <x15:cachedUniqueName index="4" name="[Table_D1 48].[Trimestru].&amp;[2023]"/>
          </x15:cachedUniqueNames>
        </ext>
      </extLst>
    </cacheField>
    <cacheField name="[Table_D1 48].[Zona].[Zona]" caption="Zona" numFmtId="0" hierarchy="77" level="1">
      <sharedItems count="3">
        <s v="Alte țări"/>
        <s v="CSI"/>
        <s v="UE"/>
      </sharedItems>
      <extLst>
        <ext xmlns:x15="http://schemas.microsoft.com/office/spreadsheetml/2010/11/main" uri="{4F2E5C28-24EA-4eb8-9CBF-B6C8F9C3D259}">
          <x15:cachedUniqueNames>
            <x15:cachedUniqueName index="0" name="[Table_D1 48].[Zona].&amp;[Alte țări]"/>
            <x15:cachedUniqueName index="1" name="[Table_D1 48].[Zona].&amp;[CSI]"/>
            <x15:cachedUniqueName index="2" name="[Table_D1 48].[Zona].&amp;[UE]"/>
          </x15:cachedUniqueNames>
        </ext>
      </extLst>
    </cacheField>
    <cacheField name="[Measures].[Sum of Total 3]" caption="Sum of Total 3" numFmtId="0" hierarchy="433" level="32767"/>
    <cacheField name="[Table_D1 1].[Trimestru].[Trimestru]" caption="Trimestru" numFmtId="0" hierarchy="26"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2" memberValueDatatype="130" unbalanced="0">
      <fieldsUsage count="2">
        <fieldUsage x="-1"/>
        <fieldUsage x="0"/>
      </fieldsUsage>
    </cacheHierarchy>
    <cacheHierarchy uniqueName="[Table_D1 48].[Zona]" caption="Zona" attribute="1" defaultMemberUniqueName="[Table_D1 48].[Zona].[All]" allUniqueName="[Table_D1 48].[Zona].[All]" dimensionUniqueName="[Table_D1 48]" displayFolder="" count="2" memberValueDatatype="130" unbalanced="0">
      <fieldsUsage count="2">
        <fieldUsage x="-1"/>
        <fieldUsage x="1"/>
      </fieldsUsage>
    </cacheHierarchy>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oneField="1" hidden="1">
      <fieldsUsage count="1">
        <fieldUsage x="2"/>
      </fieldsUsage>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3364930558" backgroundQuery="1" createdVersion="8" refreshedVersion="6" minRefreshableVersion="3" recordCount="0" supportSubquery="1" supportAdvancedDrill="1" xr:uid="{00000000-000A-0000-FFFF-FFFF46000000}">
  <cacheSource type="external" connectionId="1"/>
  <cacheFields count="4">
    <cacheField name="[Table_D1 4818].[Trimestru].[Trimestru]" caption="Trimestru" numFmtId="0" hierarchy="81" level="1">
      <sharedItems count="5">
        <s v="2019"/>
        <s v="2020"/>
        <s v="2021"/>
        <s v="2022*"/>
        <s v="2023"/>
      </sharedItems>
      <extLst>
        <ext xmlns:x15="http://schemas.microsoft.com/office/spreadsheetml/2010/11/main" uri="{4F2E5C28-24EA-4eb8-9CBF-B6C8F9C3D259}">
          <x15:cachedUniqueNames>
            <x15:cachedUniqueName index="0" name="[Table_D1 4818].[Trimestru].&amp;[2019]"/>
            <x15:cachedUniqueName index="1" name="[Table_D1 4818].[Trimestru].&amp;[2020]"/>
            <x15:cachedUniqueName index="2" name="[Table_D1 4818].[Trimestru].&amp;[2021]"/>
            <x15:cachedUniqueName index="3" name="[Table_D1 4818].[Trimestru].&amp;[2022*]"/>
            <x15:cachedUniqueName index="4" name="[Table_D1 4818].[Trimestru].&amp;[2023]"/>
          </x15:cachedUniqueNames>
        </ext>
      </extLst>
    </cacheField>
    <cacheField name="[Table_D1 4818].[Zona].[Zona]" caption="Zona" numFmtId="0" hierarchy="82" level="1">
      <sharedItems count="3">
        <s v="Alte țări"/>
        <s v="CSI"/>
        <s v="UE"/>
      </sharedItems>
      <extLst>
        <ext xmlns:x15="http://schemas.microsoft.com/office/spreadsheetml/2010/11/main" uri="{4F2E5C28-24EA-4eb8-9CBF-B6C8F9C3D259}">
          <x15:cachedUniqueNames>
            <x15:cachedUniqueName index="0" name="[Table_D1 4818].[Zona].&amp;[Alte țări]"/>
            <x15:cachedUniqueName index="1" name="[Table_D1 4818].[Zona].&amp;[CSI]"/>
            <x15:cachedUniqueName index="2" name="[Table_D1 4818].[Zona].&amp;[UE]"/>
          </x15:cachedUniqueNames>
        </ext>
      </extLst>
    </cacheField>
    <cacheField name="[Measures].[Sum of Total 4]" caption="Sum of Total 4" numFmtId="0" hierarchy="434" level="32767"/>
    <cacheField name="[Table_D1 1].[Trimestru].[Trimestru]" caption="Trimestru" numFmtId="0" hierarchy="26"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2" memberValueDatatype="130" unbalanced="0">
      <fieldsUsage count="2">
        <fieldUsage x="-1"/>
        <fieldUsage x="0"/>
      </fieldsUsage>
    </cacheHierarchy>
    <cacheHierarchy uniqueName="[Table_D1 4818].[Zona]" caption="Zona" attribute="1" defaultMemberUniqueName="[Table_D1 4818].[Zona].[All]" allUniqueName="[Table_D1 4818].[Zona].[All]" dimensionUniqueName="[Table_D1 4818]" displayFolder="" count="2" memberValueDatatype="130" unbalanced="0">
      <fieldsUsage count="2">
        <fieldUsage x="-1"/>
        <fieldUsage x="1"/>
      </fieldsUsage>
    </cacheHierarchy>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oneField="1" hidden="1">
      <fieldsUsage count="1">
        <fieldUsage x="2"/>
      </fieldsUsage>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5442824072" backgroundQuery="1" createdVersion="8" refreshedVersion="6" minRefreshableVersion="3" recordCount="0" supportSubquery="1" supportAdvancedDrill="1" xr:uid="{00000000-000A-0000-FFFF-FFFF47000000}">
  <cacheSource type="external" connectionId="1"/>
  <cacheFields count="4">
    <cacheField name="[Table_D2 2].[DATE].[DATE]" caption="DATE" numFmtId="0" hierarchy="167" level="1">
      <sharedItems count="5">
        <s v="31.12.2019"/>
        <s v="31.12.2020"/>
        <s v="31.12.2021*"/>
        <s v="31.12.2022*"/>
        <s v="31.12.2023"/>
      </sharedItems>
      <extLst>
        <ext xmlns:x15="http://schemas.microsoft.com/office/spreadsheetml/2010/11/main" uri="{4F2E5C28-24EA-4eb8-9CBF-B6C8F9C3D259}">
          <x15:cachedUniqueNames>
            <x15:cachedUniqueName index="0" name="[Table_D2 2].[DATE].&amp;[31.12.2019]"/>
            <x15:cachedUniqueName index="1" name="[Table_D2 2].[DATE].&amp;[31.12.2020]"/>
            <x15:cachedUniqueName index="2" name="[Table_D2 2].[DATE].&amp;[31.12.2021*]"/>
            <x15:cachedUniqueName index="3" name="[Table_D2 2].[DATE].&amp;[31.12.2022*]"/>
            <x15:cachedUniqueName index="4" name="[Table_D2 2].[DATE].&amp;[31.12.2023]"/>
          </x15:cachedUniqueNames>
        </ext>
      </extLst>
    </cacheField>
    <cacheField name="[Table_D2 2].[Tip 1 A].[Tip 1 A]" caption="Tip 1 A" numFmtId="0" hierarchy="169"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7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73"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00000000-000A-0000-FFFF-FFFF2900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05443750003" backgroundQuery="1" createdVersion="8" refreshedVersion="6" minRefreshableVersion="3" recordCount="0" supportSubquery="1" supportAdvancedDrill="1" xr:uid="{00000000-000A-0000-FFFF-FFFF48000000}">
  <cacheSource type="external" connectionId="1"/>
  <cacheFields count="4">
    <cacheField name="[Table_D2 2].[DATE].[DATE]" caption="DATE" numFmtId="0" hierarchy="167" level="1">
      <sharedItems count="5">
        <s v="31.12.2019"/>
        <s v="31.12.2020"/>
        <s v="31.12.2021*"/>
        <s v="31.12.2022*"/>
        <s v="31.12.2023"/>
      </sharedItems>
      <extLst>
        <ext xmlns:x15="http://schemas.microsoft.com/office/spreadsheetml/2010/11/main" uri="{4F2E5C28-24EA-4eb8-9CBF-B6C8F9C3D259}">
          <x15:cachedUniqueNames>
            <x15:cachedUniqueName index="0" name="[Table_D2 2].[DATE].&amp;[31.12.2019]"/>
            <x15:cachedUniqueName index="1" name="[Table_D2 2].[DATE].&amp;[31.12.2020]"/>
            <x15:cachedUniqueName index="2" name="[Table_D2 2].[DATE].&amp;[31.12.2021*]"/>
            <x15:cachedUniqueName index="3" name="[Table_D2 2].[DATE].&amp;[31.12.2022*]"/>
            <x15:cachedUniqueName index="4" name="[Table_D2 2].[DATE].&amp;[31.12.2023]"/>
          </x15:cachedUniqueNames>
        </ext>
      </extLst>
    </cacheField>
    <cacheField name="[Table_D2 2].[Tip 1 A].[Tip 1 A]" caption="Tip 1 A" numFmtId="0" hierarchy="169"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7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72"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99481365741" backgroundQuery="1" createdVersion="8" refreshedVersion="6" minRefreshableVersion="3" recordCount="0" supportSubquery="1" supportAdvancedDrill="1" xr:uid="{00000000-000A-0000-FFFF-FFFF82000000}">
  <cacheSource type="external" connectionId="1"/>
  <cacheFields count="8">
    <cacheField name="[Table_D1 8].[Trimestru].[Trimestru]" caption="Trimestru" numFmtId="0" hierarchy="135" level="1">
      <sharedItems count="1">
        <s v="2023"/>
      </sharedItems>
      <extLst>
        <ext xmlns:x15="http://schemas.microsoft.com/office/spreadsheetml/2010/11/main" uri="{4F2E5C28-24EA-4eb8-9CBF-B6C8F9C3D259}">
          <x15:cachedUniqueNames>
            <x15:cachedUniqueName index="0" name="[Table_D1 8].[Trimestru].&amp;[2023]"/>
          </x15:cachedUniqueNames>
        </ext>
      </extLst>
    </cacheField>
    <cacheField name="[Measures].[Sum of Transport E]" caption="Sum of Transport E" numFmtId="0" hierarchy="358" level="32767"/>
    <cacheField name="[Measures].[Sum of Servicii de informatică E]" caption="Sum of Servicii de informatică E" numFmtId="0" hierarchy="359" level="32767"/>
    <cacheField name="[Measures].[Sum of Călătorii E]" caption="Sum of Călătorii E" numFmtId="0" hierarchy="360" level="32767"/>
    <cacheField name="[Measures].[Sum of Altele E]" caption="Sum of Altele E" numFmtId="0" hierarchy="361" level="32767"/>
    <cacheField name="[Table_D1 8].[DATE].[DATE]" caption="DATE" numFmtId="0" hierarchy="134" level="1">
      <sharedItems containsSemiMixedTypes="0" containsNonDate="0" containsString="0"/>
    </cacheField>
    <cacheField name="[Measures].[Sum of Servicii profesionale şi de consultanţă managerială E]" caption="Sum of Servicii profesionale şi de consultanţă managerială E" numFmtId="0" hierarchy="388" level="32767"/>
    <cacheField name="[Measures].[Sum of Servicii tehnice E]" caption="Sum of Servicii tehnice E" numFmtId="0" hierarchy="429"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oneField="1" hidden="1">
      <fieldsUsage count="1">
        <fieldUsage x="4"/>
      </fieldsUsage>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6"/>
      </fieldsUsage>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oneField="1" hidden="1">
      <fieldsUsage count="1">
        <fieldUsage x="7"/>
      </fieldsUsage>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99483912035" backgroundQuery="1" createdVersion="8" refreshedVersion="6" minRefreshableVersion="3" recordCount="0" supportSubquery="1" supportAdvancedDrill="1" xr:uid="{00000000-000A-0000-FFFF-FFFF85000000}">
  <cacheSource type="external" connectionId="1"/>
  <cacheFields count="8">
    <cacheField name="[Table_D1 8].[Trimestru].[Trimestru]" caption="Trimestru" numFmtId="0" hierarchy="135" level="1">
      <sharedItems count="1">
        <s v="2023"/>
      </sharedItems>
      <extLst>
        <ext xmlns:x15="http://schemas.microsoft.com/office/spreadsheetml/2010/11/main" uri="{4F2E5C28-24EA-4eb8-9CBF-B6C8F9C3D259}">
          <x15:cachedUniqueNames>
            <x15:cachedUniqueName index="0" name="[Table_D1 8].[Trimestru].&amp;[2023]"/>
          </x15:cachedUniqueNames>
        </ext>
      </extLst>
    </cacheField>
    <cacheField name="[Measures].[Sum of Transport I]" caption="Sum of Transport I" numFmtId="0" hierarchy="362" level="32767"/>
    <cacheField name="[Measures].[Sum of Servicii de informatică I]" caption="Sum of Servicii de informatică I" numFmtId="0" hierarchy="363" level="32767"/>
    <cacheField name="[Measures].[Sum of Călătorii I]" caption="Sum of Călătorii I" numFmtId="0" hierarchy="364" level="32767"/>
    <cacheField name="[Measures].[Sum of Altele I]" caption="Sum of Altele I" numFmtId="0" hierarchy="365" level="32767"/>
    <cacheField name="[Table_D1 8].[DATE].[DATE]" caption="DATE" numFmtId="0" hierarchy="134" level="1">
      <sharedItems containsSemiMixedTypes="0" containsNonDate="0" containsString="0"/>
    </cacheField>
    <cacheField name="[Measures].[Sum of Servicii profesionale şi de consultanţă managerială I]" caption="Sum of Servicii profesionale şi de consultanţă managerială I" numFmtId="0" hierarchy="389" level="32767"/>
    <cacheField name="[Measures].[Sum of Servicii tehnice I]" caption="Sum of Servicii tehnice I" numFmtId="0" hierarchy="428"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99484837966" backgroundQuery="1" createdVersion="8" refreshedVersion="6" minRefreshableVersion="3" recordCount="0" supportSubquery="1" supportAdvancedDrill="1" xr:uid="{00000000-000A-0000-FFFF-FFFF88000000}">
  <cacheSource type="external" connectionId="1"/>
  <cacheFields count="12">
    <cacheField name="[Table20].[Trimestru].[Trimestru]" caption="Trimestru" numFmtId="0" hierarchy="240" level="1">
      <sharedItems count="1">
        <s v="2023"/>
      </sharedItems>
      <extLst>
        <ext xmlns:x15="http://schemas.microsoft.com/office/spreadsheetml/2010/11/main" uri="{4F2E5C28-24EA-4eb8-9CBF-B6C8F9C3D259}">
          <x15:cachedUniqueNames>
            <x15:cachedUniqueName index="0" name="[Table20].[Trimestru].&amp;[2023]"/>
          </x15:cachedUniqueNames>
        </ext>
      </extLst>
    </cacheField>
    <cacheField name="[Measures].[Sum of Produse agroalimentare]" caption="Sum of Produse agroalimentare" numFmtId="0" hierarchy="435" level="32767"/>
    <cacheField name="[Measures].[Sum of Produse minerale]" caption="Sum of Produse minerale" numFmtId="0" hierarchy="436" level="32767"/>
    <cacheField name="[Measures].[Sum of Mașini, aparate, echipamente]" caption="Sum of Mașini, aparate, echipamente" numFmtId="0" hierarchy="437" level="32767"/>
    <cacheField name="[Measures].[Sum of Articole din piatră, ceramică, sticlă]" caption="Sum of Articole din piatră, ceramică, sticlă" numFmtId="0" hierarchy="438" level="32767"/>
    <cacheField name="[Measures].[Sum of Metale comune şi articole din acestea]" caption="Sum of Metale comune şi articole din acestea" numFmtId="0" hierarchy="439" level="32767"/>
    <cacheField name="[Measures].[Sum of Materiale textile şi articole din acestea]" caption="Sum of Materiale textile şi articole din acestea" numFmtId="0" hierarchy="440" level="32767"/>
    <cacheField name="[Measures].[Sum of Vehicule și echipamente de transport]" caption="Sum of Vehicule și echipamente de transport" numFmtId="0" hierarchy="441" level="32767"/>
    <cacheField name="[Measures].[Sum of Produsele industriei chimice]" caption="Sum of Produsele industriei chimice" numFmtId="0" hierarchy="442" level="32767"/>
    <cacheField name="[Measures].[Sum of Materiale plastice, cauciuc şi articole din acestea]" caption="Sum of Materiale plastice, cauciuc şi articole din acestea" numFmtId="0" hierarchy="443" level="32767"/>
    <cacheField name="[Measures].[Sum of Altele]" caption="Sum of Altele" numFmtId="0" hierarchy="444" level="32767"/>
    <cacheField name="[Table_D1 8].[Trimestru].[Trimestru]" caption="Trimestru" numFmtId="0" hierarchy="135"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57.39948738426" backgroundQuery="1" createdVersion="8" refreshedVersion="6" minRefreshableVersion="3" recordCount="0" supportSubquery="1" supportAdvancedDrill="1" xr:uid="{00000000-000A-0000-FFFF-FFFF8B000000}">
  <cacheSource type="external" connectionId="1"/>
  <cacheFields count="12">
    <cacheField name="[Table21].[Trimestru].[Trimestru]" caption="Trimestru" numFmtId="0" hierarchy="253" level="1">
      <sharedItems count="1">
        <s v="2023"/>
      </sharedItems>
      <extLst>
        <ext xmlns:x15="http://schemas.microsoft.com/office/spreadsheetml/2010/11/main" uri="{4F2E5C28-24EA-4eb8-9CBF-B6C8F9C3D259}">
          <x15:cachedUniqueNames>
            <x15:cachedUniqueName index="0" name="[Table21].[Trimestru].&amp;[2023]"/>
          </x15:cachedUniqueNames>
        </ext>
      </extLst>
    </cacheField>
    <cacheField name="[Measures].[Sum of Produse minerale 2]" caption="Sum of Produse minerale 2" numFmtId="0" hierarchy="445" level="32767"/>
    <cacheField name="[Measures].[Sum of Produse agroalimentare 2]" caption="Sum of Produse agroalimentare 2" numFmtId="0" hierarchy="446" level="32767"/>
    <cacheField name="[Measures].[Sum of Mașini, aparate, echipamente 2]" caption="Sum of Mașini, aparate, echipamente 2" numFmtId="0" hierarchy="447" level="32767"/>
    <cacheField name="[Measures].[Sum of Vehicule și echipamente de transport 2]" caption="Sum of Vehicule și echipamente de transport 2" numFmtId="0" hierarchy="448" level="32767"/>
    <cacheField name="[Measures].[Sum of Produsele industriei chimice 2]" caption="Sum of Produsele industriei chimice 2" numFmtId="0" hierarchy="449" level="32767"/>
    <cacheField name="[Measures].[Sum of Materiale plastice, cauciuc şi articole din acestea 2]" caption="Sum of Materiale plastice, cauciuc şi articole din acestea 2" numFmtId="0" hierarchy="450" level="32767"/>
    <cacheField name="[Measures].[Sum of Metale comune şi articole din acestea 2]" caption="Sum of Metale comune şi articole din acestea 2" numFmtId="0" hierarchy="451" level="32767"/>
    <cacheField name="[Measures].[Sum of Materiale textile şi articole din acestea 2]" caption="Sum of Materiale textile şi articole din acestea 2" numFmtId="0" hierarchy="452" level="32767"/>
    <cacheField name="[Measures].[Sum of Articole din piatră, ceramică, sticlă 2]" caption="Sum of Articole din piatră, ceramică, sticlă 2" numFmtId="0" hierarchy="453" level="32767"/>
    <cacheField name="[Measures].[Sum of Altele 2]" caption="Sum of Altele 2" numFmtId="0" hierarchy="454" level="32767"/>
    <cacheField name="[Table_D1 8].[Trimestru].[Trimestru]" caption="Trimestru" numFmtId="0" hierarchy="135" level="1">
      <sharedItems containsSemiMixedTypes="0" containsNonDate="0" containsString="0"/>
    </cacheField>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8640740742" backgroundQuery="1" createdVersion="3" refreshedVersion="6" minRefreshableVersion="3" recordCount="0" supportSubquery="1" supportAdvancedDrill="1" xr:uid="{00000000-000A-0000-FFFF-FFFF49000000}">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1853551074"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9099189816" backgroundQuery="1" createdVersion="3" refreshedVersion="6" minRefreshableVersion="3" recordCount="0" supportSubquery="1" supportAdvancedDrill="1" xr:uid="{00000000-000A-0000-FFFF-FFFF4A000000}">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1853551075"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20486114" backgroundQuery="1" createdVersion="3" refreshedVersion="6" minRefreshableVersion="3" recordCount="0" supportSubquery="1" supportAdvancedDrill="1" xr:uid="{00000000-000A-0000-FFFF-FFFF4B000000}">
  <cacheSource type="external" connectionId="1">
    <extLst>
      <ext xmlns:x14="http://schemas.microsoft.com/office/spreadsheetml/2009/9/main" uri="{F057638F-6D5F-4e77-A914-E7F072B9BCA8}">
        <x14:sourceConnection name="ThisWorkbookDataModel"/>
      </ext>
    </extLst>
  </cacheSource>
  <cacheFields count="0"/>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1853551084"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31828706" backgroundQuery="1" createdVersion="3" refreshedVersion="6" minRefreshableVersion="3" recordCount="0" supportSubquery="1" supportAdvancedDrill="1" xr:uid="{00000000-000A-0000-FFFF-FFFF4C000000}">
  <cacheSource type="external" connectionId="1">
    <extLst>
      <ext xmlns:x14="http://schemas.microsoft.com/office/spreadsheetml/2009/9/main" uri="{F057638F-6D5F-4e77-A914-E7F072B9BCA8}">
        <x14:sourceConnection name="ThisWorkbookDataModel"/>
      </ext>
    </extLst>
  </cacheSource>
  <cacheFields count="0"/>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1853551085"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8.905837268518" backgroundQuery="1" createdVersion="3" refreshedVersion="6" minRefreshableVersion="3" recordCount="0" supportSubquery="1" supportAdvancedDrill="1" xr:uid="{00000000-000A-0000-FFFF-FFFF4D000000}">
  <cacheSource type="external" connectionId="1">
    <extLst>
      <ext xmlns:x14="http://schemas.microsoft.com/office/spreadsheetml/2009/9/main" uri="{F057638F-6D5F-4e77-A914-E7F072B9BCA8}">
        <x14:sourceConnection name="ThisWorkbookDataModel"/>
      </ext>
    </extLst>
  </cacheSource>
  <cacheFields count="0"/>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1853551086"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00000000-000A-0000-FFFF-FFFF2A000000}">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5208335" createdVersion="8" refreshedVersion="8" minRefreshableVersion="3" recordCount="1" xr:uid="{00000000-000A-0000-FFFF-FFFF2B00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00000000-000A-0000-FFFF-FFFF2C00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640.739788888888" createdVersion="6" refreshedVersion="6" minRefreshableVersion="3" recordCount="5" xr:uid="{00000000-000A-0000-FFFF-FFFF2D000000}">
  <cacheSource type="worksheet">
    <worksheetSource name="Table_D2.6"/>
  </cacheSource>
  <cacheFields count="11">
    <cacheField name="Helper" numFmtId="0">
      <sharedItems containsSemiMixedTypes="0" containsString="0" containsNumber="1" containsInteger="1" minValue="1" maxValue="5"/>
    </cacheField>
    <cacheField name="DATE" numFmtId="0">
      <sharedItems count="5">
        <s v="31.12.2019"/>
        <s v="31.12.2020"/>
        <s v="31.12.2021*"/>
        <s v="31.12.2022*"/>
        <s v="31.12.2023"/>
      </sharedItems>
    </cacheField>
    <cacheField name="Trimestru" numFmtId="0">
      <sharedItems/>
    </cacheField>
    <cacheField name="Altele" numFmtId="164">
      <sharedItems containsSemiMixedTypes="0" containsString="0" containsNumber="1" minValue="5.5" maxValue="7.4"/>
    </cacheField>
    <cacheField name="Activități financiare și asigurări" numFmtId="164">
      <sharedItems containsSemiMixedTypes="0" containsString="0" containsNumber="1" minValue="28.8" maxValue="35.299999999999997"/>
    </cacheField>
    <cacheField name="Comerț cu ridicata și cu amănuntul; repararea autovehiculelor" numFmtId="164">
      <sharedItems containsSemiMixedTypes="0" containsString="0" containsNumber="1" minValue="23.6" maxValue="25.6"/>
    </cacheField>
    <cacheField name="Industria prelucrătoare" numFmtId="164">
      <sharedItems containsSemiMixedTypes="0" containsString="0" containsNumber="1" minValue="18.7" maxValue="20.5"/>
    </cacheField>
    <cacheField name="Informații și comunicații" numFmtId="164">
      <sharedItems containsSemiMixedTypes="0" containsString="0" containsNumber="1" minValue="5.4" maxValue="6.3"/>
    </cacheField>
    <cacheField name="Transport și depozitare " numFmtId="164">
      <sharedItems containsSemiMixedTypes="0" containsString="0" containsNumber="1" minValue="2.2999999999999998" maxValue="4.8"/>
    </cacheField>
    <cacheField name="Producția și furnizarea de energie electrică și termică, gaze, apă caldă și aer condiționat " numFmtId="164">
      <sharedItems containsSemiMixedTypes="0" containsString="0" containsNumber="1" minValue="2.7" maxValue="5.6"/>
    </cacheField>
    <cacheField name="Tranzacții imobiliare" numFmtId="164">
      <sharedItems containsSemiMixedTypes="0" containsString="0" containsNumber="1" minValue="2.2000000000000002" maxValue="5.0999999999999996"/>
    </cacheField>
  </cacheFields>
  <extLst>
    <ext xmlns:x14="http://schemas.microsoft.com/office/spreadsheetml/2009/9/main" uri="{725AE2AE-9491-48be-B2B4-4EB974FC3084}">
      <x14:pivotCacheDefinition pivotCacheId="185355107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9533564813" backgroundQuery="1" createdVersion="8" refreshedVersion="6" minRefreshableVersion="3" recordCount="0" supportSubquery="1" supportAdvancedDrill="1" xr:uid="{00000000-000A-0000-FFFF-FFFF2E000000}">
  <cacheSource type="external" connectionId="1"/>
  <cacheFields count="4">
    <cacheField name="[Table_D3 4].[DATE].[DATE]" caption="DATE" numFmtId="0" hierarchy="203" level="1">
      <sharedItems count="2">
        <s v="31.12.2023"/>
        <s v="31.12.2021*" u="1"/>
      </sharedItems>
      <extLst>
        <ext xmlns:x15="http://schemas.microsoft.com/office/spreadsheetml/2010/11/main" uri="{4F2E5C28-24EA-4eb8-9CBF-B6C8F9C3D259}">
          <x15:cachedUniqueNames>
            <x15:cachedUniqueName index="0" name="[Table_D3 4].[DATE].&amp;[31.12.2023]"/>
            <x15:cachedUniqueName index="1" name="[Table_D3 4].[DATE].&amp;[31.12.2021*]"/>
          </x15:cachedUniqueNames>
        </ext>
      </extLst>
    </cacheField>
    <cacheField name="[Measures].[Sum of Organisme internaționale]" caption="Sum of Organisme internaționale" numFmtId="0" hierarchy="427" level="32767"/>
    <cacheField name="[Measures].[Sum of Alți creditori4]" caption="Sum of Alți creditori4" numFmtId="0" hierarchy="458" level="32767"/>
    <cacheField name="[Measures].[Sum of Societăți care acceptă depozite și alte instituții financiare]" caption="Sum of Societăți care acceptă depozite și alte instituții financiare" numFmtId="0" hierarchy="459"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640.678645486114" backgroundQuery="1" createdVersion="8" refreshedVersion="6" minRefreshableVersion="3" recordCount="0" supportSubquery="1" supportAdvancedDrill="1" xr:uid="{00000000-000A-0000-FFFF-FFFF2F000000}">
  <cacheSource type="external" connectionId="1"/>
  <cacheFields count="3">
    <cacheField name="[Table16].[DATE].[DATE]" caption="DATE" numFmtId="0" hierarchy="221" level="1">
      <sharedItems count="5">
        <s v="31.12.2019"/>
        <s v="31.12.2020"/>
        <s v="31.12.2021*"/>
        <s v="31.12.2022*"/>
        <s v="31.12.2023"/>
      </sharedItems>
      <extLst>
        <ext xmlns:x15="http://schemas.microsoft.com/office/spreadsheetml/2010/11/main" uri="{4F2E5C28-24EA-4eb8-9CBF-B6C8F9C3D259}">
          <x15:cachedUniqueNames>
            <x15:cachedUniqueName index="0" name="[Table16].[DATE].&amp;[31.12.2019]"/>
            <x15:cachedUniqueName index="1" name="[Table16].[DATE].&amp;[31.12.2020]"/>
            <x15:cachedUniqueName index="2" name="[Table16].[DATE].&amp;[31.12.2021*]"/>
            <x15:cachedUniqueName index="3" name="[Table16].[DATE].&amp;[31.12.2022*]"/>
            <x15:cachedUniqueName index="4" name="[Table16].[DATE].&amp;[31.12.2023]"/>
          </x15:cachedUniqueNames>
        </ext>
      </extLst>
    </cacheField>
    <cacheField name="[Measures].[Sum of Pe termen scurt (P) 3]" caption="Sum of Pe termen scurt (P) 3" numFmtId="0" hierarchy="412" level="32767"/>
    <cacheField name="[Measures].[Sum of Pe termen lung (P) 3]" caption="Sum of Pe termen lung (P) 3" numFmtId="0" hierarchy="413" level="32767"/>
  </cacheFields>
  <cacheHierarchies count="47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2]" caption="Bunuri pentru prelucrare2" attribute="1" defaultMemberUniqueName="[Table_D1 2].[Bunuri pentru prelucrare2].[All]" allUniqueName="[Table_D1 2].[Bunuri pentru prelucrare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2"/>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3"/>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7"/>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6"/>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4"/>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231"/>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5"/>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2"/>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3"/>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7"/>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5"/>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6"/>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Count of Societăți care acceptă depozite și alte instituții financiare]" caption="Count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Count of Alți creditori4]" caption="Count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Credit, dintre care:]" caption="Sum of Credit, dintre care:" measure="1" displayFolder="" measureGroup="Table_D1 3" count="0" hidden="1">
      <extLst>
        <ext xmlns:x15="http://schemas.microsoft.com/office/spreadsheetml/2010/11/main" uri="{B97F6D7D-B522-45F9-BDA1-12C45D357490}">
          <x15:cacheHierarchy aggregatedColumn="56"/>
        </ext>
      </extLst>
    </cacheHierarchy>
    <cacheHierarchy uniqueName="[Measures].[Sum of Debit, dintre care:]" caption="Sum of Debit, dintre care:" measure="1" displayFolder="" measureGroup="Table_D1 3" count="0" hidden="1">
      <extLst>
        <ext xmlns:x15="http://schemas.microsoft.com/office/spreadsheetml/2010/11/main" uri="{B97F6D7D-B522-45F9-BDA1-12C45D357490}">
          <x15:cacheHierarchy aggregatedColumn="60"/>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de capital între gospodăriile populației 3]" caption="Sum of Transferuri de capital între gospodăriile populației 3" measure="1" displayFolder="" measureGroup="Table_D1 3" count="0" hidden="1">
      <extLst>
        <ext xmlns:x15="http://schemas.microsoft.com/office/spreadsheetml/2010/11/main" uri="{B97F6D7D-B522-45F9-BDA1-12C45D357490}">
          <x15:cacheHierarchy aggregatedColumn="67"/>
        </ext>
      </extLst>
    </cacheHierarchy>
    <cacheHierarchy uniqueName="[Measures].[Sum of Transferuri personale 3]" caption="Sum of Transferuri personale 3" measure="1" displayFolder="" measureGroup="Table_D1 3" count="0" hidden="1">
      <extLst>
        <ext xmlns:x15="http://schemas.microsoft.com/office/spreadsheetml/2010/11/main" uri="{B97F6D7D-B522-45F9-BDA1-12C45D357490}">
          <x15:cacheHierarchy aggregatedColumn="65"/>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4"/>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Bunuri pentru prelucrare2]" caption="Sum of Bunuri pentru prelucrare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8"/>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count="5">
  <r>
    <n v="1"/>
    <x v="0"/>
    <s v="31.12.2019"/>
    <n v="5.5"/>
    <n v="28.8"/>
    <n v="24.6"/>
    <n v="19.3"/>
    <n v="6.3"/>
    <n v="4.8"/>
    <n v="5.6"/>
    <n v="5.0999999999999996"/>
  </r>
  <r>
    <n v="2"/>
    <x v="1"/>
    <s v="31.12.2020"/>
    <n v="6.6"/>
    <n v="30.9"/>
    <n v="23.6"/>
    <n v="20.5"/>
    <n v="5.9"/>
    <n v="3.5"/>
    <n v="4.2"/>
    <n v="4.8"/>
  </r>
  <r>
    <n v="3"/>
    <x v="2"/>
    <s v="31.12.2021*"/>
    <n v="7.4"/>
    <n v="31.9"/>
    <n v="24.9"/>
    <n v="19.8"/>
    <n v="5.7"/>
    <n v="4.8"/>
    <n v="2.7"/>
    <n v="2.8"/>
  </r>
  <r>
    <n v="4"/>
    <x v="3"/>
    <s v="31.12.2022*"/>
    <n v="6.6"/>
    <n v="33.6"/>
    <n v="24.9"/>
    <n v="19.399999999999999"/>
    <n v="5.6"/>
    <n v="4.7"/>
    <n v="3"/>
    <n v="2.2000000000000002"/>
  </r>
  <r>
    <n v="5"/>
    <x v="4"/>
    <s v="31.12.2023"/>
    <n v="6.3"/>
    <n v="35.299999999999997"/>
    <n v="25.6"/>
    <n v="18.7"/>
    <n v="5.4"/>
    <n v="2.2999999999999998"/>
    <n v="3.6"/>
    <n v="2.8"/>
  </r>
</pivotCacheRecords>
</file>

<file path=xl/pivotTables/_rels/pivotTable1.xml.rels><?xml version="1.0" encoding="UTF-8" standalone="no"?><Relationships xmlns="http://schemas.openxmlformats.org/package/2006/relationships"><Relationship Id="rId1" Target="../pivotCache/pivotCacheDefinition20.xml" Type="http://schemas.openxmlformats.org/officeDocument/2006/relationships/pivotCacheDefinition"/></Relationships>
</file>

<file path=xl/pivotTables/_rels/pivotTable10.xml.rels><?xml version="1.0" encoding="UTF-8" standalone="no"?><Relationships xmlns="http://schemas.openxmlformats.org/package/2006/relationships"><Relationship Id="rId1" Target="../pivotCache/pivotCacheDefinition3.xml" Type="http://schemas.openxmlformats.org/officeDocument/2006/relationships/pivotCacheDefinition"/></Relationships>
</file>

<file path=xl/pivotTables/_rels/pivotTable11.xml.rels><?xml version="1.0" encoding="UTF-8" standalone="no"?><Relationships xmlns="http://schemas.openxmlformats.org/package/2006/relationships"><Relationship Id="rId1" Target="../pivotCache/pivotCacheDefinition27.xml" Type="http://schemas.openxmlformats.org/officeDocument/2006/relationships/pivotCacheDefinition"/></Relationships>
</file>

<file path=xl/pivotTables/_rels/pivotTable12.xml.rels><?xml version="1.0" encoding="UTF-8" standalone="no"?><Relationships xmlns="http://schemas.openxmlformats.org/package/2006/relationships"><Relationship Id="rId1" Target="../pivotCache/pivotCacheDefinition25.xml" Type="http://schemas.openxmlformats.org/officeDocument/2006/relationships/pivotCacheDefinition"/></Relationships>
</file>

<file path=xl/pivotTables/_rels/pivotTable13.xml.rels><?xml version="1.0" encoding="UTF-8" standalone="no"?><Relationships xmlns="http://schemas.openxmlformats.org/package/2006/relationships"><Relationship Id="rId1" Target="../pivotCache/pivotCacheDefinition19.xml" Type="http://schemas.openxmlformats.org/officeDocument/2006/relationships/pivotCacheDefinition"/></Relationships>
</file>

<file path=xl/pivotTables/_rels/pivotTable14.xml.rels><?xml version="1.0" encoding="UTF-8" standalone="no"?><Relationships xmlns="http://schemas.openxmlformats.org/package/2006/relationships"><Relationship Id="rId1" Target="../pivotCache/pivotCacheDefinition32.xml" Type="http://schemas.openxmlformats.org/officeDocument/2006/relationships/pivotCacheDefinition"/></Relationships>
</file>

<file path=xl/pivotTables/_rels/pivotTable15.xml.rels><?xml version="1.0" encoding="UTF-8" standalone="no"?><Relationships xmlns="http://schemas.openxmlformats.org/package/2006/relationships"><Relationship Id="rId1" Target="../pivotCache/pivotCacheDefinition5.xml" Type="http://schemas.openxmlformats.org/officeDocument/2006/relationships/pivotCacheDefinition"/></Relationships>
</file>

<file path=xl/pivotTables/_rels/pivotTable16.xml.rels><?xml version="1.0" encoding="UTF-8" standalone="no"?><Relationships xmlns="http://schemas.openxmlformats.org/package/2006/relationships"><Relationship Id="rId1" Target="../pivotCache/pivotCacheDefinition33.xml" Type="http://schemas.openxmlformats.org/officeDocument/2006/relationships/pivotCacheDefinition"/></Relationships>
</file>

<file path=xl/pivotTables/_rels/pivotTable17.xml.rels><?xml version="1.0" encoding="UTF-8" standalone="no"?><Relationships xmlns="http://schemas.openxmlformats.org/package/2006/relationships"><Relationship Id="rId1" Target="../pivotCache/pivotCacheDefinition23.xml" Type="http://schemas.openxmlformats.org/officeDocument/2006/relationships/pivotCacheDefinition"/></Relationships>
</file>

<file path=xl/pivotTables/_rels/pivotTable18.xml.rels><?xml version="1.0" encoding="UTF-8" standalone="no"?><Relationships xmlns="http://schemas.openxmlformats.org/package/2006/relationships"><Relationship Id="rId1" Target="../pivotCache/pivotCacheDefinition17.xml" Type="http://schemas.openxmlformats.org/officeDocument/2006/relationships/pivotCacheDefinition"/></Relationships>
</file>

<file path=xl/pivotTables/_rels/pivotTable19.xml.rels><?xml version="1.0" encoding="UTF-8" standalone="no"?><Relationships xmlns="http://schemas.openxmlformats.org/package/2006/relationships"><Relationship Id="rId1" Target="../pivotCache/pivotCacheDefinition16.xml" Type="http://schemas.openxmlformats.org/officeDocument/2006/relationships/pivotCacheDefinition"/></Relationships>
</file>

<file path=xl/pivotTables/_rels/pivotTable2.xml.rels><?xml version="1.0" encoding="UTF-8" standalone="no"?><Relationships xmlns="http://schemas.openxmlformats.org/package/2006/relationships"><Relationship Id="rId1" Target="../pivotCache/pivotCacheDefinition21.xml" Type="http://schemas.openxmlformats.org/officeDocument/2006/relationships/pivotCacheDefinition"/></Relationships>
</file>

<file path=xl/pivotTables/_rels/pivotTable20.xml.rels><?xml version="1.0" encoding="UTF-8" standalone="no"?><Relationships xmlns="http://schemas.openxmlformats.org/package/2006/relationships"><Relationship Id="rId1" Target="../pivotCache/pivotCacheDefinition18.xml" Type="http://schemas.openxmlformats.org/officeDocument/2006/relationships/pivotCacheDefinition"/></Relationships>
</file>

<file path=xl/pivotTables/_rels/pivotTable21.xml.rels><?xml version="1.0" encoding="UTF-8" standalone="no"?><Relationships xmlns="http://schemas.openxmlformats.org/package/2006/relationships"><Relationship Id="rId1" Target="../pivotCache/pivotCacheDefinition6.xml" Type="http://schemas.openxmlformats.org/officeDocument/2006/relationships/pivotCacheDefinition"/></Relationships>
</file>

<file path=xl/pivotTables/_rels/pivotTable22.xml.rels><?xml version="1.0" encoding="UTF-8" standalone="no"?><Relationships xmlns="http://schemas.openxmlformats.org/package/2006/relationships"><Relationship Id="rId1" Target="../pivotCache/pivotCacheDefinition6.xml" Type="http://schemas.openxmlformats.org/officeDocument/2006/relationships/pivotCacheDefinition"/></Relationships>
</file>

<file path=xl/pivotTables/_rels/pivotTable23.xml.rels><?xml version="1.0" encoding="UTF-8" standalone="no"?><Relationships xmlns="http://schemas.openxmlformats.org/package/2006/relationships"><Relationship Id="rId1" Target="../pivotCache/pivotCacheDefinition14.xml" Type="http://schemas.openxmlformats.org/officeDocument/2006/relationships/pivotCacheDefinition"/></Relationships>
</file>

<file path=xl/pivotTables/_rels/pivotTable24.xml.rels><?xml version="1.0" encoding="UTF-8" standalone="no"?><Relationships xmlns="http://schemas.openxmlformats.org/package/2006/relationships"><Relationship Id="rId1" Target="../pivotCache/pivotCacheDefinition2.xml" Type="http://schemas.openxmlformats.org/officeDocument/2006/relationships/pivotCacheDefinition"/></Relationships>
</file>

<file path=xl/pivotTables/_rels/pivotTable25.xml.rels><?xml version="1.0" encoding="UTF-8" standalone="no"?><Relationships xmlns="http://schemas.openxmlformats.org/package/2006/relationships"><Relationship Id="rId1" Target="../pivotCache/pivotCacheDefinition29.xml" Type="http://schemas.openxmlformats.org/officeDocument/2006/relationships/pivotCacheDefinition"/></Relationships>
</file>

<file path=xl/pivotTables/_rels/pivotTable26.xml.rels><?xml version="1.0" encoding="UTF-8" standalone="no"?><Relationships xmlns="http://schemas.openxmlformats.org/package/2006/relationships"><Relationship Id="rId1" Target="../pivotCache/pivotCacheDefinition30.xml" Type="http://schemas.openxmlformats.org/officeDocument/2006/relationships/pivotCacheDefinition"/></Relationships>
</file>

<file path=xl/pivotTables/_rels/pivotTable27.xml.rels><?xml version="1.0" encoding="UTF-8" standalone="no"?><Relationships xmlns="http://schemas.openxmlformats.org/package/2006/relationships"><Relationship Id="rId1" Target="../pivotCache/pivotCacheDefinition7.xml" Type="http://schemas.openxmlformats.org/officeDocument/2006/relationships/pivotCacheDefinition"/></Relationships>
</file>

<file path=xl/pivotTables/_rels/pivotTable28.xml.rels><?xml version="1.0" encoding="UTF-8" standalone="no"?><Relationships xmlns="http://schemas.openxmlformats.org/package/2006/relationships"><Relationship Id="rId1" Target="../pivotCache/pivotCacheDefinition15.xml" Type="http://schemas.openxmlformats.org/officeDocument/2006/relationships/pivotCacheDefinition"/></Relationships>
</file>

<file path=xl/pivotTables/_rels/pivotTable29.xml.rels><?xml version="1.0" encoding="UTF-8" standalone="no"?><Relationships xmlns="http://schemas.openxmlformats.org/package/2006/relationships"><Relationship Id="rId1" Target="../pivotCache/pivotCacheDefinition4.xml" Type="http://schemas.openxmlformats.org/officeDocument/2006/relationships/pivotCacheDefinition"/></Relationships>
</file>

<file path=xl/pivotTables/_rels/pivotTable3.xml.rels><?xml version="1.0" encoding="UTF-8" standalone="no"?><Relationships xmlns="http://schemas.openxmlformats.org/package/2006/relationships"><Relationship Id="rId1" Target="../pivotCache/pivotCacheDefinition31.xml" Type="http://schemas.openxmlformats.org/officeDocument/2006/relationships/pivotCacheDefinition"/></Relationships>
</file>

<file path=xl/pivotTables/_rels/pivotTable30.xml.rels><?xml version="1.0" encoding="UTF-8" standalone="no"?><Relationships xmlns="http://schemas.openxmlformats.org/package/2006/relationships"><Relationship Id="rId1" Target="../pivotCache/pivotCacheDefinition9.xml" Type="http://schemas.openxmlformats.org/officeDocument/2006/relationships/pivotCacheDefinition"/></Relationships>
</file>

<file path=xl/pivotTables/_rels/pivotTable31.xml.rels><?xml version="1.0" encoding="UTF-8" standalone="no"?><Relationships xmlns="http://schemas.openxmlformats.org/package/2006/relationships"><Relationship Id="rId1" Target="../pivotCache/pivotCacheDefinition13.xml" Type="http://schemas.openxmlformats.org/officeDocument/2006/relationships/pivotCacheDefinition"/></Relationships>
</file>

<file path=xl/pivotTables/_rels/pivotTable32.xml.rels><?xml version="1.0" encoding="UTF-8" standalone="no"?><Relationships xmlns="http://schemas.openxmlformats.org/package/2006/relationships"><Relationship Id="rId1" Target="../pivotCache/pivotCacheDefinition10.xml" Type="http://schemas.openxmlformats.org/officeDocument/2006/relationships/pivotCacheDefinition"/></Relationships>
</file>

<file path=xl/pivotTables/_rels/pivotTable33.xml.rels><?xml version="1.0" encoding="UTF-8" standalone="no"?><Relationships xmlns="http://schemas.openxmlformats.org/package/2006/relationships"><Relationship Id="rId1" Target="../pivotCache/pivotCacheDefinition8.xml" Type="http://schemas.openxmlformats.org/officeDocument/2006/relationships/pivotCacheDefinition"/></Relationships>
</file>

<file path=xl/pivotTables/_rels/pivotTable34.xml.rels><?xml version="1.0" encoding="UTF-8" standalone="no"?><Relationships xmlns="http://schemas.openxmlformats.org/package/2006/relationships"><Relationship Id="rId1" Target="../pivotCache/pivotCacheDefinition11.xml" Type="http://schemas.openxmlformats.org/officeDocument/2006/relationships/pivotCacheDefinition"/></Relationships>
</file>

<file path=xl/pivotTables/_rels/pivotTable35.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36.xml.rels><?xml version="1.0" encoding="UTF-8" standalone="no"?><Relationships xmlns="http://schemas.openxmlformats.org/package/2006/relationships"><Relationship Id="rId1" Target="../pivotCache/pivotCacheDefinition12.xml" Type="http://schemas.openxmlformats.org/officeDocument/2006/relationships/pivotCacheDefinition"/></Relationships>
</file>

<file path=xl/pivotTables/_rels/pivotTable4.xml.rels><?xml version="1.0" encoding="UTF-8" standalone="no"?><Relationships xmlns="http://schemas.openxmlformats.org/package/2006/relationships"><Relationship Id="rId1" Target="../pivotCache/pivotCacheDefinition3.xml" Type="http://schemas.openxmlformats.org/officeDocument/2006/relationships/pivotCacheDefinition"/></Relationships>
</file>

<file path=xl/pivotTables/_rels/pivotTable5.xml.rels><?xml version="1.0" encoding="UTF-8" standalone="no"?><Relationships xmlns="http://schemas.openxmlformats.org/package/2006/relationships"><Relationship Id="rId1" Target="../pivotCache/pivotCacheDefinition22.xml" Type="http://schemas.openxmlformats.org/officeDocument/2006/relationships/pivotCacheDefinition"/></Relationships>
</file>

<file path=xl/pivotTables/_rels/pivotTable6.xml.rels><?xml version="1.0" encoding="UTF-8" standalone="no"?><Relationships xmlns="http://schemas.openxmlformats.org/package/2006/relationships"><Relationship Id="rId1" Target="../pivotCache/pivotCacheDefinition34.xml" Type="http://schemas.openxmlformats.org/officeDocument/2006/relationships/pivotCacheDefinition"/></Relationships>
</file>

<file path=xl/pivotTables/_rels/pivotTable7.xml.rels><?xml version="1.0" encoding="UTF-8" standalone="no"?><Relationships xmlns="http://schemas.openxmlformats.org/package/2006/relationships"><Relationship Id="rId1" Target="../pivotCache/pivotCacheDefinition28.xml" Type="http://schemas.openxmlformats.org/officeDocument/2006/relationships/pivotCacheDefinition"/></Relationships>
</file>

<file path=xl/pivotTables/_rels/pivotTable8.xml.rels><?xml version="1.0" encoding="UTF-8" standalone="no"?><Relationships xmlns="http://schemas.openxmlformats.org/package/2006/relationships"><Relationship Id="rId1" Target="../pivotCache/pivotCacheDefinition24.xml" Type="http://schemas.openxmlformats.org/officeDocument/2006/relationships/pivotCacheDefinition"/></Relationships>
</file>

<file path=xl/pivotTables/_rels/pivotTable9.xml.rels><?xml version="1.0" encoding="UTF-8" standalone="no"?><Relationships xmlns="http://schemas.openxmlformats.org/package/2006/relationships"><Relationship Id="rId1" Target="../pivotCache/pivotCacheDefinition26.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_D1.2" cacheId="19" dataOnRows="1" applyNumberFormats="0" applyBorderFormats="0" applyFontFormats="0" applyPatternFormats="0" applyAlignmentFormats="0" applyWidthHeightFormats="1" dataCaption="Values" updatedVersion="6" minRefreshableVersion="3" showDrill="0" showMemberPropertyTips="0" showDataTips="0" subtotalHiddenItems="1" colGrandTotals="0" itemPrintTitles="1" createdVersion="8" indent="0" showHeaders="0" outline="1" outlineData="1" multipleFieldFilters="0">
  <location ref="P9:U18" firstHeaderRow="0" firstDataRow="1" firstDataCol="1"/>
  <pivotFields count="11">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9">
    <i>
      <x/>
    </i>
    <i i="1">
      <x v="1"/>
    </i>
    <i i="2">
      <x v="2"/>
    </i>
    <i i="3">
      <x v="3"/>
    </i>
    <i i="4">
      <x v="4"/>
    </i>
    <i i="5">
      <x v="5"/>
    </i>
    <i i="6">
      <x v="6"/>
    </i>
    <i i="7">
      <x v="7"/>
    </i>
    <i i="8">
      <x v="8"/>
    </i>
  </rowItems>
  <colFields count="1">
    <field x="0"/>
  </colFields>
  <colItems count="5">
    <i>
      <x/>
    </i>
    <i>
      <x v="1"/>
    </i>
    <i>
      <x v="2"/>
    </i>
    <i>
      <x v="3"/>
    </i>
    <i>
      <x v="4"/>
    </i>
  </colItems>
  <dataFields count="9">
    <dataField name="Export de bunuri FOB (BP) - MBP 6" fld="1" baseField="0" baseItem="0"/>
    <dataField name="Export BNS recalculat:" fld="2" baseField="0" baseItem="0"/>
    <dataField name="Exporturi conform statisticii comerțului exterior" fld="3" baseField="0" baseItem="0"/>
    <dataField name="Bunuri pentru prelucrare" fld="4" baseField="0" baseItem="0"/>
    <dataField name="Ajustări operate de BNM:" fld="5" baseField="0" baseItem="0"/>
    <dataField name="Din procurările în magazinele duty-free" fld="6" baseField="0" baseItem="0"/>
    <dataField name="Procurări în porturi" fld="7" baseField="0" baseItem="0"/>
    <dataField name="Export pers. fizice" fld="8" baseField="0" baseItem="0"/>
    <dataField name="Exporturi nete de mărfuri negociate peste hotare" fld="9" baseField="0" baseItem="0"/>
  </dataFields>
  <formats count="22">
    <format dxfId="132">
      <pivotArea dataOnly="0" labelOnly="1" fieldPosition="0">
        <references count="1">
          <reference field="4294967294" count="0"/>
        </references>
      </pivotArea>
    </format>
    <format dxfId="131">
      <pivotArea dataOnly="0" outline="0" fieldPosition="0">
        <references count="1">
          <reference field="0" count="0"/>
        </references>
      </pivotArea>
    </format>
    <format dxfId="130">
      <pivotArea type="all" dataOnly="0" outline="0" fieldPosition="0"/>
    </format>
    <format dxfId="129">
      <pivotArea outline="0" collapsedLevelsAreSubtotals="1" fieldPosition="0"/>
    </format>
    <format dxfId="128">
      <pivotArea dataOnly="0" labelOnly="1" outline="0" fieldPosition="0">
        <references count="1">
          <reference field="4294967294" count="9">
            <x v="0"/>
            <x v="1"/>
            <x v="2"/>
            <x v="3"/>
            <x v="4"/>
            <x v="5"/>
            <x v="6"/>
            <x v="7"/>
            <x v="8"/>
          </reference>
        </references>
      </pivotArea>
    </format>
    <format dxfId="127">
      <pivotArea type="all" dataOnly="0" outline="0" fieldPosition="0"/>
    </format>
    <format dxfId="126">
      <pivotArea outline="0" collapsedLevelsAreSubtotals="1" fieldPosition="0"/>
    </format>
    <format dxfId="125">
      <pivotArea dataOnly="0" labelOnly="1" outline="0" fieldPosition="0">
        <references count="1">
          <reference field="4294967294" count="9">
            <x v="0"/>
            <x v="1"/>
            <x v="2"/>
            <x v="3"/>
            <x v="4"/>
            <x v="5"/>
            <x v="6"/>
            <x v="7"/>
            <x v="8"/>
          </reference>
        </references>
      </pivotArea>
    </format>
    <format dxfId="124">
      <pivotArea outline="0" collapsedLevelsAreSubtotals="1" fieldPosition="0"/>
    </format>
    <format dxfId="123">
      <pivotArea outline="0" collapsedLevelsAreSubtotals="1" fieldPosition="0"/>
    </format>
    <format dxfId="122">
      <pivotArea outline="0" collapsedLevelsAreSubtotals="1" fieldPosition="0"/>
    </format>
    <format dxfId="121">
      <pivotArea type="all" dataOnly="0" outline="0" fieldPosition="0"/>
    </format>
    <format dxfId="120">
      <pivotArea outline="0" collapsedLevelsAreSubtotals="1" fieldPosition="0"/>
    </format>
    <format dxfId="119">
      <pivotArea dataOnly="0" labelOnly="1" outline="0" fieldPosition="0">
        <references count="1">
          <reference field="4294967294" count="9">
            <x v="0"/>
            <x v="1"/>
            <x v="2"/>
            <x v="3"/>
            <x v="4"/>
            <x v="5"/>
            <x v="6"/>
            <x v="7"/>
            <x v="8"/>
          </reference>
        </references>
      </pivotArea>
    </format>
    <format dxfId="118">
      <pivotArea outline="0" collapsedLevelsAreSubtotals="1" fieldPosition="0">
        <references count="1">
          <reference field="0" count="1" selected="0">
            <x v="1048832"/>
          </reference>
        </references>
      </pivotArea>
    </format>
    <format dxfId="117">
      <pivotArea outline="0" collapsedLevelsAreSubtotals="1" fieldPosition="0">
        <references count="1">
          <reference field="0" count="4" selected="0">
            <x v="1048832"/>
            <x v="1048832"/>
            <x v="1048832"/>
            <x v="1048832"/>
          </reference>
        </references>
      </pivotArea>
    </format>
    <format dxfId="116">
      <pivotArea collapsedLevelsAreSubtotals="1" fieldPosition="0">
        <references count="1">
          <reference field="4294967294" count="1">
            <x v="4"/>
          </reference>
        </references>
      </pivotArea>
    </format>
    <format dxfId="115">
      <pivotArea dataOnly="0" labelOnly="1" outline="0" fieldPosition="0">
        <references count="1">
          <reference field="4294967294" count="1">
            <x v="5"/>
          </reference>
        </references>
      </pivotArea>
    </format>
    <format dxfId="114">
      <pivotArea dataOnly="0" labelOnly="1" outline="0" fieldPosition="0">
        <references count="1">
          <reference field="4294967294" count="1">
            <x v="6"/>
          </reference>
        </references>
      </pivotArea>
    </format>
    <format dxfId="113">
      <pivotArea dataOnly="0" labelOnly="1" outline="0" fieldPosition="0">
        <references count="1">
          <reference field="4294967294" count="1">
            <x v="7"/>
          </reference>
        </references>
      </pivotArea>
    </format>
    <format dxfId="112">
      <pivotArea dataOnly="0" labelOnly="1" outline="0" fieldPosition="0">
        <references count="1">
          <reference field="4294967294" count="1">
            <x v="8"/>
          </reference>
        </references>
      </pivotArea>
    </format>
    <format dxfId="111">
      <pivotArea collapsedLevelsAreSubtotals="1" fieldPosition="0">
        <references count="1">
          <reference field="4294967294" count="1">
            <x v="4"/>
          </reference>
        </references>
      </pivotArea>
    </format>
  </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Export BNS recalculat:"/>
    <pivotHierarchy dragToData="1" caption="Exporturi conform statisticii comerțului exterior"/>
    <pivotHierarchy dragToData="1" caption="Bunuri pentru prelucrare"/>
    <pivotHierarchy dragToData="1" caption="Ajustări operate de BNM:"/>
    <pivotHierarchy dragToData="1" caption="Din procurările în magazinele duty-free"/>
    <pivotHierarchy dragToData="1" caption="Procurări în porturi"/>
    <pivotHierarchy dragToData="1" caption="Export pers. fizice"/>
    <pivotHierarchy dragToData="1" caption="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 MAX 1 SELECTION!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J50"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_D1.13" cacheId="26"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4">
  <location ref="EG30:EK37"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3">
    <chartFormat chart="3" format="6" series="1">
      <pivotArea type="data" outline="0" fieldPosition="0">
        <references count="2">
          <reference field="4294967294" count="1" selected="0">
            <x v="0"/>
          </reference>
          <reference field="1" count="1" selected="0">
            <x v="0"/>
          </reference>
        </references>
      </pivotArea>
    </chartFormat>
    <chartFormat chart="3" format="7" series="1">
      <pivotArea type="data" outline="0" fieldPosition="0">
        <references count="2">
          <reference field="4294967294" count="1" selected="0">
            <x v="0"/>
          </reference>
          <reference field="1" count="1" selected="0">
            <x v="1"/>
          </reference>
        </references>
      </pivotArea>
    </chartFormat>
    <chartFormat chart="3" format="8" series="1">
      <pivotArea type="data" outline="0" fieldPosition="0">
        <references count="2">
          <reference field="4294967294" count="1" selected="0">
            <x v="0"/>
          </reference>
          <reference field="1" count="1" selected="0">
            <x v="2"/>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6"/>
  </rowHierarchiesUsage>
  <colHierarchiesUsage count="1">
    <colHierarchyUsage hierarchyUsage="7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
        <x15:activeTabTopLevelEntity name="[Table_D1 4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_D1.7" cacheId="24"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3">
  <location ref="EZ4:FH9" firstHeaderRow="0" firstDataRow="1" firstDataCol="1"/>
  <pivotFields count="10">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8">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E000000}" name="PIVOT_D1.1" cacheId="18"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3">
  <location ref="EG4:EI9" firstHeaderRow="0" firstDataRow="1" firstDataCol="1"/>
  <pivotFields count="3">
    <pivotField axis="axisRow" allDrilled="1" subtotalTop="0" showAll="0" nonAutoSortDefaul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PIVOT_D1.12*" cacheId="31" dataOnRows="1" applyNumberFormats="0" applyBorderFormats="0" applyFontFormats="0" applyPatternFormats="0" applyAlignmentFormats="0" applyWidthHeightFormats="1" dataCaption="Values" updatedVersion="6" minRefreshableVersion="3" subtotalHiddenItems="1" colGrandTotals="0" itemPrintTitles="1" createdVersion="8" indent="0" outline="1" outlineData="1" multipleFieldFilters="0" chartFormat="3">
  <location ref="FW14:FX21" firstHeaderRow="1" firstDataRow="2" firstDataCol="1"/>
  <pivotFields count="8">
    <pivotField axis="axisCol" allDrilled="1" subtotalTop="0" showAll="0" dataSourceSort="1" defaultSubtotal="0" defaultAttributeDrillState="1">
      <items count="1">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de informatică  " fld="2" baseField="0" baseItem="0"/>
    <dataField name="Servicii profesionale şi de consultanţă managerială    " fld="6" baseField="0" baseItem="0"/>
    <dataField name="Servicii tehnice    " fld="7" baseField="0" baseItem="0"/>
    <dataField name="Altele  " fld="4" baseField="0" baseItem="0"/>
  </dataFields>
  <chartFormats count="8">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2"/>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4"/>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300-000010000000}" name="MAX 1 SELECTION! "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FY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Table1" cacheId="32"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4">
  <location ref="EG50:EI61" firstHeaderRow="1" firstDataRow="2" firstDataCol="1"/>
  <pivotFields count="12">
    <pivotField axis="axisCol" allDrilled="1" subtotalTop="0" showAll="0" sortType="descending" defaultSubtotal="0" defaultAttributeDrillState="1">
      <items count="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Produse minerale   " fld="2" baseField="0" baseItem="0"/>
    <dataField name="Mașini, aparate, echipamente   " fld="3" baseField="0" baseItem="0"/>
    <dataField name="Articole din piatră, ceramică, sticlă   " fld="4" baseField="0" baseItem="0"/>
    <dataField name="Metale comune şi articole din acestea   " fld="5" baseField="0" baseItem="0"/>
    <dataField name="Materiale textile şi articole din acestea   " fld="6" baseField="0" baseItem="0"/>
    <dataField name="Vehicule și echipamente de transport  " fld="7" baseField="0" baseItem="0"/>
    <dataField name="Produsele industriei chimice   " fld="8" baseField="0" baseItem="0"/>
    <dataField name="Materiale plastice, cauciuc şi articole din acestea   " fld="9" baseField="0" baseItem="0"/>
    <dataField name="Altele   " fld="10" baseField="0" baseItem="0"/>
  </dataFields>
  <chartFormats count="82">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1"/>
          </reference>
          <reference field="0" count="1" selected="0">
            <x v="1048832"/>
          </reference>
        </references>
      </pivotArea>
    </chartFormat>
    <chartFormat chart="1" format="4">
      <pivotArea type="data" outline="0" fieldPosition="0">
        <references count="2">
          <reference field="4294967294" count="1" selected="0">
            <x v="2"/>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1"/>
          </reference>
          <reference field="0" count="1" selected="0">
            <x v="1048832"/>
          </reference>
        </references>
      </pivotArea>
    </chartFormat>
    <chartFormat chart="2" format="15">
      <pivotArea type="data" outline="0" fieldPosition="0">
        <references count="2">
          <reference field="4294967294" count="1" selected="0">
            <x v="2"/>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1"/>
          </reference>
          <reference field="0" count="1" selected="0">
            <x v="1048832"/>
          </reference>
        </references>
      </pivotArea>
    </chartFormat>
    <chartFormat chart="2" format="32">
      <pivotArea type="data" outline="0" fieldPosition="0">
        <references count="2">
          <reference field="4294967294" count="1" selected="0">
            <x v="1"/>
          </reference>
          <reference field="0" count="1" selected="0">
            <x v="1048832"/>
          </reference>
        </references>
      </pivotArea>
    </chartFormat>
    <chartFormat chart="2" format="33">
      <pivotArea type="data" outline="0" fieldPosition="0">
        <references count="2">
          <reference field="4294967294" count="1" selected="0">
            <x v="1"/>
          </reference>
          <reference field="0" count="1" selected="0">
            <x v="1048832"/>
          </reference>
        </references>
      </pivotArea>
    </chartFormat>
    <chartFormat chart="2" format="34">
      <pivotArea type="data" outline="0" fieldPosition="0">
        <references count="2">
          <reference field="4294967294" count="1" selected="0">
            <x v="1"/>
          </reference>
          <reference field="0" count="1" selected="0">
            <x v="1048832"/>
          </reference>
        </references>
      </pivotArea>
    </chartFormat>
    <chartFormat chart="2" format="35">
      <pivotArea type="data" outline="0" fieldPosition="0">
        <references count="2">
          <reference field="4294967294" count="1" selected="0">
            <x v="2"/>
          </reference>
          <reference field="0" count="1" selected="0">
            <x v="1048832"/>
          </reference>
        </references>
      </pivotArea>
    </chartFormat>
    <chartFormat chart="2" format="36">
      <pivotArea type="data" outline="0" fieldPosition="0">
        <references count="2">
          <reference field="4294967294" count="1" selected="0">
            <x v="2"/>
          </reference>
          <reference field="0" count="1" selected="0">
            <x v="1048832"/>
          </reference>
        </references>
      </pivotArea>
    </chartFormat>
    <chartFormat chart="2" format="37">
      <pivotArea type="data" outline="0" fieldPosition="0">
        <references count="2">
          <reference field="4294967294" count="1" selected="0">
            <x v="2"/>
          </reference>
          <reference field="0" count="1" selected="0">
            <x v="1048832"/>
          </reference>
        </references>
      </pivotArea>
    </chartFormat>
    <chartFormat chart="2" format="38">
      <pivotArea type="data" outline="0" fieldPosition="0">
        <references count="2">
          <reference field="4294967294" count="1" selected="0">
            <x v="2"/>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0"/>
          </reference>
        </references>
      </pivotArea>
    </chartFormat>
    <chartFormat chart="2" format="68">
      <pivotArea type="data" outline="0" fieldPosition="0">
        <references count="2">
          <reference field="4294967294" count="1" selected="0">
            <x v="0"/>
          </reference>
          <reference field="0" count="1" selected="0">
            <x v="0"/>
          </reference>
        </references>
      </pivotArea>
    </chartFormat>
    <chartFormat chart="2" format="69">
      <pivotArea type="data" outline="0" fieldPosition="0">
        <references count="2">
          <reference field="4294967294" count="1" selected="0">
            <x v="1"/>
          </reference>
          <reference field="0" count="1" selected="0">
            <x v="0"/>
          </reference>
        </references>
      </pivotArea>
    </chartFormat>
    <chartFormat chart="2" format="70">
      <pivotArea type="data" outline="0" fieldPosition="0">
        <references count="2">
          <reference field="4294967294" count="1" selected="0">
            <x v="2"/>
          </reference>
          <reference field="0" count="1" selected="0">
            <x v="0"/>
          </reference>
        </references>
      </pivotArea>
    </chartFormat>
    <chartFormat chart="2" format="71">
      <pivotArea type="data" outline="0" fieldPosition="0">
        <references count="2">
          <reference field="4294967294" count="1" selected="0">
            <x v="3"/>
          </reference>
          <reference field="0" count="1" selected="0">
            <x v="0"/>
          </reference>
        </references>
      </pivotArea>
    </chartFormat>
    <chartFormat chart="2" format="72">
      <pivotArea type="data" outline="0" fieldPosition="0">
        <references count="2">
          <reference field="4294967294" count="1" selected="0">
            <x v="4"/>
          </reference>
          <reference field="0" count="1" selected="0">
            <x v="0"/>
          </reference>
        </references>
      </pivotArea>
    </chartFormat>
    <chartFormat chart="2" format="73">
      <pivotArea type="data" outline="0" fieldPosition="0">
        <references count="2">
          <reference field="4294967294" count="1" selected="0">
            <x v="5"/>
          </reference>
          <reference field="0" count="1" selected="0">
            <x v="0"/>
          </reference>
        </references>
      </pivotArea>
    </chartFormat>
    <chartFormat chart="2" format="74">
      <pivotArea type="data" outline="0" fieldPosition="0">
        <references count="2">
          <reference field="4294967294" count="1" selected="0">
            <x v="6"/>
          </reference>
          <reference field="0" count="1" selected="0">
            <x v="0"/>
          </reference>
        </references>
      </pivotArea>
    </chartFormat>
    <chartFormat chart="2" format="75">
      <pivotArea type="data" outline="0" fieldPosition="0">
        <references count="2">
          <reference field="4294967294" count="1" selected="0">
            <x v="7"/>
          </reference>
          <reference field="0" count="1" selected="0">
            <x v="0"/>
          </reference>
        </references>
      </pivotArea>
    </chartFormat>
    <chartFormat chart="2" format="76">
      <pivotArea type="data" outline="0" fieldPosition="0">
        <references count="2">
          <reference field="4294967294" count="1" selected="0">
            <x v="8"/>
          </reference>
          <reference field="0" count="1" selected="0">
            <x v="0"/>
          </reference>
        </references>
      </pivotArea>
    </chartFormat>
    <chartFormat chart="2" format="77">
      <pivotArea type="data" outline="0" fieldPosition="0">
        <references count="2">
          <reference field="4294967294" count="1" selected="0">
            <x v="9"/>
          </reference>
          <reference field="0" count="1" selected="0">
            <x v="0"/>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_D1.5" cacheId="22"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3">
  <location ref="EP4:ES9" firstHeaderRow="0" firstDataRow="1" firstDataCol="1"/>
  <pivotFields count="5">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2"/>
  </rowFields>
  <rowItems count="5">
    <i>
      <x/>
    </i>
    <i>
      <x v="1"/>
    </i>
    <i>
      <x v="2"/>
    </i>
    <i>
      <x v="3"/>
    </i>
    <i>
      <x v="4"/>
    </i>
  </rowItems>
  <colFields count="1">
    <field x="-2"/>
  </colFields>
  <colItems count="3">
    <i>
      <x/>
    </i>
    <i i="1">
      <x v="1"/>
    </i>
    <i i="2">
      <x v="2"/>
    </i>
  </colItems>
  <dataFields count="3">
    <dataField name="Remunerarea netă a salariaților " fld="0" baseField="0" baseItem="0"/>
    <dataField name="Sum of Transferuri personale 2" fld="3" baseField="0" baseItem="0"/>
    <dataField name="Sum of Transferuri de capital între gospodăriile populației 2" fld="4" baseField="0" baseItem="0"/>
  </dataFields>
  <chartFormats count="3">
    <chartFormat chart="2" format="15" series="1">
      <pivotArea type="data" outline="0" fieldPosition="0">
        <references count="1">
          <reference field="4294967294" count="1" selected="0">
            <x v="0"/>
          </reference>
        </references>
      </pivotArea>
    </chartFormat>
    <chartFormat chart="2" format="25" series="1">
      <pivotArea type="data" outline="0" fieldPosition="0">
        <references count="1">
          <reference field="4294967294" count="1" selected="0">
            <x v="1"/>
          </reference>
        </references>
      </pivotArea>
    </chartFormat>
    <chartFormat chart="2" format="26" series="1">
      <pivotArea type="data" outline="0" fieldPosition="0">
        <references count="1">
          <reference field="4294967294" count="1" selected="0">
            <x v="2"/>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ebit, dintre care:"/>
    <pivotHierarchy dragToData="1" caption="Remunerarea netă a salariaților 2"/>
    <pivotHierarchy dragToData="1"/>
    <pivotHierarchy dragToData="1" caption="Transferuri personale 3"/>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PIVOT_D2.6" cacheId="16"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DD6:DN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dataField="1" subtotalTop="0" showAll="0" defaultSubtotal="0"/>
    <pivotField allDrilled="1" showAll="0" dataSourceSort="1" defaultAttributeDrillState="1"/>
  </pivotFields>
  <rowFields count="1">
    <field x="0"/>
  </rowFields>
  <rowItems count="6">
    <i>
      <x/>
    </i>
    <i>
      <x v="1"/>
    </i>
    <i>
      <x v="2"/>
    </i>
    <i>
      <x v="3"/>
    </i>
    <i>
      <x v="4"/>
    </i>
    <i t="grand">
      <x/>
    </i>
  </rowItems>
  <colFields count="2">
    <field x="1"/>
    <field x="-2"/>
  </colFields>
  <colItems count="10">
    <i>
      <x/>
      <x/>
    </i>
    <i r="1" i="1">
      <x v="1"/>
    </i>
    <i>
      <x v="1"/>
      <x/>
    </i>
    <i r="1" i="1">
      <x v="1"/>
    </i>
    <i>
      <x v="2"/>
      <x/>
    </i>
    <i r="1" i="1">
      <x v="1"/>
    </i>
    <i>
      <x v="3"/>
      <x/>
    </i>
    <i r="1" i="1">
      <x v="1"/>
    </i>
    <i t="grand">
      <x/>
    </i>
    <i t="grand" i="1">
      <x/>
    </i>
  </colItems>
  <dataFields count="2">
    <dataField name=" " fld="2" baseField="0" baseItem="0"/>
    <dataField name="   " fld="3" baseField="0" baseItem="0"/>
  </dataFields>
  <chartFormats count="8">
    <chartFormat chart="2" format="16" series="1">
      <pivotArea type="data" outline="0" fieldPosition="0">
        <references count="2">
          <reference field="4294967294" count="1" selected="0">
            <x v="0"/>
          </reference>
          <reference field="1" count="1" selected="0">
            <x v="0"/>
          </reference>
        </references>
      </pivotArea>
    </chartFormat>
    <chartFormat chart="2" format="17" series="1">
      <pivotArea type="data" outline="0" fieldPosition="0">
        <references count="2">
          <reference field="4294967294" count="1" selected="0">
            <x v="1"/>
          </reference>
          <reference field="1" count="1" selected="0">
            <x v="0"/>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19" series="1">
      <pivotArea type="data" outline="0" fieldPosition="0">
        <references count="2">
          <reference field="4294967294" count="1" selected="0">
            <x v="1"/>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1" series="1">
      <pivotArea type="data" outline="0" fieldPosition="0">
        <references count="2">
          <reference field="4294967294" count="1" selected="0">
            <x v="1"/>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3"/>
          </reference>
        </references>
      </pivotArea>
    </chartFormat>
    <chartFormat chart="2" format="23" series="1">
      <pivotArea type="data" outline="0" fieldPosition="0">
        <references count="2">
          <reference field="4294967294" count="1" selected="0">
            <x v="1"/>
          </reference>
          <reference field="1" count="1" selected="0">
            <x v="3"/>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8"/>
  </rowHierarchiesUsage>
  <colHierarchiesUsage count="2">
    <colHierarchyUsage hierarchyUsage="19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5">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_D2.4" cacheId="15"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CW25:DB32"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2"/>
  </rowHierarchiesUsage>
  <colHierarchiesUsage count="1">
    <colHierarchyUsage hierarchyUsage="1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4">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_D1.3" cacheId="20" dataOnRows="1" applyNumberFormats="0" applyBorderFormats="0" applyFontFormats="0" applyPatternFormats="0" applyAlignmentFormats="0" applyWidthHeightFormats="1" dataCaption="Values" updatedVersion="6" minRefreshableVersion="3" showDrill="0" showMemberPropertyTips="0" showDataTips="0" subtotalHiddenItems="1" colGrandTotals="0" itemPrintTitles="1" createdVersion="8" indent="0" showHeaders="0" outline="1" outlineData="1" multipleFieldFilters="0">
  <location ref="P20:U30" firstHeaderRow="0" firstDataRow="1" firstDataCol="1"/>
  <pivotFields count="12">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0"/>
  </colFields>
  <colItems count="5">
    <i>
      <x/>
    </i>
    <i>
      <x v="1"/>
    </i>
    <i>
      <x v="2"/>
    </i>
    <i>
      <x v="3"/>
    </i>
    <i>
      <x v="4"/>
    </i>
  </colItems>
  <dataFields count="10">
    <dataField name="Import de bunuri FOB (BP) - MBP 6" fld="1" baseField="0" baseItem="0"/>
    <dataField name="Import BNS recalculat (CIF):" fld="2" baseField="0" baseItem="0"/>
    <dataField name="Import conform statisticii comerțului exterior (CIF)" fld="3" baseField="0" baseItem="0"/>
    <dataField name="Bunuri pentru prelucrare" fld="9" baseField="0" baseItem="0"/>
    <dataField name="Ajustări operate de BNM:" fld="10" baseField="0" baseItem="0"/>
    <dataField name="Recalcul din prețuri CIF în FOB" fld="4" baseField="0" baseItem="0"/>
    <dataField name="    Procurări în porturi" fld="11" baseField="0" baseItem="0"/>
    <dataField name="Importul bancnotelor şi monedelor" fld="5" baseField="0" baseItem="0"/>
    <dataField name="Import pers. fizice" fld="6" baseField="0" baseItem="0"/>
    <dataField name="Resurse energetice procurate anterior si stocate" fld="7" baseField="0" baseItem="0"/>
  </dataFields>
  <formats count="15">
    <format dxfId="147">
      <pivotArea dataOnly="0" labelOnly="1" fieldPosition="0">
        <references count="1">
          <reference field="4294967294" count="0"/>
        </references>
      </pivotArea>
    </format>
    <format dxfId="146">
      <pivotArea dataOnly="0" outline="0" fieldPosition="0">
        <references count="1">
          <reference field="0" count="0"/>
        </references>
      </pivotArea>
    </format>
    <format dxfId="145">
      <pivotArea type="all" dataOnly="0" outline="0" fieldPosition="0"/>
    </format>
    <format dxfId="144">
      <pivotArea outline="0" collapsedLevelsAreSubtotals="1" fieldPosition="0"/>
    </format>
    <format dxfId="143">
      <pivotArea dataOnly="0" labelOnly="1" outline="0" fieldPosition="0">
        <references count="1">
          <reference field="4294967294" count="7">
            <x v="0"/>
            <x v="1"/>
            <x v="2"/>
            <x v="5"/>
            <x v="7"/>
            <x v="8"/>
            <x v="9"/>
          </reference>
        </references>
      </pivotArea>
    </format>
    <format dxfId="142">
      <pivotArea type="all" dataOnly="0" outline="0" fieldPosition="0"/>
    </format>
    <format dxfId="141">
      <pivotArea outline="0" collapsedLevelsAreSubtotals="1" fieldPosition="0"/>
    </format>
    <format dxfId="140">
      <pivotArea dataOnly="0" labelOnly="1" outline="0" fieldPosition="0">
        <references count="1">
          <reference field="4294967294" count="7">
            <x v="0"/>
            <x v="1"/>
            <x v="2"/>
            <x v="5"/>
            <x v="7"/>
            <x v="8"/>
            <x v="9"/>
          </reference>
        </references>
      </pivotArea>
    </format>
    <format dxfId="139">
      <pivotArea outline="0" collapsedLevelsAreSubtotals="1" fieldPosition="0"/>
    </format>
    <format dxfId="138">
      <pivotArea outline="0" collapsedLevelsAreSubtotals="1" fieldPosition="0"/>
    </format>
    <format dxfId="137">
      <pivotArea outline="0" collapsedLevelsAreSubtotals="1" fieldPosition="0"/>
    </format>
    <format dxfId="136">
      <pivotArea dataOnly="0" labelOnly="1" outline="0" fieldPosition="0">
        <references count="1">
          <reference field="4294967294" count="1">
            <x v="5"/>
          </reference>
        </references>
      </pivotArea>
    </format>
    <format dxfId="135">
      <pivotArea dataOnly="0" labelOnly="1" outline="0" fieldPosition="0">
        <references count="1">
          <reference field="4294967294" count="1">
            <x v="7"/>
          </reference>
        </references>
      </pivotArea>
    </format>
    <format dxfId="134">
      <pivotArea dataOnly="0" labelOnly="1" outline="0" fieldPosition="0">
        <references count="1">
          <reference field="4294967294" count="1">
            <x v="8"/>
          </reference>
        </references>
      </pivotArea>
    </format>
    <format dxfId="133">
      <pivotArea dataOnly="0" labelOnly="1" outline="0" fieldPosition="0">
        <references count="1">
          <reference field="4294967294" count="1">
            <x v="9"/>
          </reference>
        </references>
      </pivotArea>
    </format>
  </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Import BNS recalculat (CIF):"/>
    <pivotHierarchy dragToData="1" caption="Import conform statisticii comerțului exterior (CIF)"/>
    <pivotHierarchy dragToData="1" caption="Recalcul din prețuri CIF în FOB"/>
    <pivotHierarchy dragToData="1" caption="Importul bancnotelor şi monedelor"/>
    <pivotHierarchy dragToData="1" caption="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urse energetice procurate anterior si stocat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Bunuri pentru prelucrare"/>
    <pivotHierarchy dragToData="1" caption="Ajustări operate de BNM:"/>
    <pivotHierarchy dragToData="1" caption="    Procurări în porturi"/>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_D2.5" cacheId="17"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CW6:DB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pas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2"/>
  </rowHierarchiesUsage>
  <colHierarchiesUsage count="1">
    <colHierarchyUsage hierarchyUsage="1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400-000017000000}" name=" MAX 1 SELECTION! "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MAX 1 SELECTION!"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7"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_D2.1" cacheId="13"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BT6:BZ12" firstHeaderRow="0" firstDataRow="1" firstDataCol="1"/>
  <pivotFields count="7">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pe termen scurt (maturitate reziduală)" fld="3" baseField="0" baseItem="1469571040"/>
    <dataField name="20% din M2" fld="4" baseField="0" baseItem="0"/>
    <dataField name="100-150% din (30%DTS + 15%AA + 5%M2 + 5%eX)" fld="6" baseField="0" baseItem="0"/>
    <dataField name="100% din (30%DTS + 15%AA + 5%M2 + 5%eX)" fld="5" baseField="0" baseItem="0"/>
  </dataFields>
  <chartFormats count="6">
    <chartFormat chart="2" format="29" series="1">
      <pivotArea type="data" outline="0" fieldPosition="0">
        <references count="1">
          <reference field="4294967294" count="1" selected="0">
            <x v="4"/>
          </reference>
        </references>
      </pivotArea>
    </chartFormat>
    <chartFormat chart="2" format="30" series="1">
      <pivotArea type="data" outline="0" fieldPosition="0">
        <references count="1">
          <reference field="4294967294" count="1" selected="0">
            <x v="5"/>
          </reference>
        </references>
      </pivotArea>
    </chartFormat>
    <chartFormat chart="2" format="31" series="1">
      <pivotArea type="data" outline="0" fieldPosition="0">
        <references count="1">
          <reference field="4294967294" count="1" selected="0">
            <x v="0"/>
          </reference>
        </references>
      </pivotArea>
    </chartFormat>
    <chartFormat chart="2" format="32" series="1">
      <pivotArea type="data" outline="0" fieldPosition="0">
        <references count="1">
          <reference field="4294967294" count="1" selected="0">
            <x v="1"/>
          </reference>
        </references>
      </pivotArea>
    </chartFormat>
    <chartFormat chart="2" format="33" series="1">
      <pivotArea type="data" outline="0" fieldPosition="0">
        <references count="1">
          <reference field="4294967294" count="1" selected="0">
            <x v="2"/>
          </reference>
        </references>
      </pivotArea>
    </chartFormat>
    <chartFormat chart="2" format="34" series="1">
      <pivotArea type="data" outline="0" fieldPosition="0">
        <references count="1">
          <reference field="4294967294" count="1" selected="0">
            <x v="3"/>
          </reference>
        </references>
      </pivotArea>
    </chartFormat>
  </chartFormats>
  <pivotHierarchies count="474">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100% din datoria externă pe termen scurt (maturitate rezidual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400-000014000000}" name=" MAX 5 SELECTIONS! " cacheId="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13"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_D2.2.1" cacheId="28"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B16:CG24" firstHeaderRow="1" firstDataRow="3"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7"/>
  </rowHierarchiesUsage>
  <colHierarchiesUsage count="2">
    <colHierarchyUsage hierarchyUsage="169"/>
    <colHierarchyUsage hierarchyUsage="1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400-00001B000000}" name="PIVOT_D2.2" cacheId="29"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B6:CG14" firstHeaderRow="1" firstDataRow="3"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Active" fld="3" baseField="0" baseItem="0"/>
  </dataFields>
  <chartFormats count="15">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23">
      <pivotArea type="data" outline="0" fieldPosition="0">
        <references count="4">
          <reference field="4294967294" count="1" selected="0">
            <x v="0"/>
          </reference>
          <reference field="0" count="1" selected="0">
            <x v="2"/>
          </reference>
          <reference field="1" count="1" selected="0">
            <x v="2"/>
          </reference>
          <reference field="2" count="1" selected="0">
            <x v="1"/>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7"/>
  </rowHierarchiesUsage>
  <colHierarchiesUsage count="2">
    <colHierarchyUsage hierarchyUsage="169"/>
    <colHierarchyUsage hierarchyUsage="1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PivotTable14" cacheId="6" dataOnRows="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DP6:DR15" firstHeaderRow="1" firstDataRow="2" firstDataCol="1"/>
  <pivotFields count="11">
    <pivotField showAll="0"/>
    <pivotField axis="axisCol" showAll="0">
      <items count="6">
        <item h="1" x="2"/>
        <item h="1" x="3"/>
        <item x="4"/>
        <item h="1" x="0"/>
        <item h="1" x="1"/>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2"/>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10">
    <chartFormat chart="2" format="96" series="1">
      <pivotArea type="data" outline="0" fieldPosition="0">
        <references count="1">
          <reference field="4294967294" count="1" selected="0">
            <x v="0"/>
          </reference>
        </references>
      </pivotArea>
    </chartFormat>
    <chartFormat chart="2" format="106" series="1">
      <pivotArea type="data" outline="0" fieldPosition="0">
        <references count="2">
          <reference field="4294967294" count="1" selected="0">
            <x v="0"/>
          </reference>
          <reference field="1" count="1" selected="0">
            <x v="2"/>
          </reference>
        </references>
      </pivotArea>
    </chartFormat>
    <chartFormat chart="2" format="107">
      <pivotArea type="data" outline="0" fieldPosition="0">
        <references count="2">
          <reference field="4294967294" count="1" selected="0">
            <x v="0"/>
          </reference>
          <reference field="1" count="1" selected="0">
            <x v="2"/>
          </reference>
        </references>
      </pivotArea>
    </chartFormat>
    <chartFormat chart="2" format="108">
      <pivotArea type="data" outline="0" fieldPosition="0">
        <references count="2">
          <reference field="4294967294" count="1" selected="0">
            <x v="1"/>
          </reference>
          <reference field="1" count="1" selected="0">
            <x v="2"/>
          </reference>
        </references>
      </pivotArea>
    </chartFormat>
    <chartFormat chart="2" format="109">
      <pivotArea type="data" outline="0" fieldPosition="0">
        <references count="2">
          <reference field="4294967294" count="1" selected="0">
            <x v="2"/>
          </reference>
          <reference field="1" count="1" selected="0">
            <x v="2"/>
          </reference>
        </references>
      </pivotArea>
    </chartFormat>
    <chartFormat chart="2" format="110">
      <pivotArea type="data" outline="0" fieldPosition="0">
        <references count="2">
          <reference field="4294967294" count="1" selected="0">
            <x v="3"/>
          </reference>
          <reference field="1" count="1" selected="0">
            <x v="2"/>
          </reference>
        </references>
      </pivotArea>
    </chartFormat>
    <chartFormat chart="2" format="111">
      <pivotArea type="data" outline="0" fieldPosition="0">
        <references count="2">
          <reference field="4294967294" count="1" selected="0">
            <x v="4"/>
          </reference>
          <reference field="1" count="1" selected="0">
            <x v="2"/>
          </reference>
        </references>
      </pivotArea>
    </chartFormat>
    <chartFormat chart="2" format="112">
      <pivotArea type="data" outline="0" fieldPosition="0">
        <references count="2">
          <reference field="4294967294" count="1" selected="0">
            <x v="5"/>
          </reference>
          <reference field="1" count="1" selected="0">
            <x v="2"/>
          </reference>
        </references>
      </pivotArea>
    </chartFormat>
    <chartFormat chart="2" format="113">
      <pivotArea type="data" outline="0" fieldPosition="0">
        <references count="2">
          <reference field="4294967294" count="1" selected="0">
            <x v="6"/>
          </reference>
          <reference field="1" count="1" selected="0">
            <x v="2"/>
          </reference>
        </references>
      </pivotArea>
    </chartFormat>
    <chartFormat chart="2" format="114">
      <pivotArea type="data" outline="0" fieldPosition="0">
        <references count="2">
          <reference field="4294967294" count="1" selected="0">
            <x v="7"/>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_D2.3" cacheId="14"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CW15:CZ21"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3">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500-00001E000000}" name="  MAX 1 SELECTION!  " cacheId="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10"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PIVOT_D1.11*" cacheId="30" dataOnRows="1" applyNumberFormats="0" applyBorderFormats="0" applyFontFormats="0" applyPatternFormats="0" applyAlignmentFormats="0" applyWidthHeightFormats="1" dataCaption="Values" updatedVersion="6" minRefreshableVersion="3" subtotalHiddenItems="1" colGrandTotals="0" itemPrintTitles="1" createdVersion="8" indent="0" outline="1" outlineData="1" multipleFieldFilters="0" chartFormat="3">
  <location ref="FW4:FX11" firstHeaderRow="1" firstDataRow="2" firstDataCol="1"/>
  <pivotFields count="8">
    <pivotField axis="axisCol" allDrilled="1" subtotalTop="0" showAll="0" sortType="descending" defaultSubtotal="0" defaultAttributeDrillState="1">
      <items count="1">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Călătorii" fld="3" baseField="0" baseItem="0"/>
    <dataField name="Transport" fld="1" baseField="0" baseItem="0"/>
    <dataField name="Servicii de informatică" fld="2" baseField="0" baseItem="0"/>
    <dataField name="Servicii profesionale şi de consultanţă managerială " fld="6" baseField="0" baseItem="0"/>
    <dataField name="Servicii tehnice   " fld="7" baseField="0" baseItem="0"/>
    <dataField name="Altele" fld="4" baseField="0" baseItem="0"/>
  </dataFields>
  <chartFormats count="12">
    <chartFormat chart="2" format="75" series="1">
      <pivotArea type="data" outline="0" fieldPosition="0">
        <references count="1">
          <reference field="4294967294" count="1" selected="0">
            <x v="1"/>
          </reference>
        </references>
      </pivotArea>
    </chartFormat>
    <chartFormat chart="2" format="76">
      <pivotArea type="data" outline="0" fieldPosition="0">
        <references count="1">
          <reference field="4294967294" count="1" selected="0">
            <x v="1"/>
          </reference>
        </references>
      </pivotArea>
    </chartFormat>
    <chartFormat chart="2" format="77">
      <pivotArea type="data" outline="0" fieldPosition="0">
        <references count="1">
          <reference field="4294967294" count="1" selected="0">
            <x v="2"/>
          </reference>
        </references>
      </pivotArea>
    </chartFormat>
    <chartFormat chart="2" format="80">
      <pivotArea type="data" outline="0" fieldPosition="0">
        <references count="1">
          <reference field="4294967294" count="1" selected="0">
            <x v="0"/>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0"/>
          </reference>
        </references>
      </pivotArea>
    </chartFormat>
    <chartFormat chart="2" format="83">
      <pivotArea type="data" outline="0" fieldPosition="0">
        <references count="1">
          <reference field="4294967294" count="1" selected="0">
            <x v="3"/>
          </reference>
        </references>
      </pivotArea>
    </chartFormat>
    <chartFormat chart="2" format="84">
      <pivotArea type="data" outline="0" fieldPosition="0">
        <references count="1">
          <reference field="4294967294" count="1" selected="0">
            <x v="4"/>
          </reference>
        </references>
      </pivotArea>
    </chartFormat>
    <chartFormat chart="2" format="85" series="1">
      <pivotArea type="data" outline="0" fieldPosition="0">
        <references count="2">
          <reference field="4294967294" count="1" selected="0">
            <x v="0"/>
          </reference>
          <reference field="0" count="1" selected="0">
            <x v="1048832"/>
          </reference>
        </references>
      </pivotArea>
    </chartFormat>
    <chartFormat chart="2" format="86" series="1">
      <pivotArea type="data" outline="0" fieldPosition="0">
        <references count="2">
          <reference field="4294967294" count="1" selected="0">
            <x v="0"/>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series="1">
      <pivotArea type="data" outline="0" fieldPosition="0">
        <references count="2">
          <reference field="4294967294" count="1" selected="0">
            <x v="0"/>
          </reference>
          <reference field="0" count="1" selected="0">
            <x v="1048832"/>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caption="Alte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PIVOT_D3.2" cacheId="8"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BO9:BQ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PIVOT_D3.3" cacheId="12"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BS9:BU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23000000}" name="PIVOT_D3.1" cacheId="9"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BF9:BL16"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howAll="0" dataSourceSort="1" defaultAttributeDrillState="1"/>
  </pivotFields>
  <rowFields count="1">
    <field x="0"/>
  </rowFields>
  <rowItems count="6">
    <i>
      <x/>
    </i>
    <i>
      <x v="1"/>
    </i>
    <i>
      <x v="2"/>
    </i>
    <i>
      <x v="3"/>
    </i>
    <i>
      <x v="4"/>
    </i>
    <i t="grand">
      <x/>
    </i>
  </rowItems>
  <colFields count="1">
    <field x="1"/>
  </colFields>
  <colItems count="6">
    <i>
      <x/>
    </i>
    <i>
      <x v="1"/>
    </i>
    <i>
      <x v="2"/>
    </i>
    <i>
      <x v="3"/>
    </i>
    <i>
      <x v="4"/>
    </i>
    <i t="grand">
      <x/>
    </i>
  </colItems>
  <dataFields count="1">
    <dataField name="Sum of Total" fld="2" baseField="0" baseItem="0"/>
  </dataFields>
  <chartFormats count="6">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 chart="2" format="19">
      <pivotArea type="data" outline="0" fieldPosition="0">
        <references count="3">
          <reference field="4294967294" count="1" selected="0">
            <x v="0"/>
          </reference>
          <reference field="0" count="1" selected="0">
            <x v="2"/>
          </reference>
          <reference field="1" count="1" selected="0">
            <x v="4"/>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5"/>
  </rowHierarchiesUsage>
  <colHierarchiesUsage count="1">
    <colHierarchyUsage hierarchyUsage="26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9">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1C000000}" name="PIVOT_D3.5*" cacheId="7"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K9:CM13" firstHeaderRow="1" firstDataRow="2" firstDataCol="1"/>
  <pivotFields count="4">
    <pivotField axis="axisCol" allDrilled="1" subtotalTop="0" showAll="0" dataSourceSort="1" defaultSubtotal="0" defaultAttributeDrillState="1">
      <items count="2">
        <item s="1" x="0"/>
        <item x="1"/>
      </items>
    </pivotField>
    <pivotField dataField="1" subtotalTop="0" showAll="0" defaultSubtotal="0"/>
    <pivotField dataField="1" showAll="0"/>
    <pivotField dataField="1" showAll="0"/>
  </pivotFields>
  <rowFields count="1">
    <field x="-2"/>
  </rowFields>
  <rowItems count="3">
    <i>
      <x/>
    </i>
    <i i="1">
      <x v="1"/>
    </i>
    <i i="2">
      <x v="2"/>
    </i>
  </rowItems>
  <colFields count="1">
    <field x="0"/>
  </colFields>
  <colItems count="2">
    <i>
      <x/>
    </i>
    <i t="grand">
      <x/>
    </i>
  </colItems>
  <dataFields count="3">
    <dataField name="Alți creditori" fld="2" baseField="0" baseItem="0"/>
    <dataField name="Organisme internaționale  " fld="1" baseField="0" baseItem="0"/>
    <dataField name="Societăți care acceptă depozite și alte instituții financiare" fld="3" baseField="0" baseItem="0"/>
  </dataFields>
  <chartFormats count="6">
    <chartFormat chart="2" format="21">
      <pivotArea type="data" outline="0" fieldPosition="0">
        <references count="2">
          <reference field="4294967294" count="1" selected="0">
            <x v="1"/>
          </reference>
          <reference field="0" count="1" selected="0">
            <x v="1"/>
          </reference>
        </references>
      </pivotArea>
    </chartFormat>
    <chartFormat chart="2" format="26" series="1">
      <pivotArea type="data" outline="0" fieldPosition="0">
        <references count="2">
          <reference field="4294967294" count="1" selected="0">
            <x v="1"/>
          </reference>
          <reference field="0" count="1" selected="0">
            <x v="0"/>
          </reference>
        </references>
      </pivotArea>
    </chartFormat>
    <chartFormat chart="2" format="27" series="1">
      <pivotArea type="data" outline="0" fieldPosition="0">
        <references count="2">
          <reference field="4294967294" count="1" selected="0">
            <x v="0"/>
          </reference>
          <reference field="0" count="1" selected="0">
            <x v="0"/>
          </reference>
        </references>
      </pivotArea>
    </chartFormat>
    <chartFormat chart="2" format="28">
      <pivotArea type="data" outline="0" fieldPosition="0">
        <references count="2">
          <reference field="4294967294" count="1" selected="0">
            <x v="0"/>
          </reference>
          <reference field="0" count="1" selected="0">
            <x v="0"/>
          </reference>
        </references>
      </pivotArea>
    </chartFormat>
    <chartFormat chart="2" format="29">
      <pivotArea type="data" outline="0" fieldPosition="0">
        <references count="2">
          <reference field="4294967294" count="1" selected="0">
            <x v="1"/>
          </reference>
          <reference field="0" count="1" selected="0">
            <x v="0"/>
          </reference>
        </references>
      </pivotArea>
    </chartFormat>
    <chartFormat chart="2" format="30">
      <pivotArea type="data" outline="0" fieldPosition="0">
        <references count="2">
          <reference field="4294967294" count="1" selected="0">
            <x v="2"/>
          </reference>
          <reference field="0" count="1" selected="0">
            <x v="0"/>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lți creditori"/>
    <pivotHierarchy dragToData="1" caption="Societăți care acceptă depozite și alte instituții financi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PIVOT_D3.4" cacheId="1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BW9:BZ15" firstHeaderRow="0" firstDataRow="1" firstDataCol="1"/>
  <pivotFields count="4">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3">
    <i>
      <x/>
    </i>
    <i i="1">
      <x v="1"/>
    </i>
    <i i="2">
      <x v="2"/>
    </i>
  </colItems>
  <dataFields count="3">
    <dataField name="Serviciul datoriei externe totale  " fld="1" baseField="0" baseItem="0"/>
    <dataField name="Serviciul datoriei externe totale / export de bunuri și servicii  " fld="2" baseField="0" baseItem="0"/>
    <dataField name="Serviciul datoriei externe / veniturile bugetului public  " fld="3" baseField="0" baseItem="0"/>
  </dataFields>
  <chartFormats count="6">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2"/>
          </reference>
        </references>
      </pivotArea>
    </chartFormat>
    <chartFormat chart="2" format="8" series="1">
      <pivotArea type="data" outline="0" fieldPosition="0">
        <references count="1">
          <reference field="4294967294" count="1" selected="0">
            <x v="1"/>
          </reference>
        </references>
      </pivotArea>
    </chartFormat>
    <chartFormat chart="2" format="12">
      <pivotArea type="data" outline="0" fieldPosition="0">
        <references count="2">
          <reference field="4294967294" count="1" selected="0">
            <x v="1"/>
          </reference>
          <reference field="0" count="1" selected="0">
            <x v="2"/>
          </reference>
        </references>
      </pivotArea>
    </chartFormat>
    <chartFormat chart="2" format="13">
      <pivotArea type="data" outline="0" fieldPosition="0">
        <references count="2">
          <reference field="4294967294" count="1" selected="0">
            <x v="1"/>
          </reference>
          <reference field="0" count="1" selected="0">
            <x v="3"/>
          </reference>
        </references>
      </pivotArea>
    </chartFormat>
    <chartFormat chart="2" format="14">
      <pivotArea type="data" outline="0" fieldPosition="0">
        <references count="2">
          <reference field="4294967294" count="1" selected="0">
            <x v="1"/>
          </reference>
          <reference field="0" count="1" selected="0">
            <x v="1"/>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  MAX 5 SELECTIONS!  " cacheId="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1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PIVOT_D3.4*" cacheId="11"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2">
        <item s="1"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16">
    <chartFormat chart="2" format="17" series="1">
      <pivotArea type="data" outline="0" fieldPosition="0">
        <references count="2">
          <reference field="4294967294" count="1" selected="0">
            <x v="0"/>
          </reference>
          <reference field="0" count="1" selected="0">
            <x v="1"/>
          </reference>
        </references>
      </pivotArea>
    </chartFormat>
    <chartFormat chart="2" format="22">
      <pivotArea type="data" outline="0" fieldPosition="0">
        <references count="2">
          <reference field="4294967294" count="1" selected="0">
            <x v="6"/>
          </reference>
          <reference field="0" count="1" selected="0">
            <x v="1"/>
          </reference>
        </references>
      </pivotArea>
    </chartFormat>
    <chartFormat chart="2" format="25">
      <pivotArea type="data" outline="0" fieldPosition="0">
        <references count="2">
          <reference field="4294967294" count="1" selected="0">
            <x v="0"/>
          </reference>
          <reference field="0" count="1" selected="0">
            <x v="1"/>
          </reference>
        </references>
      </pivotArea>
    </chartFormat>
    <chartFormat chart="2" format="29">
      <pivotArea type="data" outline="0" fieldPosition="0">
        <references count="2">
          <reference field="4294967294" count="1" selected="0">
            <x v="1"/>
          </reference>
          <reference field="0" count="1" selected="0">
            <x v="1"/>
          </reference>
        </references>
      </pivotArea>
    </chartFormat>
    <chartFormat chart="2" format="33">
      <pivotArea type="data" outline="0" fieldPosition="0">
        <references count="2">
          <reference field="4294967294" count="1" selected="0">
            <x v="2"/>
          </reference>
          <reference field="0" count="1" selected="0">
            <x v="1"/>
          </reference>
        </references>
      </pivotArea>
    </chartFormat>
    <chartFormat chart="2" format="37">
      <pivotArea type="data" outline="0" fieldPosition="0">
        <references count="2">
          <reference field="4294967294" count="1" selected="0">
            <x v="3"/>
          </reference>
          <reference field="0" count="1" selected="0">
            <x v="1"/>
          </reference>
        </references>
      </pivotArea>
    </chartFormat>
    <chartFormat chart="2" format="41">
      <pivotArea type="data" outline="0" fieldPosition="0">
        <references count="2">
          <reference field="4294967294" count="1" selected="0">
            <x v="4"/>
          </reference>
          <reference field="0" count="1" selected="0">
            <x v="1"/>
          </reference>
        </references>
      </pivotArea>
    </chartFormat>
    <chartFormat chart="2" format="45">
      <pivotArea type="data" outline="0" fieldPosition="0">
        <references count="2">
          <reference field="4294967294" count="1" selected="0">
            <x v="5"/>
          </reference>
          <reference field="0" count="1" selected="0">
            <x v="1"/>
          </reference>
        </references>
      </pivotArea>
    </chartFormat>
    <chartFormat chart="2" format="49" series="1">
      <pivotArea type="data" outline="0" fieldPosition="0">
        <references count="2">
          <reference field="4294967294" count="1" selected="0">
            <x v="0"/>
          </reference>
          <reference field="0" count="1" selected="0">
            <x v="0"/>
          </reference>
        </references>
      </pivotArea>
    </chartFormat>
    <chartFormat chart="2" format="50">
      <pivotArea type="data" outline="0" fieldPosition="0">
        <references count="2">
          <reference field="4294967294" count="1" selected="0">
            <x v="0"/>
          </reference>
          <reference field="0" count="1" selected="0">
            <x v="0"/>
          </reference>
        </references>
      </pivotArea>
    </chartFormat>
    <chartFormat chart="2" format="51">
      <pivotArea type="data" outline="0" fieldPosition="0">
        <references count="2">
          <reference field="4294967294" count="1" selected="0">
            <x v="1"/>
          </reference>
          <reference field="0" count="1" selected="0">
            <x v="0"/>
          </reference>
        </references>
      </pivotArea>
    </chartFormat>
    <chartFormat chart="2" format="52">
      <pivotArea type="data" outline="0" fieldPosition="0">
        <references count="2">
          <reference field="4294967294" count="1" selected="0">
            <x v="2"/>
          </reference>
          <reference field="0" count="1" selected="0">
            <x v="0"/>
          </reference>
        </references>
      </pivotArea>
    </chartFormat>
    <chartFormat chart="2" format="53">
      <pivotArea type="data" outline="0" fieldPosition="0">
        <references count="2">
          <reference field="4294967294" count="1" selected="0">
            <x v="3"/>
          </reference>
          <reference field="0" count="1" selected="0">
            <x v="0"/>
          </reference>
        </references>
      </pivotArea>
    </chartFormat>
    <chartFormat chart="2" format="54">
      <pivotArea type="data" outline="0" fieldPosition="0">
        <references count="2">
          <reference field="4294967294" count="1" selected="0">
            <x v="4"/>
          </reference>
          <reference field="0" count="1" selected="0">
            <x v="0"/>
          </reference>
        </references>
      </pivotArea>
    </chartFormat>
    <chartFormat chart="2" format="55">
      <pivotArea type="data" outline="0" fieldPosition="0">
        <references count="2">
          <reference field="4294967294" count="1" selected="0">
            <x v="5"/>
          </reference>
          <reference field="0" count="1" selected="0">
            <x v="0"/>
          </reference>
        </references>
      </pivotArea>
    </chartFormat>
    <chartFormat chart="2" format="56">
      <pivotArea type="data" outline="0" fieldPosition="0">
        <references count="2">
          <reference field="4294967294" count="1" selected="0">
            <x v="6"/>
          </reference>
          <reference field="0" count="1" selected="0">
            <x v="0"/>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F000000}" name="MAX 5 SELECTIONS!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G10"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_D1.4" cacheId="21"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3">
  <location ref="EK4:EN9" firstHeaderRow="0" firstDataRow="1" firstDataCol="1"/>
  <pivotFields count="5">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2" cacheId="33"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4">
  <location ref="EG71:EI82" firstHeaderRow="1" firstDataRow="2" firstDataCol="1"/>
  <pivotFields count="12">
    <pivotField axis="axisCol" allDrilled="1" subtotalTop="0" showAll="0" sortType="ascending" defaultSubtotal="0" defaultAttributeDrillState="1">
      <items count="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minerale    " fld="1" baseField="0" baseItem="0"/>
    <dataField name="Produse agroalimentare     " fld="2" baseField="0" baseItem="0"/>
    <dataField name="Mașini, aparate, echipamente   " fld="3"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82">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1"/>
          </reference>
          <reference field="0" count="1" selected="0">
            <x v="1048832"/>
          </reference>
        </references>
      </pivotArea>
    </chartFormat>
    <chartFormat chart="1" format="4">
      <pivotArea type="data" outline="0" fieldPosition="0">
        <references count="2">
          <reference field="4294967294" count="1" selected="0">
            <x v="2"/>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1"/>
          </reference>
          <reference field="0" count="1" selected="0">
            <x v="1048832"/>
          </reference>
        </references>
      </pivotArea>
    </chartFormat>
    <chartFormat chart="2" format="15">
      <pivotArea type="data" outline="0" fieldPosition="0">
        <references count="2">
          <reference field="4294967294" count="1" selected="0">
            <x v="2"/>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1"/>
          </reference>
          <reference field="0" count="1" selected="0">
            <x v="1048832"/>
          </reference>
        </references>
      </pivotArea>
    </chartFormat>
    <chartFormat chart="2" format="32">
      <pivotArea type="data" outline="0" fieldPosition="0">
        <references count="2">
          <reference field="4294967294" count="1" selected="0">
            <x v="1"/>
          </reference>
          <reference field="0" count="1" selected="0">
            <x v="1048832"/>
          </reference>
        </references>
      </pivotArea>
    </chartFormat>
    <chartFormat chart="2" format="33">
      <pivotArea type="data" outline="0" fieldPosition="0">
        <references count="2">
          <reference field="4294967294" count="1" selected="0">
            <x v="1"/>
          </reference>
          <reference field="0" count="1" selected="0">
            <x v="1048832"/>
          </reference>
        </references>
      </pivotArea>
    </chartFormat>
    <chartFormat chart="2" format="34">
      <pivotArea type="data" outline="0" fieldPosition="0">
        <references count="2">
          <reference field="4294967294" count="1" selected="0">
            <x v="1"/>
          </reference>
          <reference field="0" count="1" selected="0">
            <x v="1048832"/>
          </reference>
        </references>
      </pivotArea>
    </chartFormat>
    <chartFormat chart="2" format="35">
      <pivotArea type="data" outline="0" fieldPosition="0">
        <references count="2">
          <reference field="4294967294" count="1" selected="0">
            <x v="2"/>
          </reference>
          <reference field="0" count="1" selected="0">
            <x v="1048832"/>
          </reference>
        </references>
      </pivotArea>
    </chartFormat>
    <chartFormat chart="2" format="36">
      <pivotArea type="data" outline="0" fieldPosition="0">
        <references count="2">
          <reference field="4294967294" count="1" selected="0">
            <x v="2"/>
          </reference>
          <reference field="0" count="1" selected="0">
            <x v="1048832"/>
          </reference>
        </references>
      </pivotArea>
    </chartFormat>
    <chartFormat chart="2" format="37">
      <pivotArea type="data" outline="0" fieldPosition="0">
        <references count="2">
          <reference field="4294967294" count="1" selected="0">
            <x v="2"/>
          </reference>
          <reference field="0" count="1" selected="0">
            <x v="1048832"/>
          </reference>
        </references>
      </pivotArea>
    </chartFormat>
    <chartFormat chart="2" format="38">
      <pivotArea type="data" outline="0" fieldPosition="0">
        <references count="2">
          <reference field="4294967294" count="1" selected="0">
            <x v="2"/>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0"/>
          </reference>
        </references>
      </pivotArea>
    </chartFormat>
    <chartFormat chart="2" format="68">
      <pivotArea type="data" outline="0" fieldPosition="0">
        <references count="2">
          <reference field="4294967294" count="1" selected="0">
            <x v="0"/>
          </reference>
          <reference field="0" count="1" selected="0">
            <x v="0"/>
          </reference>
        </references>
      </pivotArea>
    </chartFormat>
    <chartFormat chart="2" format="69">
      <pivotArea type="data" outline="0" fieldPosition="0">
        <references count="2">
          <reference field="4294967294" count="1" selected="0">
            <x v="1"/>
          </reference>
          <reference field="0" count="1" selected="0">
            <x v="0"/>
          </reference>
        </references>
      </pivotArea>
    </chartFormat>
    <chartFormat chart="2" format="70">
      <pivotArea type="data" outline="0" fieldPosition="0">
        <references count="2">
          <reference field="4294967294" count="1" selected="0">
            <x v="2"/>
          </reference>
          <reference field="0" count="1" selected="0">
            <x v="0"/>
          </reference>
        </references>
      </pivotArea>
    </chartFormat>
    <chartFormat chart="2" format="71">
      <pivotArea type="data" outline="0" fieldPosition="0">
        <references count="2">
          <reference field="4294967294" count="1" selected="0">
            <x v="3"/>
          </reference>
          <reference field="0" count="1" selected="0">
            <x v="0"/>
          </reference>
        </references>
      </pivotArea>
    </chartFormat>
    <chartFormat chart="2" format="72">
      <pivotArea type="data" outline="0" fieldPosition="0">
        <references count="2">
          <reference field="4294967294" count="1" selected="0">
            <x v="4"/>
          </reference>
          <reference field="0" count="1" selected="0">
            <x v="0"/>
          </reference>
        </references>
      </pivotArea>
    </chartFormat>
    <chartFormat chart="2" format="73">
      <pivotArea type="data" outline="0" fieldPosition="0">
        <references count="2">
          <reference field="4294967294" count="1" selected="0">
            <x v="5"/>
          </reference>
          <reference field="0" count="1" selected="0">
            <x v="0"/>
          </reference>
        </references>
      </pivotArea>
    </chartFormat>
    <chartFormat chart="2" format="74">
      <pivotArea type="data" outline="0" fieldPosition="0">
        <references count="2">
          <reference field="4294967294" count="1" selected="0">
            <x v="6"/>
          </reference>
          <reference field="0" count="1" selected="0">
            <x v="0"/>
          </reference>
        </references>
      </pivotArea>
    </chartFormat>
    <chartFormat chart="2" format="75">
      <pivotArea type="data" outline="0" fieldPosition="0">
        <references count="2">
          <reference field="4294967294" count="1" selected="0">
            <x v="7"/>
          </reference>
          <reference field="0" count="1" selected="0">
            <x v="0"/>
          </reference>
        </references>
      </pivotArea>
    </chartFormat>
    <chartFormat chart="2" format="76">
      <pivotArea type="data" outline="0" fieldPosition="0">
        <references count="2">
          <reference field="4294967294" count="1" selected="0">
            <x v="8"/>
          </reference>
          <reference field="0" count="1" selected="0">
            <x v="0"/>
          </reference>
        </references>
      </pivotArea>
    </chartFormat>
    <chartFormat chart="2" format="77">
      <pivotArea type="data" outline="0" fieldPosition="0">
        <references count="2">
          <reference field="4294967294" count="1" selected="0">
            <x v="9"/>
          </reference>
          <reference field="0" count="1" selected="0">
            <x v="0"/>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5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_D1.14" cacheId="27"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EN30:ER37" firstHeaderRow="1" firstDataRow="2" firstDataCol="1"/>
  <pivotFields count="4">
    <pivotField axis="axisRow" allDrilled="1" subtotalTop="0" showAll="0" defaultSubtotal="0" defaultAttributeDrillState="1">
      <items count="5">
        <item x="0"/>
        <item x="1"/>
        <item x="2"/>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5">
    <chartFormat chart="2" format="6" series="1">
      <pivotArea type="data" outline="0" fieldPosition="0">
        <references count="2">
          <reference field="4294967294" count="1" selected="0">
            <x v="0"/>
          </reference>
          <reference field="1" count="1" selected="0">
            <x v="0"/>
          </reference>
        </references>
      </pivotArea>
    </chartFormat>
    <chartFormat chart="2" format="7" series="1">
      <pivotArea type="data" outline="0" fieldPosition="0">
        <references count="2">
          <reference field="4294967294" count="1" selected="0">
            <x v="0"/>
          </reference>
          <reference field="1" count="1" selected="0">
            <x v="1"/>
          </reference>
        </references>
      </pivotArea>
    </chartFormat>
    <chartFormat chart="2" format="8" series="1">
      <pivotArea type="data" outline="0" fieldPosition="0">
        <references count="2">
          <reference field="4294967294" count="1" selected="0">
            <x v="0"/>
          </reference>
          <reference field="1" count="1" selected="0">
            <x v="2"/>
          </reference>
        </references>
      </pivotArea>
    </chartFormat>
    <chartFormat chart="2" format="9">
      <pivotArea type="data" outline="0" fieldPosition="0">
        <references count="3">
          <reference field="4294967294" count="1" selected="0">
            <x v="0"/>
          </reference>
          <reference field="0" count="1" selected="0">
            <x v="1048832"/>
          </reference>
          <reference field="1" count="1" selected="0">
            <x v="2"/>
          </reference>
        </references>
      </pivotArea>
    </chartFormat>
    <chartFormat chart="2" format="10">
      <pivotArea type="data" outline="0" fieldPosition="0">
        <references count="3">
          <reference field="4294967294" count="1" selected="0">
            <x v="0"/>
          </reference>
          <reference field="0" count="1" selected="0">
            <x v="1048832"/>
          </reference>
          <reference field="1" count="1" selected="0">
            <x v="2"/>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1"/>
  </rowHierarchiesUsage>
  <colHierarchiesUsage count="1">
    <colHierarchyUsage hierarchyUsage="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18">
        <x15:activeTabTopLevelEntity name="[Table_D1 481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_D1.6" cacheId="23" applyNumberFormats="0" applyBorderFormats="0" applyFontFormats="0" applyPatternFormats="0" applyAlignmentFormats="0" applyWidthHeightFormats="1" dataCaption="Values" updatedVersion="6" minRefreshableVersion="3" subtotalHiddenItems="1" rowGrandTotals="0" colGrandTotals="0" itemPrintTitles="1" createdVersion="8" indent="0" outline="1" outlineData="1" multipleFieldFilters="0" chartFormat="3">
  <location ref="EU4:EX10"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_D1.8" cacheId="25"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9">
  <location ref="FJ4:FT9" firstHeaderRow="0" firstDataRow="1" firstDataCol="1"/>
  <pivotFields count="12">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10">
    <i>
      <x/>
    </i>
    <i i="1">
      <x v="1"/>
    </i>
    <i i="2">
      <x v="2"/>
    </i>
    <i i="3">
      <x v="3"/>
    </i>
    <i i="4">
      <x v="4"/>
    </i>
    <i i="5">
      <x v="5"/>
    </i>
    <i i="6">
      <x v="6"/>
    </i>
    <i i="7">
      <x v="7"/>
    </i>
    <i i="8">
      <x v="8"/>
    </i>
    <i i="9">
      <x v="9"/>
    </i>
  </colItems>
  <dataFields count="10">
    <dataField name="Societăţi care acceptă depozite, exclusiv banca centrală" fld="1" baseField="0" baseItem="0"/>
    <dataField name="Administraţia publică " fld="2" baseField="0" baseItem="0"/>
    <dataField name="Banca centrală" fld="7" baseField="0" baseItem="0"/>
    <dataField name="Alte sectoare " fld="3" baseField="0" baseItem="0"/>
    <dataField name="Valorificări - total" fld="4" baseField="0" baseItem="0"/>
    <dataField name="Rambursări - total" fld="5" baseField="0" baseItem="0"/>
    <dataField name="Administraţia publică " fld="8" baseField="0" baseItem="0"/>
    <dataField name="Societăţi care acceptă depozite, exclusiv banca centrală " fld="9" baseField="0" baseItem="661998336"/>
    <dataField name="Banca centrală " fld="10" baseField="0" baseItem="661998336"/>
    <dataField name="Alte sectoare " fld="11" baseField="0" baseItem="661998336"/>
  </dataFields>
  <chartFormats count="16">
    <chartFormat chart="2" format="36" series="1">
      <pivotArea type="data" outline="0" fieldPosition="0">
        <references count="1">
          <reference field="4294967294" count="1" selected="0">
            <x v="0"/>
          </reference>
        </references>
      </pivotArea>
    </chartFormat>
    <chartFormat chart="2" format="37" series="1">
      <pivotArea type="data" outline="0" fieldPosition="0">
        <references count="1">
          <reference field="4294967294" count="1" selected="0">
            <x v="1"/>
          </reference>
        </references>
      </pivotArea>
    </chartFormat>
    <chartFormat chart="2" format="38" series="1">
      <pivotArea type="data" outline="0" fieldPosition="0">
        <references count="1">
          <reference field="4294967294" count="1" selected="0">
            <x v="2"/>
          </reference>
        </references>
      </pivotArea>
    </chartFormat>
    <chartFormat chart="2" format="39" series="1">
      <pivotArea type="data" outline="0" fieldPosition="0">
        <references count="1">
          <reference field="4294967294" count="1" selected="0">
            <x v="3"/>
          </reference>
        </references>
      </pivotArea>
    </chartFormat>
    <chartFormat chart="2" format="44" series="1">
      <pivotArea type="data" outline="0" fieldPosition="0">
        <references count="1">
          <reference field="4294967294" count="1" selected="0">
            <x v="4"/>
          </reference>
        </references>
      </pivotArea>
    </chartFormat>
    <chartFormat chart="2" format="45">
      <pivotArea type="data" outline="0" fieldPosition="0">
        <references count="2">
          <reference field="4294967294" count="1" selected="0">
            <x v="4"/>
          </reference>
          <reference field="0" count="1" selected="0">
            <x v="4"/>
          </reference>
        </references>
      </pivotArea>
    </chartFormat>
    <chartFormat chart="2" format="46" series="1">
      <pivotArea type="data" outline="0" fieldPosition="0">
        <references count="1">
          <reference field="4294967294" count="1" selected="0">
            <x v="5"/>
          </reference>
        </references>
      </pivotArea>
    </chartFormat>
    <chartFormat chart="2" format="47">
      <pivotArea type="data" outline="0" fieldPosition="0">
        <references count="2">
          <reference field="4294967294" count="1" selected="0">
            <x v="5"/>
          </reference>
          <reference field="0" count="1" selected="0">
            <x v="4"/>
          </reference>
        </references>
      </pivotArea>
    </chartFormat>
    <chartFormat chart="2" format="48" series="1">
      <pivotArea type="data" outline="0" fieldPosition="0">
        <references count="1">
          <reference field="4294967294" count="1" selected="0">
            <x v="6"/>
          </reference>
        </references>
      </pivotArea>
    </chartFormat>
    <chartFormat chart="2" format="49" series="1">
      <pivotArea type="data" outline="0" fieldPosition="0">
        <references count="1">
          <reference field="4294967294" count="1" selected="0">
            <x v="7"/>
          </reference>
        </references>
      </pivotArea>
    </chartFormat>
    <chartFormat chart="2" format="50" series="1">
      <pivotArea type="data" outline="0" fieldPosition="0">
        <references count="1">
          <reference field="4294967294" count="1" selected="0">
            <x v="8"/>
          </reference>
        </references>
      </pivotArea>
    </chartFormat>
    <chartFormat chart="2" format="51" series="1">
      <pivotArea type="data" outline="0" fieldPosition="0">
        <references count="1">
          <reference field="4294967294" count="1" selected="0">
            <x v="9"/>
          </reference>
        </references>
      </pivotArea>
    </chartFormat>
    <chartFormat chart="2" format="52">
      <pivotArea type="data" outline="0" fieldPosition="0">
        <references count="2">
          <reference field="4294967294" count="1" selected="0">
            <x v="5"/>
          </reference>
          <reference field="0" count="1" selected="0">
            <x v="1"/>
          </reference>
        </references>
      </pivotArea>
    </chartFormat>
    <chartFormat chart="2" format="53">
      <pivotArea type="data" outline="0" fieldPosition="0">
        <references count="2">
          <reference field="4294967294" count="1" selected="0">
            <x v="5"/>
          </reference>
          <reference field="0" count="1" selected="0">
            <x v="0"/>
          </reference>
        </references>
      </pivotArea>
    </chartFormat>
    <chartFormat chart="2" format="54">
      <pivotArea type="data" outline="0" fieldPosition="0">
        <references count="2">
          <reference field="4294967294" count="1" selected="0">
            <x v="5"/>
          </reference>
          <reference field="0" count="1" selected="0">
            <x v="2"/>
          </reference>
        </references>
      </pivotArea>
    </chartFormat>
    <chartFormat chart="2" format="55">
      <pivotArea type="data" outline="0" fieldPosition="0">
        <references count="2">
          <reference field="4294967294" count="1" selected="0">
            <x v="4"/>
          </reference>
          <reference field="0" count="1" selected="0">
            <x v="3"/>
          </reference>
        </references>
      </pivotArea>
    </chartFormat>
  </chartFormats>
  <pivotHierarchies count="47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Banca central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dministraţia publică "/>
    <pivotHierarchy dragToData="1" caption="Societăţi care acceptă depozite, exclusiv banca centrală "/>
    <pivotHierarchy dragToData="1" caption="Banca centrală "/>
    <pivotHierarchy dragToData="1" caption="Alte sectoare "/>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9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 tabId="2" name="PIVOT_D1.13"/>
    <pivotTable tabId="2" name="PIVOT_D1.14"/>
  </pivotTables>
  <data>
    <olap pivotCacheId="1853551086">
      <levels count="2">
        <level uniqueName="[Table_D1 1].[Trimestru].[(All)]" sourceCaption="(All)" count="0"/>
        <level uniqueName="[Table_D1 1].[Trimestru].[Trimestru]" sourceCaption="Trimestru" count="6">
          <ranges>
            <range startItem="0">
              <i n="[Table_D1 1].[Trimestru].&amp;[2019]" c="2019"/>
              <i n="[Table_D1 1].[Trimestru].&amp;[2020]" c="2020"/>
              <i n="[Table_D1 1].[Trimestru].&amp;[2021]" c="2021"/>
              <i n="[Table_D1 1].[Trimestru].&amp;[2022*]" c="2022*"/>
              <i n="[Table_D1 1].[Trimestru].&amp;[2023]" c="2023"/>
              <i n="[Table_D1 1].[Trimestru].&amp;" c="(blank)" nd="1"/>
            </range>
          </ranges>
        </level>
      </levels>
      <selections count="1">
        <selection n="[Table_D1 1].[Trimestru].[All]"/>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A000000}" sourceName="[Table_D1 8].[Trimestru]">
  <pivotTables>
    <pivotTable tabId="2" name="PIVOT_D1.11*"/>
    <pivotTable tabId="2" name="PIVOT_D1.12*"/>
    <pivotTable tabId="2" name="PivotTable1"/>
    <pivotTable tabId="2" name="PivotTable2"/>
  </pivotTables>
  <data>
    <olap pivotCacheId="1853551085">
      <levels count="2">
        <level uniqueName="[Table_D1 8].[Trimestru].[(All)]" sourceCaption="(All)" count="0"/>
        <level uniqueName="[Table_D1 8].[Trimestru].[Trimestru]" sourceCaption="Trimestru" count="5">
          <ranges>
            <range startItem="0">
              <i n="[Table_D1 8].[Trimestru].&amp;[2019]" c="2019"/>
              <i n="[Table_D1 8].[Trimestru].&amp;[2020]" c="2020"/>
              <i n="[Table_D1 8].[Trimestru].&amp;[2021]" c="2021"/>
              <i n="[Table_D1 8].[Trimestru].&amp;[2022*]" c="2022*"/>
              <i n="[Table_D1 8].[Trimestru].&amp;[2023]" c="2023"/>
            </range>
          </ranges>
        </level>
      </levels>
      <selections count="1">
        <selection n="[Table_D1 8].[Trimestru].&amp;[2023]"/>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2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s>
  <data>
    <olap pivotCacheId="1853551084">
      <levels count="2">
        <level uniqueName="[Table_D2 1 1].[DATE].[(All)]" sourceCaption="(All)" count="0"/>
        <level uniqueName="[Table_D2 1 1].[DATE].[DATE]" sourceCaption="DATE" count="5">
          <ranges>
            <range startItem="0">
              <i n="[Table_D2 1 1].[DATE].&amp;[31.12.2019]" c="31.12.2019"/>
              <i n="[Table_D2 1 1].[DATE].&amp;[31.12.2020]" c="31.12.2020"/>
              <i n="[Table_D2 1 1].[DATE].&amp;[31.12.2021*]" c="31.12.2021*"/>
              <i n="[Table_D2 1 1].[DATE].&amp;[31.12.2022*]" c="31.12.2022*"/>
              <i n="[Table_D2 1 1].[DATE].&amp;[31.12.2023]" c="31.12.2023"/>
            </range>
          </ranges>
        </level>
      </levels>
      <selections count="1">
        <selection n="[Table_D2 1 1].[DAT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3000000}" sourceName="[Table_D2 2].[Tip 1 A]">
  <pivotTables>
    <pivotTable tabId="3" name="PIVOT_D2.2.1"/>
    <pivotTable tabId="3" name="PIVOT_D2.2"/>
  </pivotTables>
  <data>
    <olap pivotCacheId="1853551084">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4000000}" sourceName="[Table_D2 4].[Sector]">
  <pivotTables>
    <pivotTable tabId="3" name="PIVOT_D2.4"/>
    <pivotTable tabId="3" name="PIVOT_D2.5"/>
  </pivotTables>
  <data>
    <olap pivotCacheId="1853551084">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5000000}" sourceName="[Table_D2 5].[Active/Pasive DES]">
  <pivotTables>
    <pivotTable tabId="3" name="PIVOT_D2.6"/>
  </pivotTables>
  <data>
    <olap pivotCacheId="1853551084">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6000000}" sourceName="DATE">
  <pivotTables>
    <pivotTable tabId="3" name="PivotTable14"/>
  </pivotTables>
  <data>
    <tabular pivotCacheId="1853551071">
      <items count="5">
        <i x="0"/>
        <i x="1"/>
        <i x="2"/>
        <i x="3"/>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7000000}" sourceName="[Table16].[DATE]">
  <pivotTables>
    <pivotTable tabId="4" name="PIVOT_D3.2"/>
    <pivotTable tabId="4" name="PIVOT_D3.1"/>
    <pivotTable tabId="4" name="PIVOT_D3.3"/>
    <pivotTable tabId="4" name="PIVOT_D3.4"/>
  </pivotTables>
  <data>
    <olap pivotCacheId="1853551074">
      <levels count="2">
        <level uniqueName="[Table16].[DATE].[(All)]" sourceCaption="(All)" count="0"/>
        <level uniqueName="[Table16].[DATE].[DATE]" sourceCaption="DATE" count="5">
          <ranges>
            <range startItem="0">
              <i n="[Table16].[DATE].&amp;[31.12.2019]" c="31.12.2019"/>
              <i n="[Table16].[DATE].&amp;[31.12.2020]" c="31.12.2020"/>
              <i n="[Table16].[DATE].&amp;[31.12.2021*]" c="31.12.2021*"/>
              <i n="[Table16].[DATE].&amp;[31.12.2022*]" c="31.12.2022*"/>
              <i n="[Table16].[DATE].&amp;[31.12.2023]" c="31.12.2023"/>
            </range>
          </ranges>
        </level>
      </levels>
      <selections count="1">
        <selection n="[Table16].[DATE].[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8000000}" sourceName="[Table9].[Sector]">
  <pivotTables>
    <pivotTable tabId="4" name="PIVOT_D3.1"/>
  </pivotTables>
  <data>
    <olap pivotCacheId="1853551074">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9000000}" sourceName="[Table_D3 4].[DATE]">
  <pivotTables>
    <pivotTable tabId="4" name="PIVOT_D3.4*"/>
    <pivotTable tabId="4" name="PIVOT_D3.5*"/>
  </pivotTables>
  <data>
    <olap pivotCacheId="1853551075">
      <levels count="2">
        <level uniqueName="[Table_D3 4].[DATE].[(All)]" sourceCaption="(All)" count="0"/>
        <level uniqueName="[Table_D3 4].[DATE].[DATE]" sourceCaption="DATE" count="5">
          <ranges>
            <range startItem="0">
              <i n="[Table_D3 4].[DATE].&amp;[31.12.2019]" c="31.12.2019"/>
              <i n="[Table_D3 4].[DATE].&amp;[31.12.2020]" c="31.12.2020"/>
              <i n="[Table_D3 4].[DATE].&amp;[31.12.2021*]" c="31.12.2021*"/>
              <i n="[Table_D3 4].[DATE].&amp;[31.12.2022*]" c="31.12.2022*"/>
              <i n="[Table_D3 4].[DATE].&amp;[31.12.2023]" c="31.12.2023"/>
            </range>
          </ranges>
        </level>
      </levels>
      <selections count="1">
        <selection n="[Table_D3 4].[DATE].&amp;[31.12.2023]"/>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level="1" style="SlicerStyleDark3 2" rowHeight="241300"/>
  <slicer name="   " xr10:uid="{00000000-0014-0000-FFFF-FFFF02000000}" cache="Slicer_Trimestru1" caption="(Pie-Chart)" level="1" style="SlicerStyleDark3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yle="SlicerStyleDark3 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level="1" style="SlicerStyleDark3 2"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level="1" style="SlicerStyleDark3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3" totalsRowShown="0">
  <autoFilter ref="K8:Q13" xr:uid="{00000000-0009-0000-0100-000001000000}"/>
  <tableColumns count="7">
    <tableColumn id="1" xr3:uid="{00000000-0010-0000-0000-000001000000}" name="Helper" dataDxfId="110"/>
    <tableColumn id="2" xr3:uid="{00000000-0010-0000-0000-000002000000}" name="DATE"/>
    <tableColumn id="3" xr3:uid="{00000000-0010-0000-0000-000003000000}" name="Trimestru" dataDxfId="109"/>
    <tableColumn id="4" xr3:uid="{00000000-0010-0000-0000-000004000000}" name="Contul curent, mil. USD" dataDxfId="108"/>
    <tableColumn id="5" xr3:uid="{00000000-0010-0000-0000-000005000000}" name="Contul curent / PIB (%)"/>
    <tableColumn id="6" xr3:uid="{00000000-0010-0000-0000-000006000000}" name="FAP mil. USD" dataDxfId="107"/>
    <tableColumn id="7" xr3:uid="{00000000-0010-0000-0000-000007000000}" name="FAP PR" dataDxfId="106"/>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D1.48" displayName="Table_D1.48" ref="CN38:CR53" totalsRowShown="0">
  <autoFilter ref="CN38:CR53" xr:uid="{00000000-0009-0000-0100-000007000000}"/>
  <tableColumns count="5">
    <tableColumn id="1" xr3:uid="{00000000-0010-0000-0900-000001000000}" name="Helper" dataDxfId="87"/>
    <tableColumn id="2" xr3:uid="{00000000-0010-0000-0900-000002000000}" name="DATE"/>
    <tableColumn id="3" xr3:uid="{00000000-0010-0000-0900-000003000000}" name="Trimestru" dataDxfId="86"/>
    <tableColumn id="4" xr3:uid="{00000000-0010-0000-0900-000004000000}" name="Zona"/>
    <tableColumn id="5" xr3:uid="{00000000-0010-0000-0900-000005000000}" name="Total"/>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_D1.4818" displayName="Table_D1.4818" ref="CT38:CX53" totalsRowShown="0">
  <autoFilter ref="CT38:CX53" xr:uid="{00000000-0009-0000-0100-000011000000}"/>
  <tableColumns count="5">
    <tableColumn id="1" xr3:uid="{00000000-0010-0000-0A00-000001000000}" name="Helper" dataDxfId="85"/>
    <tableColumn id="2" xr3:uid="{00000000-0010-0000-0A00-000002000000}" name="DATE"/>
    <tableColumn id="3" xr3:uid="{00000000-0010-0000-0A00-000003000000}" name="Trimestru"/>
    <tableColumn id="4" xr3:uid="{00000000-0010-0000-0A00-000004000000}" name="Zona"/>
    <tableColumn id="5" xr3:uid="{00000000-0010-0000-0A00-000005000000}" name="Total"/>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le_D2.2" displayName="Table_D2.2" ref="W8:AE78" totalsRowShown="0">
  <autoFilter ref="W8:AE78" xr:uid="{00000000-0009-0000-0100-00000A000000}"/>
  <tableColumns count="9">
    <tableColumn id="1" xr3:uid="{00000000-0010-0000-0B00-000001000000}" name="Helper" dataDxfId="84"/>
    <tableColumn id="2" xr3:uid="{00000000-0010-0000-0B00-000002000000}" name="DATE"/>
    <tableColumn id="3" xr3:uid="{00000000-0010-0000-0B00-000003000000}" name="Trimestru"/>
    <tableColumn id="4" xr3:uid="{00000000-0010-0000-0B00-000004000000}" name="Tip 1 A" dataDxfId="83"/>
    <tableColumn id="5" xr3:uid="{00000000-0010-0000-0B00-000005000000}" name="Tip 2 A"/>
    <tableColumn id="6" xr3:uid="{00000000-0010-0000-0B00-000006000000}" name="Total Active" dataDxfId="82"/>
    <tableColumn id="7" xr3:uid="{00000000-0010-0000-0B00-000007000000}" name="Tip 1 P" dataDxfId="81"/>
    <tableColumn id="8" xr3:uid="{00000000-0010-0000-0B00-000008000000}" name="Tip 2 P"/>
    <tableColumn id="9" xr3:uid="{00000000-0010-0000-0B00-000009000000}" name="Total Pasive" dataDxfId="80"/>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_D2.3" displayName="Table_D2.3" ref="AG8:AL13" totalsRowShown="0">
  <autoFilter ref="AG8:AL13" xr:uid="{00000000-0009-0000-0100-00000B000000}"/>
  <tableColumns count="6">
    <tableColumn id="1" xr3:uid="{00000000-0010-0000-0C00-000001000000}" name="Helper" dataDxfId="79"/>
    <tableColumn id="2" xr3:uid="{00000000-0010-0000-0C00-000002000000}" name="DATE"/>
    <tableColumn id="3" xr3:uid="{00000000-0010-0000-0C00-000003000000}" name="Trimestru"/>
    <tableColumn id="4" xr3:uid="{00000000-0010-0000-0C00-000004000000}" name="UE" dataDxfId="78"/>
    <tableColumn id="5" xr3:uid="{00000000-0010-0000-0C00-000005000000}" name="Alte ţări" dataDxfId="77"/>
    <tableColumn id="6" xr3:uid="{00000000-0010-0000-0C00-000006000000}" name="CSI" dataDxfId="76"/>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le_D2.4" displayName="Table_D2.4" ref="AN8:AS28" totalsRowShown="0">
  <autoFilter ref="AN8:AS28" xr:uid="{00000000-0009-0000-0100-00000C000000}"/>
  <tableColumns count="6">
    <tableColumn id="1" xr3:uid="{00000000-0010-0000-0D00-000001000000}" name="Helper" dataDxfId="75"/>
    <tableColumn id="2" xr3:uid="{00000000-0010-0000-0D00-000002000000}" name="DATE"/>
    <tableColumn id="3" xr3:uid="{00000000-0010-0000-0D00-000003000000}" name="Trimestru"/>
    <tableColumn id="4" xr3:uid="{00000000-0010-0000-0D00-000004000000}" name="Sector" dataDxfId="74" dataCellStyle="Normal 2 2 2"/>
    <tableColumn id="5" xr3:uid="{00000000-0010-0000-0D00-000005000000}" name="Total active S" dataDxfId="73"/>
    <tableColumn id="6" xr3:uid="{00000000-0010-0000-0D00-000006000000}" name="Total pasive S" dataDxfId="72"/>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le_D2.5" displayName="Table_D2.5" ref="AU8:AZ28" totalsRowShown="0">
  <autoFilter ref="AU8:AZ28" xr:uid="{00000000-0009-0000-0100-00000D000000}"/>
  <tableColumns count="6">
    <tableColumn id="1" xr3:uid="{00000000-0010-0000-0E00-000001000000}" name="Helper" dataDxfId="71"/>
    <tableColumn id="2" xr3:uid="{00000000-0010-0000-0E00-000002000000}" name="DATE"/>
    <tableColumn id="3" xr3:uid="{00000000-0010-0000-0E00-000003000000}" name="Trimestru"/>
    <tableColumn id="4" xr3:uid="{00000000-0010-0000-0E00-000004000000}" name="Active/Pasive DES"/>
    <tableColumn id="5" xr3:uid="{00000000-0010-0000-0E00-000005000000}" name="ACT_TT"/>
    <tableColumn id="6" xr3:uid="{00000000-0010-0000-0E00-000006000000}" name="PS_TT" dataDxfId="70"/>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le_D2.6" displayName="Table_D2.6" ref="BB8:BL13" totalsRowShown="0" headerRowDxfId="69" dataDxfId="68" headerRowCellStyle="Normal 2 2 2">
  <autoFilter ref="BB8:BL13" xr:uid="{00000000-0009-0000-0100-00000E000000}"/>
  <tableColumns count="11">
    <tableColumn id="1" xr3:uid="{00000000-0010-0000-0F00-000001000000}" name="Helper" dataDxfId="67"/>
    <tableColumn id="2" xr3:uid="{00000000-0010-0000-0F00-000002000000}" name="DATE"/>
    <tableColumn id="3" xr3:uid="{00000000-0010-0000-0F00-000003000000}" name="Trimestru"/>
    <tableColumn id="4" xr3:uid="{00000000-0010-0000-0F00-000004000000}" name="Altele" dataDxfId="66"/>
    <tableColumn id="5" xr3:uid="{00000000-0010-0000-0F00-000005000000}" name="Activități financiare și asigurări" dataDxfId="65"/>
    <tableColumn id="6" xr3:uid="{00000000-0010-0000-0F00-000006000000}" name="Comerț cu ridicata și cu amănuntul; repararea autovehiculelor" dataDxfId="64"/>
    <tableColumn id="7" xr3:uid="{00000000-0010-0000-0F00-000007000000}" name="Industria prelucrătoare" dataDxfId="63"/>
    <tableColumn id="8" xr3:uid="{00000000-0010-0000-0F00-000008000000}" name="Informații și comunicații" dataDxfId="62"/>
    <tableColumn id="9" xr3:uid="{00000000-0010-0000-0F00-000009000000}" name="Transport și depozitare " dataDxfId="61"/>
    <tableColumn id="10" xr3:uid="{00000000-0010-0000-0F00-00000A000000}" name="Producția și furnizarea de energie electrică și termică, gaze, apă caldă și aer condiționat " dataDxfId="60"/>
    <tableColumn id="13" xr3:uid="{00000000-0010-0000-0F00-00000D000000}" name="Tranzacții imobiliare" dataDxfId="59"/>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le_D2.1" displayName="Table_D2.1" ref="M8:U13" totalsRowShown="0" headerRowDxfId="58" dataDxfId="57" tableBorderDxfId="56" headerRowCellStyle="Обычный 3" dataCellStyle="Обычный 3">
  <autoFilter ref="M8:U13" xr:uid="{00000000-0009-0000-0100-00000F000000}"/>
  <tableColumns count="9">
    <tableColumn id="1" xr3:uid="{00000000-0010-0000-1000-000001000000}" name="Helper" dataDxfId="55"/>
    <tableColumn id="2" xr3:uid="{00000000-0010-0000-1000-000002000000}" name="DATE" dataDxfId="54"/>
    <tableColumn id="3" xr3:uid="{00000000-0010-0000-1000-000003000000}" name="Trimestru" dataDxfId="53"/>
    <tableColumn id="4" xr3:uid="{00000000-0010-0000-1000-000004000000}" name="Active de rezervă" dataDxfId="52" dataCellStyle="Обычный 3"/>
    <tableColumn id="5" xr3:uid="{00000000-0010-0000-1000-000005000000}" name="3 luni de import efectiv de bunuri şi servicii" dataDxfId="51" dataCellStyle="Обычный 3"/>
    <tableColumn id="6" xr3:uid="{00000000-0010-0000-1000-000006000000}" name="100% din datoria externă pe termen scurt" dataDxfId="50" dataCellStyle="Обычный 3"/>
    <tableColumn id="7" xr3:uid="{00000000-0010-0000-1000-000007000000}" name="20% din M2" dataDxfId="49" dataCellStyle="Обычный 3"/>
    <tableColumn id="8" xr3:uid="{00000000-0010-0000-1000-000008000000}" name="100% din (30%DTS + 15%AA + 5%M2 + 5%eX)" dataDxfId="48" dataCellStyle="Обычный 3"/>
    <tableColumn id="9" xr3:uid="{00000000-0010-0000-1000-000009000000}" name="100-150% din (30%DTS + 15%AA + 5%M2 + 5%eX)" dataDxfId="47" dataCellStyle="Обычный 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_D2.620" displayName="Table_D2.620" ref="BB19:BL24" totalsRowShown="0" headerRowDxfId="46" dataDxfId="45" headerRowCellStyle="Normal 2 2 2">
  <autoFilter ref="BB19:BL24" xr:uid="{00000000-0009-0000-0100-000013000000}"/>
  <tableColumns count="11">
    <tableColumn id="1" xr3:uid="{00000000-0010-0000-1100-000001000000}" name="Helper" dataDxfId="44"/>
    <tableColumn id="2" xr3:uid="{00000000-0010-0000-1100-000002000000}" name="DATE"/>
    <tableColumn id="3" xr3:uid="{00000000-0010-0000-1100-000003000000}" name="Trimestru"/>
    <tableColumn id="4" xr3:uid="{00000000-0010-0000-1100-000004000000}" name="Altele" dataDxfId="43"/>
    <tableColumn id="5" xr3:uid="{00000000-0010-0000-1100-000005000000}" name="Activități financiare și asigurări" dataDxfId="42"/>
    <tableColumn id="6" xr3:uid="{00000000-0010-0000-1100-000006000000}" name="Comerț cu ridicata și cu amănuntul; repararea autovehiculelor" dataDxfId="41"/>
    <tableColumn id="7" xr3:uid="{00000000-0010-0000-1100-000007000000}" name="Industria prelucrătoare" dataDxfId="40"/>
    <tableColumn id="8" xr3:uid="{00000000-0010-0000-1100-000008000000}" name="Informații și comunicații" dataDxfId="39"/>
    <tableColumn id="9" xr3:uid="{00000000-0010-0000-1100-000009000000}" name="Transport și depozitare " dataDxfId="38"/>
    <tableColumn id="10" xr3:uid="{00000000-0010-0000-1100-00000A000000}" name="Producția și furnizarea de energie electrică și termică, gaze, apă caldă și aer condiționat " dataDxfId="37"/>
    <tableColumn id="13" xr3:uid="{00000000-0010-0000-1100-00000D000000}" name="Tranzacții imobiliare" dataDxfId="36"/>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2000000}" name="Table_D3.4" displayName="Table_D3.4" ref="AI8:AZ13" totalsRowShown="0">
  <autoFilter ref="AI8:AZ13" xr:uid="{00000000-0009-0000-0100-000012000000}"/>
  <tableColumns count="18">
    <tableColumn id="1" xr3:uid="{00000000-0010-0000-1200-000001000000}" name="Helper" dataDxfId="35"/>
    <tableColumn id="2" xr3:uid="{00000000-0010-0000-1200-000002000000}" name="DATE"/>
    <tableColumn id="3" xr3:uid="{00000000-0010-0000-1200-000003000000}" name="Trimestru"/>
    <tableColumn id="4" xr3:uid="{00000000-0010-0000-1200-000004000000}" name="FMI" dataDxfId="34"/>
    <tableColumn id="5" xr3:uid="{00000000-0010-0000-1200-000005000000}" name="Grupul BM" dataDxfId="33"/>
    <tableColumn id="6" xr3:uid="{00000000-0010-0000-1200-000006000000}" name="BEI" dataDxfId="32"/>
    <tableColumn id="7" xr3:uid="{00000000-0010-0000-1200-000007000000}" name="BERD" dataDxfId="31"/>
    <tableColumn id="8" xr3:uid="{00000000-0010-0000-1200-000008000000}" name="Comisia Europeană" dataDxfId="30"/>
    <tableColumn id="9" xr3:uid="{00000000-0010-0000-1200-000009000000}" name="FIDA" dataDxfId="29"/>
    <tableColumn id="10" xr3:uid="{00000000-0010-0000-1200-00000A000000}" name="Alți creditori" dataDxfId="28"/>
    <tableColumn id="11" xr3:uid="{00000000-0010-0000-1200-00000B000000}" name="Organisme internaționale"/>
    <tableColumn id="12" xr3:uid="{00000000-0010-0000-1200-00000C000000}" name="BEI  " dataDxfId="27"/>
    <tableColumn id="13" xr3:uid="{00000000-0010-0000-1200-00000D000000}" name="BERD  " dataDxfId="26"/>
    <tableColumn id="14" xr3:uid="{00000000-0010-0000-1200-00000E000000}" name="BCDMN" dataDxfId="25"/>
    <tableColumn id="15" xr3:uid="{00000000-0010-0000-1200-00000F000000}" name="BDCE" dataDxfId="24"/>
    <tableColumn id="16" xr3:uid="{00000000-0010-0000-1200-000010000000}" name="CFI" dataDxfId="23"/>
    <tableColumn id="17" xr3:uid="{00000000-0010-0000-1200-000011000000}" name="Societăți care acceptă depozite și alte instituții financiare" dataDxfId="22"/>
    <tableColumn id="18" xr3:uid="{00000000-0010-0000-1200-000012000000}" name="Alți creditori4" dataDxfId="21"/>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N13" totalsRowShown="0">
  <autoFilter ref="S8:AN13" xr:uid="{00000000-0009-0000-0100-000002000000}"/>
  <tableColumns count="22">
    <tableColumn id="1" xr3:uid="{00000000-0010-0000-0100-000001000000}" name="Helper" dataDxfId="105"/>
    <tableColumn id="2" xr3:uid="{00000000-0010-0000-0100-000002000000}" name="DATE"/>
    <tableColumn id="3" xr3:uid="{00000000-0010-0000-0100-000003000000}" name="Trimestru" dataDxfId="104"/>
    <tableColumn id="4" xr3:uid="{00000000-0010-0000-0100-000004000000}" name="Export de bunuri FOB (BP) - MBP 6 "/>
    <tableColumn id="5" xr3:uid="{00000000-0010-0000-0100-000005000000}" name="    Export BNS recalculat:"/>
    <tableColumn id="6" xr3:uid="{00000000-0010-0000-0100-000006000000}" name="         Exporturi conform statisticii comerțului exterior "/>
    <tableColumn id="7" xr3:uid="{00000000-0010-0000-0100-000007000000}" name="         Bunuri pentru prelucrare"/>
    <tableColumn id="8" xr3:uid="{00000000-0010-0000-0100-000008000000}" name="    Ajustări operate de BNM:"/>
    <tableColumn id="9" xr3:uid="{00000000-0010-0000-0100-000009000000}" name="         Din procurările în magazinele duty-free"/>
    <tableColumn id="10" xr3:uid="{00000000-0010-0000-0100-00000A000000}" name="         Procurări în porturi"/>
    <tableColumn id="11" xr3:uid="{00000000-0010-0000-0100-00000B000000}" name="         Export pers. fizice "/>
    <tableColumn id="12" xr3:uid="{00000000-0010-0000-0100-00000C000000}" name="   Exporturi nete de mărfuri negociate peste hotare"/>
    <tableColumn id="13" xr3:uid="{00000000-0010-0000-0100-00000D000000}" name="Import de bunuri FOB (BP) - MBP 6 "/>
    <tableColumn id="14" xr3:uid="{00000000-0010-0000-0100-00000E000000}" name="    Import BNS recalculat (CIF):"/>
    <tableColumn id="15" xr3:uid="{00000000-0010-0000-0100-00000F000000}" name="    Import conform statisticii comerțului exterior (CIF)"/>
    <tableColumn id="16" xr3:uid="{00000000-0010-0000-0100-000010000000}" name="         Bunuri pentru prelucrare  "/>
    <tableColumn id="17" xr3:uid="{00000000-0010-0000-0100-000011000000}" name="   Recalcul din prețuri CIF în FOB"/>
    <tableColumn id="18" xr3:uid="{00000000-0010-0000-0100-000012000000}" name="    Ajustări operate de BNM:   "/>
    <tableColumn id="19" xr3:uid="{00000000-0010-0000-0100-000013000000}" name="        Importul bancnotelor şi monedelor"/>
    <tableColumn id="20" xr3:uid="{00000000-0010-0000-0100-000014000000}" name="        Procurări în porturi"/>
    <tableColumn id="21" xr3:uid="{00000000-0010-0000-0100-000015000000}" name="        Import pers. fizice "/>
    <tableColumn id="22" xr3:uid="{00000000-0010-0000-0100-000016000000}" name="        Resurse energetice procurate anterior si stocate"/>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3000000}" name="Table9" displayName="Table9" ref="M8:Q38" totalsRowShown="0" headerRowDxfId="20" tableBorderDxfId="19">
  <autoFilter ref="M8:Q38" xr:uid="{00000000-0009-0000-0100-000009000000}"/>
  <tableColumns count="5">
    <tableColumn id="1" xr3:uid="{00000000-0010-0000-1300-000001000000}" name="Helper" dataDxfId="18"/>
    <tableColumn id="2" xr3:uid="{00000000-0010-0000-1300-000002000000}" name="DATE" dataDxfId="17"/>
    <tableColumn id="3" xr3:uid="{00000000-0010-0000-1300-000003000000}" name="Trimestru" dataDxfId="16"/>
    <tableColumn id="4" xr3:uid="{00000000-0010-0000-1300-000004000000}" name="Sector " dataDxfId="15"/>
    <tableColumn id="5" xr3:uid="{00000000-0010-0000-1300-000005000000}" name="Total" dataDxfId="1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able16" displayName="Table16" ref="S8:AD13" totalsRowShown="0" headerRowDxfId="13" tableBorderDxfId="12">
  <autoFilter ref="S8:AD13" xr:uid="{00000000-0009-0000-0100-000010000000}"/>
  <tableColumns count="12">
    <tableColumn id="1" xr3:uid="{00000000-0010-0000-1400-000001000000}" name="Helper" dataDxfId="11"/>
    <tableColumn id="2" xr3:uid="{00000000-0010-0000-1400-000002000000}" name="DATE" dataDxfId="10"/>
    <tableColumn id="3" xr3:uid="{00000000-0010-0000-1400-000003000000}" name="Trimestru" dataDxfId="9"/>
    <tableColumn id="4" xr3:uid="{00000000-0010-0000-1400-000004000000}" name="Datoria externă publică  " dataDxfId="8"/>
    <tableColumn id="5" xr3:uid="{00000000-0010-0000-1400-000005000000}" name="Pe termen scurt (P)" dataDxfId="7"/>
    <tableColumn id="6" xr3:uid="{00000000-0010-0000-1400-000006000000}" name="Pe termen lung (P)" dataDxfId="6"/>
    <tableColumn id="7" xr3:uid="{00000000-0010-0000-1400-000007000000}" name="Datoria externă privată " dataDxfId="5"/>
    <tableColumn id="8" xr3:uid="{00000000-0010-0000-1400-000008000000}" name="Pe termen scurt (PR)" dataDxfId="4"/>
    <tableColumn id="9" xr3:uid="{00000000-0010-0000-1400-000009000000}" name="Pe termen lung (PR)" dataDxfId="3"/>
    <tableColumn id="10" xr3:uid="{00000000-0010-0000-1400-00000A000000}" name="Serviciul datoriei externe totale" dataDxfId="2"/>
    <tableColumn id="11" xr3:uid="{00000000-0010-0000-1400-00000B000000}" name="Serviciul datoriei externe totale / export de bunuri și servicii" dataDxfId="1"/>
    <tableColumn id="12" xr3:uid="{00000000-0010-0000-1400-00000C000000}" name="Serviciul datoriei externe / veniturile bugetului public"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P19:BE24" totalsRowShown="0">
  <autoFilter ref="AP19:BE24" xr:uid="{00000000-0009-0000-0100-000003000000}"/>
  <tableColumns count="16">
    <tableColumn id="1" xr3:uid="{00000000-0010-0000-0200-000001000000}" name="Helper" dataDxfId="103"/>
    <tableColumn id="2" xr3:uid="{00000000-0010-0000-0200-000002000000}" name="DATE"/>
    <tableColumn id="3" xr3:uid="{00000000-0010-0000-0200-000003000000}" name="Trimestru" dataDxfId="102"/>
    <tableColumn id="4" xr3:uid="{00000000-0010-0000-0200-000004000000}" name="Credit, dintre care: "/>
    <tableColumn id="5" xr3:uid="{00000000-0010-0000-0200-000005000000}" name="Transferuri personale"/>
    <tableColumn id="6" xr3:uid="{00000000-0010-0000-0200-000006000000}" name="Remunerarea salariaților "/>
    <tableColumn id="7" xr3:uid="{00000000-0010-0000-0200-000007000000}" name="Transferuri de capital între gospodăriile populației"/>
    <tableColumn id="8" xr3:uid="{00000000-0010-0000-0200-000008000000}" name="Debit, dintre care: "/>
    <tableColumn id="9" xr3:uid="{00000000-0010-0000-0200-000009000000}" name="Transferuri personale  "/>
    <tableColumn id="10" xr3:uid="{00000000-0010-0000-0200-00000A000000}" name="Remunerarea netă a salariaților "/>
    <tableColumn id="11" xr3:uid="{00000000-0010-0000-0200-00000B000000}" name="Transferuri de capital între gospodăriile populației   "/>
    <tableColumn id="12" xr3:uid="{00000000-0010-0000-0200-00000C000000}" name="Sold, dintre care: "/>
    <tableColumn id="13" xr3:uid="{00000000-0010-0000-0200-00000D000000}" name="Transferuri personale    "/>
    <tableColumn id="14" xr3:uid="{00000000-0010-0000-0200-00000E000000}" name="Remunerarea netă a salariaților"/>
    <tableColumn id="15" xr3:uid="{00000000-0010-0000-0200-00000F000000}" name="Transferuri de capital între gospodăriile populației    "/>
    <tableColumn id="16" xr3:uid="{00000000-0010-0000-0200-000010000000}"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G19:BK34" totalsRowShown="0">
  <autoFilter ref="BG19:BK34" xr:uid="{00000000-0009-0000-0100-000004000000}"/>
  <tableColumns count="5">
    <tableColumn id="1" xr3:uid="{00000000-0010-0000-0300-000001000000}" name="Helper" dataDxfId="101"/>
    <tableColumn id="2" xr3:uid="{00000000-0010-0000-0300-000002000000}" name="DATE"/>
    <tableColumn id="3" xr3:uid="{00000000-0010-0000-0300-000003000000}" name="Trimestru" dataDxfId="100"/>
    <tableColumn id="4" xr3:uid="{00000000-0010-0000-0300-000004000000}" name="Zona"/>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M8:BW13" totalsRowShown="0">
  <autoFilter ref="BM8:BW13" xr:uid="{00000000-0009-0000-0100-000005000000}"/>
  <tableColumns count="11">
    <tableColumn id="1" xr3:uid="{00000000-0010-0000-0400-000001000000}" name="Helper" dataDxfId="99"/>
    <tableColumn id="2" xr3:uid="{00000000-0010-0000-0400-000002000000}" name="DATE"/>
    <tableColumn id="3" xr3:uid="{00000000-0010-0000-0400-000003000000}" name="Trimestru" dataDxfId="98"/>
    <tableColumn id="4" xr3:uid="{00000000-0010-0000-0400-000004000000}" name="Investiţii directe"/>
    <tableColumn id="5" xr3:uid="{00000000-0010-0000-0400-000005000000}" name="Investiţii de portofoliu"/>
    <tableColumn id="6" xr3:uid="{00000000-0010-0000-0400-000006000000}" name="Derivate financiare (altele decât rezervele) "/>
    <tableColumn id="7" xr3:uid="{00000000-0010-0000-0400-000007000000}" name="Numerar şi depozite"/>
    <tableColumn id="8" xr3:uid="{00000000-0010-0000-0400-000008000000}" name="Împrumuturi"/>
    <tableColumn id="9" xr3:uid="{00000000-0010-0000-0400-000009000000}" name="Credite comerciale şi avansuri"/>
    <tableColumn id="10" xr3:uid="{00000000-0010-0000-0400-00000A000000}" name="Alte creanțe / angajamente - altele"/>
    <tableColumn id="11" xr3:uid="{00000000-0010-0000-0400-00000B000000}"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Y8:CK13" totalsRowShown="0">
  <autoFilter ref="BY8:CK13" xr:uid="{00000000-0009-0000-0100-000006000000}"/>
  <tableColumns count="13">
    <tableColumn id="1" xr3:uid="{00000000-0010-0000-0500-000001000000}" name="Helper" dataDxfId="97"/>
    <tableColumn id="2" xr3:uid="{00000000-0010-0000-0500-000002000000}" name="DATE"/>
    <tableColumn id="3" xr3:uid="{00000000-0010-0000-0500-000003000000}" name="Trimestru"/>
    <tableColumn id="4" xr3:uid="{00000000-0010-0000-0500-000004000000}" name="Valorificări - total"/>
    <tableColumn id="5" xr3:uid="{00000000-0010-0000-0500-000005000000}" name="    Administraţia publică"/>
    <tableColumn id="6" xr3:uid="{00000000-0010-0000-0500-000006000000}" name="    Societăţi care acceptă depozite, exclusiv banca centrală"/>
    <tableColumn id="12" xr3:uid="{00000000-0010-0000-0500-00000C000000}" name="Banca centrală"/>
    <tableColumn id="7" xr3:uid="{00000000-0010-0000-0500-000007000000}" name="    Alte sectoare"/>
    <tableColumn id="8" xr3:uid="{00000000-0010-0000-0500-000008000000}" name="Rambursări - total"/>
    <tableColumn id="9" xr3:uid="{00000000-0010-0000-0500-000009000000}" name="    Administraţia publică  "/>
    <tableColumn id="10" xr3:uid="{00000000-0010-0000-0500-00000A000000}" name="    Societăţi care acceptă depozite, exclusiv banca centrală  "/>
    <tableColumn id="13" xr3:uid="{00000000-0010-0000-0500-00000D000000}" name="Banca centrală    "/>
    <tableColumn id="11" xr3:uid="{00000000-0010-0000-0500-00000B000000}"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M8:EA13" totalsRowShown="0">
  <autoFilter ref="DM8:EA13" xr:uid="{00000000-0009-0000-0100-000008000000}"/>
  <tableColumns count="15">
    <tableColumn id="1" xr3:uid="{00000000-0010-0000-0600-000001000000}" name="Helper" dataDxfId="96"/>
    <tableColumn id="2" xr3:uid="{00000000-0010-0000-0600-000002000000}" name="DATE"/>
    <tableColumn id="3" xr3:uid="{00000000-0010-0000-0600-000003000000}" name="Trimestru" dataDxfId="95"/>
    <tableColumn id="4" xr3:uid="{00000000-0010-0000-0600-000004000000}" name="Călătorii E"/>
    <tableColumn id="5" xr3:uid="{00000000-0010-0000-0600-000005000000}" name="Transport E"/>
    <tableColumn id="6" xr3:uid="{00000000-0010-0000-0600-000006000000}" name="Servicii de informatică E"/>
    <tableColumn id="7" xr3:uid="{00000000-0010-0000-0600-000007000000}" name="Servicii profesionale şi de consultanţă managerială E"/>
    <tableColumn id="8" xr3:uid="{00000000-0010-0000-0600-000008000000}" name="Servicii tehnice E"/>
    <tableColumn id="9" xr3:uid="{00000000-0010-0000-0600-000009000000}" name="Altele E"/>
    <tableColumn id="10" xr3:uid="{00000000-0010-0000-0600-00000A000000}" name="Transport I"/>
    <tableColumn id="11" xr3:uid="{00000000-0010-0000-0600-00000B000000}" name="Călătorii I"/>
    <tableColumn id="12" xr3:uid="{00000000-0010-0000-0600-00000C000000}" name="Servicii profesionale şi de consultanţă managerială I"/>
    <tableColumn id="13" xr3:uid="{00000000-0010-0000-0600-00000D000000}" name="Servicii tehnice I"/>
    <tableColumn id="14" xr3:uid="{00000000-0010-0000-0600-00000E000000}" name="Servicii de informatică I"/>
    <tableColumn id="15" xr3:uid="{00000000-0010-0000-0600-00000F000000}"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20" displayName="Table20" ref="CM19:CY24" totalsRowShown="0" headerRowDxfId="94" tableBorderDxfId="93">
  <autoFilter ref="CM19:CY24" xr:uid="{00000000-0009-0000-0100-000014000000}"/>
  <tableColumns count="13">
    <tableColumn id="1" xr3:uid="{00000000-0010-0000-0700-000001000000}" name="Helper" dataDxfId="92"/>
    <tableColumn id="2" xr3:uid="{00000000-0010-0000-0700-000002000000}" name="DATE"/>
    <tableColumn id="3" xr3:uid="{00000000-0010-0000-0700-000003000000}" name="Trimestru" dataDxfId="91"/>
    <tableColumn id="4" xr3:uid="{00000000-0010-0000-0700-000004000000}" name="Produse agroalimentare"/>
    <tableColumn id="5" xr3:uid="{00000000-0010-0000-0700-000005000000}" name="Produse minerale"/>
    <tableColumn id="6" xr3:uid="{00000000-0010-0000-0700-000006000000}" name="Mașini, aparate, echipamente"/>
    <tableColumn id="7" xr3:uid="{00000000-0010-0000-0700-000007000000}" name="Articole din piatră, ceramică, sticlă"/>
    <tableColumn id="8" xr3:uid="{00000000-0010-0000-0700-000008000000}" name="Metale comune şi articole din acestea"/>
    <tableColumn id="9" xr3:uid="{00000000-0010-0000-0700-000009000000}" name="Materiale textile şi articole din acestea"/>
    <tableColumn id="10" xr3:uid="{00000000-0010-0000-0700-00000A000000}" name="Vehicule și echipamente de transport "/>
    <tableColumn id="11" xr3:uid="{00000000-0010-0000-0700-00000B000000}" name="Produsele industriei chimice"/>
    <tableColumn id="12" xr3:uid="{00000000-0010-0000-0700-00000C000000}" name="Materiale plastice, cauciuc şi articole din acestea"/>
    <tableColumn id="13" xr3:uid="{00000000-0010-0000-0700-00000D000000}"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Table21" displayName="Table21" ref="CM28:CY33" totalsRowShown="0" tableBorderDxfId="90">
  <autoFilter ref="CM28:CY33" xr:uid="{00000000-0009-0000-0100-000015000000}"/>
  <tableColumns count="13">
    <tableColumn id="1" xr3:uid="{00000000-0010-0000-0800-000001000000}" name="Helper" dataDxfId="89"/>
    <tableColumn id="2" xr3:uid="{00000000-0010-0000-0800-000002000000}" name="DATE"/>
    <tableColumn id="3" xr3:uid="{00000000-0010-0000-0800-000003000000}" name="Trimestru" dataDxfId="88"/>
    <tableColumn id="4" xr3:uid="{00000000-0010-0000-0800-000004000000}" name="Produse minerale"/>
    <tableColumn id="5" xr3:uid="{00000000-0010-0000-0800-000005000000}" name="Produse agroalimentare"/>
    <tableColumn id="6" xr3:uid="{00000000-0010-0000-0800-000006000000}" name="Mașini, aparate, echipamente"/>
    <tableColumn id="7" xr3:uid="{00000000-0010-0000-0800-000007000000}" name="Vehicule și echipamente de transport "/>
    <tableColumn id="8" xr3:uid="{00000000-0010-0000-0800-000008000000}" name="Produsele industriei chimice"/>
    <tableColumn id="9" xr3:uid="{00000000-0010-0000-0800-000009000000}" name="Materiale plastice, cauciuc şi articole din acestea"/>
    <tableColumn id="10" xr3:uid="{00000000-0010-0000-0800-00000A000000}" name="Metale comune şi articole din acestea"/>
    <tableColumn id="11" xr3:uid="{00000000-0010-0000-0800-00000B000000}" name="Materiale textile şi articole din acestea"/>
    <tableColumn id="12" xr3:uid="{00000000-0010-0000-0800-00000C000000}" name="Articole din piatră, ceramică, sticlă"/>
    <tableColumn id="13" xr3:uid="{00000000-0010-0000-0800-00000D000000}"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no"?><Relationships xmlns="http://schemas.openxmlformats.org/package/2006/relationships"><Relationship Id="rId1" Target="webextension1.xml" Type="http://schemas.microsoft.com/office/2011/relationships/webextension"/></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no"?><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rinterSettings/printerSettings1.bin" Type="http://schemas.openxmlformats.org/officeDocument/2006/relationships/printerSettings"/><Relationship Id="rId4" Target="../drawings/drawing1.xml" Type="http://schemas.openxmlformats.org/officeDocument/2006/relationships/drawing"/><Relationship Id="rId5" Target="../slicers/slicer1.xml" Type="http://schemas.microsoft.com/office/2007/relationships/slicer"/></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drawing3.xml" Type="http://schemas.openxmlformats.org/officeDocument/2006/relationships/drawing"/><Relationship Id="rId3" Target="../slicers/slicer2.xml" Type="http://schemas.microsoft.com/office/2007/relationships/slicer"/></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drawings/drawing6.xml" Type="http://schemas.openxmlformats.org/officeDocument/2006/relationships/drawing"/><Relationship Id="rId3" Target="../slicers/slicer3.xml" Type="http://schemas.microsoft.com/office/2007/relationships/slicer"/></Relationships>
</file>

<file path=xl/worksheets/_rels/sheet4.xml.rels><?xml version="1.0" encoding="UTF-8" standalone="no"?><Relationships xmlns="http://schemas.openxmlformats.org/package/2006/relationships"><Relationship Id="rId1" Target="../pivotTables/pivotTable3.xml" Type="http://schemas.openxmlformats.org/officeDocument/2006/relationships/pivotTable"/><Relationship Id="rId10" Target="../pivotTables/pivotTable12.xml" Type="http://schemas.openxmlformats.org/officeDocument/2006/relationships/pivotTable"/><Relationship Id="rId11" Target="../pivotTables/pivotTable13.xml" Type="http://schemas.openxmlformats.org/officeDocument/2006/relationships/pivotTable"/><Relationship Id="rId12" Target="../pivotTables/pivotTable14.xml" Type="http://schemas.openxmlformats.org/officeDocument/2006/relationships/pivotTable"/><Relationship Id="rId13" Target="../pivotTables/pivotTable15.xml" Type="http://schemas.openxmlformats.org/officeDocument/2006/relationships/pivotTable"/><Relationship Id="rId14" Target="../pivotTables/pivotTable16.xml" Type="http://schemas.openxmlformats.org/officeDocument/2006/relationships/pivotTable"/><Relationship Id="rId15" Target="../pivotTables/pivotTable17.xml" Type="http://schemas.openxmlformats.org/officeDocument/2006/relationships/pivotTable"/><Relationship Id="rId16" Target="../printerSettings/printerSettings4.bin" Type="http://schemas.openxmlformats.org/officeDocument/2006/relationships/printerSettings"/><Relationship Id="rId17" Target="../drawings/vmlDrawing1.vml" Type="http://schemas.openxmlformats.org/officeDocument/2006/relationships/vmlDrawing"/><Relationship Id="rId18" Target="../tables/table1.xml" Type="http://schemas.openxmlformats.org/officeDocument/2006/relationships/table"/><Relationship Id="rId19" Target="../tables/table2.xml" Type="http://schemas.openxmlformats.org/officeDocument/2006/relationships/table"/><Relationship Id="rId2" Target="../pivotTables/pivotTable4.xml" Type="http://schemas.openxmlformats.org/officeDocument/2006/relationships/pivotTable"/><Relationship Id="rId20" Target="../tables/table3.xml" Type="http://schemas.openxmlformats.org/officeDocument/2006/relationships/table"/><Relationship Id="rId21" Target="../tables/table4.xml" Type="http://schemas.openxmlformats.org/officeDocument/2006/relationships/table"/><Relationship Id="rId22" Target="../tables/table5.xml" Type="http://schemas.openxmlformats.org/officeDocument/2006/relationships/table"/><Relationship Id="rId23" Target="../tables/table6.xml" Type="http://schemas.openxmlformats.org/officeDocument/2006/relationships/table"/><Relationship Id="rId24" Target="../tables/table7.xml" Type="http://schemas.openxmlformats.org/officeDocument/2006/relationships/table"/><Relationship Id="rId25" Target="../tables/table8.xml" Type="http://schemas.openxmlformats.org/officeDocument/2006/relationships/table"/><Relationship Id="rId26" Target="../tables/table9.xml" Type="http://schemas.openxmlformats.org/officeDocument/2006/relationships/table"/><Relationship Id="rId27" Target="../tables/table10.xml" Type="http://schemas.openxmlformats.org/officeDocument/2006/relationships/table"/><Relationship Id="rId28" Target="../tables/table11.xml" Type="http://schemas.openxmlformats.org/officeDocument/2006/relationships/table"/><Relationship Id="rId29" Target="../comments1.xml" Type="http://schemas.openxmlformats.org/officeDocument/2006/relationships/comments"/><Relationship Id="rId3" Target="../pivotTables/pivotTable5.xml" Type="http://schemas.openxmlformats.org/officeDocument/2006/relationships/pivotTable"/><Relationship Id="rId4" Target="../pivotTables/pivotTable6.xml" Type="http://schemas.openxmlformats.org/officeDocument/2006/relationships/pivotTable"/><Relationship Id="rId5" Target="../pivotTables/pivotTable7.xml" Type="http://schemas.openxmlformats.org/officeDocument/2006/relationships/pivotTable"/><Relationship Id="rId6" Target="../pivotTables/pivotTable8.xml" Type="http://schemas.openxmlformats.org/officeDocument/2006/relationships/pivotTable"/><Relationship Id="rId7" Target="../pivotTables/pivotTable9.xml" Type="http://schemas.openxmlformats.org/officeDocument/2006/relationships/pivotTable"/><Relationship Id="rId8" Target="../pivotTables/pivotTable10.xml" Type="http://schemas.openxmlformats.org/officeDocument/2006/relationships/pivotTable"/><Relationship Id="rId9" Target="../pivotTables/pivotTable11.xml" Type="http://schemas.openxmlformats.org/officeDocument/2006/relationships/pivotTable"/></Relationships>
</file>

<file path=xl/worksheets/_rels/sheet5.xml.rels><?xml version="1.0" encoding="UTF-8" standalone="no"?><Relationships xmlns="http://schemas.openxmlformats.org/package/2006/relationships"><Relationship Id="rId1" Target="../pivotTables/pivotTable18.xml" Type="http://schemas.openxmlformats.org/officeDocument/2006/relationships/pivotTable"/><Relationship Id="rId10" Target="../pivotTables/pivotTable27.xml" Type="http://schemas.openxmlformats.org/officeDocument/2006/relationships/pivotTable"/><Relationship Id="rId11" Target="../pivotTables/pivotTable28.xml" Type="http://schemas.openxmlformats.org/officeDocument/2006/relationships/pivotTable"/><Relationship Id="rId12" Target="../printerSettings/printerSettings5.bin" Type="http://schemas.openxmlformats.org/officeDocument/2006/relationships/printerSettings"/><Relationship Id="rId13" Target="../tables/table12.xml" Type="http://schemas.openxmlformats.org/officeDocument/2006/relationships/table"/><Relationship Id="rId14" Target="../tables/table13.xml" Type="http://schemas.openxmlformats.org/officeDocument/2006/relationships/table"/><Relationship Id="rId15" Target="../tables/table14.xml" Type="http://schemas.openxmlformats.org/officeDocument/2006/relationships/table"/><Relationship Id="rId16" Target="../tables/table15.xml" Type="http://schemas.openxmlformats.org/officeDocument/2006/relationships/table"/><Relationship Id="rId17" Target="../tables/table16.xml" Type="http://schemas.openxmlformats.org/officeDocument/2006/relationships/table"/><Relationship Id="rId18" Target="../tables/table17.xml" Type="http://schemas.openxmlformats.org/officeDocument/2006/relationships/table"/><Relationship Id="rId19" Target="../tables/table18.xml" Type="http://schemas.openxmlformats.org/officeDocument/2006/relationships/table"/><Relationship Id="rId2" Target="../pivotTables/pivotTable19.xml" Type="http://schemas.openxmlformats.org/officeDocument/2006/relationships/pivotTable"/><Relationship Id="rId3" Target="../pivotTables/pivotTable20.xml" Type="http://schemas.openxmlformats.org/officeDocument/2006/relationships/pivotTable"/><Relationship Id="rId4" Target="../pivotTables/pivotTable21.xml" Type="http://schemas.openxmlformats.org/officeDocument/2006/relationships/pivotTable"/><Relationship Id="rId5" Target="../pivotTables/pivotTable22.xml" Type="http://schemas.openxmlformats.org/officeDocument/2006/relationships/pivotTable"/><Relationship Id="rId6" Target="../pivotTables/pivotTable23.xml" Type="http://schemas.openxmlformats.org/officeDocument/2006/relationships/pivotTable"/><Relationship Id="rId7" Target="../pivotTables/pivotTable24.xml" Type="http://schemas.openxmlformats.org/officeDocument/2006/relationships/pivotTable"/><Relationship Id="rId8" Target="../pivotTables/pivotTable25.xml" Type="http://schemas.openxmlformats.org/officeDocument/2006/relationships/pivotTable"/><Relationship Id="rId9" Target="../pivotTables/pivotTable26.xml" Type="http://schemas.openxmlformats.org/officeDocument/2006/relationships/pivotTable"/></Relationships>
</file>

<file path=xl/worksheets/_rels/sheet6.xml.rels><?xml version="1.0" encoding="UTF-8" standalone="no"?><Relationships xmlns="http://schemas.openxmlformats.org/package/2006/relationships"><Relationship Id="rId1" Target="../pivotTables/pivotTable29.xml" Type="http://schemas.openxmlformats.org/officeDocument/2006/relationships/pivotTable"/><Relationship Id="rId10" Target="../tables/table19.xml" Type="http://schemas.openxmlformats.org/officeDocument/2006/relationships/table"/><Relationship Id="rId11" Target="../tables/table20.xml" Type="http://schemas.openxmlformats.org/officeDocument/2006/relationships/table"/><Relationship Id="rId12" Target="../tables/table21.xml" Type="http://schemas.openxmlformats.org/officeDocument/2006/relationships/table"/><Relationship Id="rId2" Target="../pivotTables/pivotTable30.xml" Type="http://schemas.openxmlformats.org/officeDocument/2006/relationships/pivotTable"/><Relationship Id="rId3" Target="../pivotTables/pivotTable31.xml" Type="http://schemas.openxmlformats.org/officeDocument/2006/relationships/pivotTable"/><Relationship Id="rId4" Target="../pivotTables/pivotTable32.xml" Type="http://schemas.openxmlformats.org/officeDocument/2006/relationships/pivotTable"/><Relationship Id="rId5" Target="../pivotTables/pivotTable33.xml" Type="http://schemas.openxmlformats.org/officeDocument/2006/relationships/pivotTable"/><Relationship Id="rId6" Target="../pivotTables/pivotTable34.xml" Type="http://schemas.openxmlformats.org/officeDocument/2006/relationships/pivotTable"/><Relationship Id="rId7" Target="../pivotTables/pivotTable35.xml" Type="http://schemas.openxmlformats.org/officeDocument/2006/relationships/pivotTable"/><Relationship Id="rId8" Target="../pivotTables/pivotTable36.xml" Type="http://schemas.openxmlformats.org/officeDocument/2006/relationships/pivotTable"/><Relationship Id="rId9"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F74"/>
  <sheetViews>
    <sheetView showGridLines="0" showRowColHeaders="0" tabSelected="1" zoomScaleNormal="100" workbookViewId="0">
      <selection activeCell="C50" sqref="C50"/>
    </sheetView>
  </sheetViews>
  <sheetFormatPr defaultColWidth="9.140625" defaultRowHeight="15" customHeight="1"/>
  <cols>
    <col min="1" max="1" customWidth="true" width="1.7109375" collapsed="false"/>
    <col min="2" max="2" customWidth="true" style="14" width="1.7109375" collapsed="false"/>
    <col min="3" max="3" customWidth="true" style="14" width="15.7109375" collapsed="false"/>
    <col min="4" max="5" customWidth="true" style="14" width="1.7109375" collapsed="false"/>
    <col min="6" max="6" customWidth="true" style="14" width="2.7109375" collapsed="false"/>
    <col min="7" max="7" customWidth="true" style="14" width="24.85546875" collapsed="false"/>
    <col min="8" max="8" customWidth="true" style="14" width="7.42578125" collapsed="false"/>
    <col min="9" max="9" customWidth="true" style="14" width="8.140625" collapsed="false"/>
    <col min="10" max="10" customWidth="true" style="14" width="7.5703125" collapsed="false"/>
    <col min="11" max="12" customWidth="true" style="14" width="8.0" collapsed="false"/>
    <col min="13" max="15" customWidth="true" style="14" width="0.85546875" collapsed="false"/>
    <col min="16" max="16" customWidth="true" style="14" width="34.7109375" collapsed="false"/>
    <col min="17" max="17" customWidth="true" style="14" width="9.7109375" collapsed="false"/>
    <col min="18" max="18" customWidth="true" style="14" width="9.85546875" collapsed="false"/>
    <col min="19" max="19" customWidth="true" style="14" width="9.7109375" collapsed="false"/>
    <col min="20" max="21" bestFit="true" customWidth="true" style="14" width="11.140625" collapsed="false"/>
    <col min="22" max="23" customWidth="true" style="14" width="0.85546875" collapsed="false"/>
    <col min="24" max="24" customWidth="true" style="14" width="2.7109375" collapsed="false"/>
    <col min="25" max="25" customWidth="true" style="14" width="20.28515625" collapsed="false"/>
    <col min="26" max="26" bestFit="true" customWidth="true" style="14" width="8.140625" collapsed="false"/>
    <col min="27" max="27" bestFit="true" customWidth="true" style="14" width="7.140625" collapsed="false"/>
    <col min="28" max="28" bestFit="true" customWidth="true" style="14" width="7.5703125" collapsed="false"/>
    <col min="29" max="29" bestFit="true" customWidth="true" style="14" width="8.0" collapsed="false"/>
    <col min="30" max="30" bestFit="true" customWidth="true" style="14" width="8.140625" collapsed="false"/>
    <col min="31" max="31" customWidth="true" style="14" width="16.5703125" collapsed="false"/>
    <col min="32" max="32" customWidth="true" style="14" width="4.0" collapsed="false"/>
    <col min="33" max="33" customWidth="true" style="14" width="11.85546875" collapsed="false"/>
    <col min="34" max="34" customWidth="true" style="14" width="1.28515625" collapsed="false"/>
    <col min="35" max="35" customWidth="true" style="14" width="0.85546875" collapsed="false"/>
    <col min="36" max="36" customWidth="true" style="14" width="5.7109375" collapsed="false"/>
    <col min="37" max="38" customWidth="true" style="14" width="9.140625" collapsed="false"/>
    <col min="39" max="39" customWidth="true" style="15" width="9.140625" collapsed="false"/>
    <col min="40" max="40" style="14" width="9.140625" collapsed="false"/>
    <col min="41" max="41" style="15" width="9.140625" collapsed="false"/>
    <col min="42" max="43" style="14" width="9.140625" collapsed="false"/>
    <col min="44" max="44" style="16" width="9.140625" collapsed="false"/>
    <col min="45" max="46" style="14" width="9.140625" collapsed="false"/>
    <col min="47" max="48" bestFit="true" customWidth="true" style="14" width="9.42578125" collapsed="false"/>
    <col min="49" max="49" bestFit="true" customWidth="true" style="14" width="7.5703125" collapsed="false"/>
    <col min="50" max="51" bestFit="true" customWidth="true" style="14" width="8.0" collapsed="false"/>
    <col min="52" max="52" bestFit="true" customWidth="true" style="14" width="10.0" collapsed="false"/>
    <col min="53" max="53" bestFit="true" customWidth="true" style="14" width="10.5703125" collapsed="false"/>
    <col min="54" max="55" bestFit="true" customWidth="true" style="14" width="9.42578125" collapsed="false"/>
    <col min="56" max="56" bestFit="true" customWidth="true" style="14" width="7.5703125" collapsed="false"/>
    <col min="57" max="58" bestFit="true" customWidth="true" style="14" width="8.0" collapsed="false"/>
    <col min="59" max="16384" style="14" width="9.140625" collapsed="false"/>
  </cols>
  <sheetData>
    <row r="1" spans="1:44" ht="5.0999999999999996" customHeight="1" thickBot="1">
      <c r="A1" s="13"/>
    </row>
    <row r="2" spans="1:44"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20"/>
      <c r="AK2" s="163"/>
      <c r="AM2" s="22"/>
      <c r="AO2" s="22"/>
      <c r="AR2" s="23"/>
    </row>
    <row r="3" spans="1:44"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6"/>
      <c r="AK3" s="163"/>
      <c r="AM3" s="22"/>
      <c r="AO3" s="22"/>
      <c r="AR3" s="23"/>
    </row>
    <row r="4" spans="1:44"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6"/>
      <c r="AK4" s="163"/>
      <c r="AM4" s="22"/>
      <c r="AO4" s="22"/>
      <c r="AR4" s="23"/>
    </row>
    <row r="5" spans="1:44" ht="5.0999999999999996" customHeight="1" thickBot="1">
      <c r="B5" s="27"/>
      <c r="AI5" s="28"/>
    </row>
    <row r="6" spans="1:44" ht="11.25" customHeight="1" thickBot="1">
      <c r="B6" s="208"/>
      <c r="C6" s="77" t="s">
        <v>159</v>
      </c>
      <c r="D6" s="209"/>
      <c r="E6" s="210"/>
      <c r="F6" s="220" t="s">
        <v>0</v>
      </c>
      <c r="G6" s="221"/>
      <c r="H6" s="221"/>
      <c r="I6" s="221"/>
      <c r="J6" s="221"/>
      <c r="K6" s="221"/>
      <c r="L6" s="221"/>
      <c r="M6" s="222"/>
      <c r="N6" s="29"/>
      <c r="O6" s="223" t="s">
        <v>319</v>
      </c>
      <c r="P6" s="224"/>
      <c r="Q6" s="224"/>
      <c r="R6" s="224"/>
      <c r="S6" s="224"/>
      <c r="T6" s="224"/>
      <c r="U6" s="224"/>
      <c r="V6" s="225"/>
      <c r="W6" s="29"/>
      <c r="X6" s="223" t="s">
        <v>2</v>
      </c>
      <c r="Y6" s="224"/>
      <c r="Z6" s="224"/>
      <c r="AA6" s="224"/>
      <c r="AB6" s="224"/>
      <c r="AC6" s="224"/>
      <c r="AD6" s="224"/>
      <c r="AE6" s="224"/>
      <c r="AF6" s="224"/>
      <c r="AG6" s="224"/>
      <c r="AH6" s="225"/>
      <c r="AI6" s="28"/>
    </row>
    <row r="7" spans="1:44" ht="5.0999999999999996" customHeight="1">
      <c r="B7" s="208"/>
      <c r="C7" s="209"/>
      <c r="D7" s="209"/>
      <c r="E7" s="210"/>
      <c r="F7" s="30"/>
      <c r="H7" s="31"/>
      <c r="I7" s="31"/>
      <c r="J7" s="31"/>
      <c r="K7" s="31"/>
      <c r="L7" s="31"/>
      <c r="M7" s="32"/>
      <c r="N7" s="29"/>
      <c r="O7" s="33"/>
      <c r="P7" s="34"/>
      <c r="Q7" s="34"/>
      <c r="R7" s="34"/>
      <c r="S7" s="34"/>
      <c r="T7" s="34"/>
      <c r="U7" s="34"/>
      <c r="V7" s="35"/>
      <c r="W7" s="29"/>
      <c r="X7" s="36"/>
      <c r="Y7" s="34"/>
      <c r="Z7" s="34"/>
      <c r="AA7" s="34"/>
      <c r="AB7" s="34"/>
      <c r="AC7" s="34"/>
      <c r="AD7" s="34"/>
      <c r="AE7" s="34"/>
      <c r="AF7" s="34"/>
      <c r="AG7" s="34"/>
      <c r="AH7" s="28"/>
      <c r="AI7" s="28"/>
    </row>
    <row r="8" spans="1:44" ht="11.25" customHeight="1">
      <c r="B8" s="208"/>
      <c r="C8" s="209"/>
      <c r="D8" s="209"/>
      <c r="E8" s="210"/>
      <c r="F8" s="30"/>
      <c r="G8" s="37"/>
      <c r="H8" s="38"/>
      <c r="I8" s="38"/>
      <c r="M8" s="32"/>
      <c r="O8" s="27"/>
      <c r="P8" s="226" t="s">
        <v>155</v>
      </c>
      <c r="Q8" s="226"/>
      <c r="R8" s="226"/>
      <c r="S8" s="226"/>
      <c r="T8" s="226"/>
      <c r="U8" s="226"/>
      <c r="V8" s="39"/>
      <c r="W8" s="40"/>
      <c r="X8" s="227" t="s">
        <v>156</v>
      </c>
      <c r="Y8" s="228"/>
      <c r="Z8" s="228"/>
      <c r="AA8" s="228"/>
      <c r="AB8" s="228"/>
      <c r="AC8" s="228"/>
      <c r="AD8" s="228"/>
      <c r="AE8" s="41"/>
      <c r="AF8" s="41"/>
      <c r="AG8" s="41"/>
      <c r="AH8" s="28"/>
      <c r="AI8" s="28"/>
    </row>
    <row r="9" spans="1:44">
      <c r="B9" s="208"/>
      <c r="C9" s="209"/>
      <c r="D9" s="209"/>
      <c r="E9" s="210"/>
      <c r="F9" s="27"/>
      <c r="G9"/>
      <c r="H9"/>
      <c r="I9"/>
      <c r="J9"/>
      <c r="K9"/>
      <c r="L9"/>
      <c r="M9" s="32"/>
      <c r="O9" s="27"/>
      <c r="P9" s="130"/>
      <c r="Q9" s="130" t="s">
        <v>309</v>
      </c>
      <c r="R9" s="130" t="s">
        <v>310</v>
      </c>
      <c r="S9" s="130" t="s">
        <v>311</v>
      </c>
      <c r="T9" s="130" t="s">
        <v>304</v>
      </c>
      <c r="U9" s="130" t="s">
        <v>307</v>
      </c>
      <c r="V9" s="39"/>
      <c r="W9" s="42"/>
      <c r="X9" s="229" t="s">
        <v>157</v>
      </c>
      <c r="Y9" s="230"/>
      <c r="Z9" s="231"/>
      <c r="AA9" s="230" t="s">
        <v>158</v>
      </c>
      <c r="AB9" s="230"/>
      <c r="AC9" s="230"/>
      <c r="AD9" s="230"/>
      <c r="AE9" s="43"/>
      <c r="AF9" s="43"/>
      <c r="AG9" s="43"/>
      <c r="AH9" s="28"/>
      <c r="AI9" s="28"/>
    </row>
    <row r="10" spans="1:44">
      <c r="B10" s="27"/>
      <c r="F10" s="27"/>
      <c r="G10"/>
      <c r="H10"/>
      <c r="I10"/>
      <c r="J10"/>
      <c r="K10"/>
      <c r="L10"/>
      <c r="M10" s="32"/>
      <c r="O10" s="27"/>
      <c r="P10" s="131" t="s">
        <v>193</v>
      </c>
      <c r="Q10" s="182">
        <v>2118.0399999999995</v>
      </c>
      <c r="R10" s="182">
        <v>1944.4199999999996</v>
      </c>
      <c r="S10" s="182">
        <v>2562.23</v>
      </c>
      <c r="T10" s="182">
        <v>3701.4236287228996</v>
      </c>
      <c r="U10" s="182">
        <v>3425.5</v>
      </c>
      <c r="V10" s="39"/>
      <c r="W10" s="42"/>
      <c r="X10" s="27"/>
      <c r="AE10" s="43"/>
      <c r="AF10" s="43"/>
      <c r="AG10" s="43"/>
      <c r="AH10" s="28"/>
      <c r="AI10" s="28"/>
    </row>
    <row r="11" spans="1:44">
      <c r="B11" s="45"/>
      <c r="C11" s="46"/>
      <c r="D11" s="46"/>
      <c r="E11" s="46"/>
      <c r="F11" s="27"/>
      <c r="G11"/>
      <c r="H11"/>
      <c r="I11"/>
      <c r="J11"/>
      <c r="K11"/>
      <c r="L11"/>
      <c r="M11" s="32"/>
      <c r="O11" s="27"/>
      <c r="P11" s="131" t="s">
        <v>194</v>
      </c>
      <c r="Q11" s="182">
        <v>2095.4399999999996</v>
      </c>
      <c r="R11" s="182">
        <v>1908.5199999999995</v>
      </c>
      <c r="S11" s="182">
        <v>2525.91</v>
      </c>
      <c r="T11" s="182">
        <v>3661.6299999999997</v>
      </c>
      <c r="U11" s="182">
        <v>3372.97</v>
      </c>
      <c r="V11" s="39"/>
      <c r="W11" s="47"/>
      <c r="X11" s="27"/>
      <c r="Y11"/>
      <c r="Z11"/>
      <c r="AA11"/>
      <c r="AB11"/>
      <c r="AC11"/>
      <c r="AD11"/>
      <c r="AE11" s="43"/>
      <c r="AF11" s="43"/>
      <c r="AG11" s="43"/>
      <c r="AH11" s="28"/>
      <c r="AI11" s="28"/>
    </row>
    <row r="12" spans="1:44">
      <c r="B12" s="48"/>
      <c r="C12" s="49"/>
      <c r="D12" s="49"/>
      <c r="E12" s="50"/>
      <c r="F12" s="27"/>
      <c r="M12" s="32"/>
      <c r="O12" s="27"/>
      <c r="P12" s="131" t="s">
        <v>195</v>
      </c>
      <c r="Q12" s="182">
        <v>2779.16</v>
      </c>
      <c r="R12" s="182">
        <v>2467.1099999999997</v>
      </c>
      <c r="S12" s="182">
        <v>3144.5</v>
      </c>
      <c r="T12" s="182">
        <v>4331.91</v>
      </c>
      <c r="U12" s="182">
        <v>4048.18</v>
      </c>
      <c r="V12" s="39"/>
      <c r="W12" s="47"/>
      <c r="X12" s="27"/>
      <c r="Y12"/>
      <c r="Z12"/>
      <c r="AA12"/>
      <c r="AB12"/>
      <c r="AC12"/>
      <c r="AD12"/>
      <c r="AH12" s="28"/>
      <c r="AI12" s="28"/>
    </row>
    <row r="13" spans="1:44">
      <c r="B13" s="27"/>
      <c r="F13" s="27"/>
      <c r="J13" s="31"/>
      <c r="K13" s="31"/>
      <c r="L13" s="31"/>
      <c r="M13" s="32"/>
      <c r="O13" s="27"/>
      <c r="P13" s="131" t="s">
        <v>196</v>
      </c>
      <c r="Q13" s="182">
        <v>-683.72</v>
      </c>
      <c r="R13" s="182">
        <v>-558.59</v>
      </c>
      <c r="S13" s="182">
        <v>-618.59</v>
      </c>
      <c r="T13" s="182">
        <v>-670.28000000000009</v>
      </c>
      <c r="U13" s="182">
        <v>-675.21</v>
      </c>
      <c r="V13" s="39"/>
      <c r="W13" s="42"/>
      <c r="X13" s="27"/>
      <c r="Y13"/>
      <c r="Z13"/>
      <c r="AA13"/>
      <c r="AB13"/>
      <c r="AC13"/>
      <c r="AD13"/>
      <c r="AH13" s="28"/>
      <c r="AI13" s="28"/>
    </row>
    <row r="14" spans="1:44">
      <c r="B14" s="45"/>
      <c r="C14" s="46"/>
      <c r="D14" s="46"/>
      <c r="E14" s="46"/>
      <c r="F14" s="27"/>
      <c r="J14" s="31"/>
      <c r="K14" s="31"/>
      <c r="L14" s="31"/>
      <c r="M14" s="32"/>
      <c r="O14" s="27"/>
      <c r="P14" s="131" t="s">
        <v>197</v>
      </c>
      <c r="Q14" s="182">
        <v>22.599999999999998</v>
      </c>
      <c r="R14" s="182">
        <v>35.9</v>
      </c>
      <c r="S14" s="182">
        <v>36.32</v>
      </c>
      <c r="T14" s="182">
        <v>39.790000000000006</v>
      </c>
      <c r="U14" s="182">
        <v>52.530000000000008</v>
      </c>
      <c r="V14" s="39"/>
      <c r="W14" s="47"/>
      <c r="X14" s="27"/>
      <c r="AH14" s="28"/>
      <c r="AI14" s="28"/>
    </row>
    <row r="15" spans="1:44">
      <c r="B15" s="27"/>
      <c r="F15" s="27"/>
      <c r="J15" s="31"/>
      <c r="K15" s="31"/>
      <c r="L15" s="31"/>
      <c r="M15" s="32"/>
      <c r="O15" s="27"/>
      <c r="P15" s="216" t="s">
        <v>198</v>
      </c>
      <c r="Q15" s="182">
        <v>-49.300000000000004</v>
      </c>
      <c r="R15" s="182">
        <v>-19.95</v>
      </c>
      <c r="S15" s="182">
        <v>-29.7</v>
      </c>
      <c r="T15" s="182">
        <v>-33.51</v>
      </c>
      <c r="U15" s="182">
        <v>-14.01</v>
      </c>
      <c r="V15" s="39"/>
      <c r="W15" s="47"/>
      <c r="X15" s="27"/>
      <c r="AH15" s="28"/>
      <c r="AI15" s="28"/>
    </row>
    <row r="16" spans="1:44">
      <c r="B16" s="27"/>
      <c r="F16" s="27"/>
      <c r="J16" s="31"/>
      <c r="K16" s="31"/>
      <c r="L16" s="31"/>
      <c r="M16" s="32"/>
      <c r="O16" s="27"/>
      <c r="P16" s="216" t="s">
        <v>199</v>
      </c>
      <c r="Q16" s="182">
        <v>53.35</v>
      </c>
      <c r="R16" s="182">
        <v>44.3</v>
      </c>
      <c r="S16" s="182">
        <v>55.87</v>
      </c>
      <c r="T16" s="182">
        <v>60.320000000000007</v>
      </c>
      <c r="U16" s="182">
        <v>53.38</v>
      </c>
      <c r="V16" s="39"/>
      <c r="W16" s="47"/>
      <c r="X16" s="27"/>
      <c r="AH16" s="28"/>
      <c r="AI16" s="28"/>
    </row>
    <row r="17" spans="2:58">
      <c r="B17" s="27"/>
      <c r="F17" s="27"/>
      <c r="J17" s="31"/>
      <c r="K17" s="31"/>
      <c r="L17" s="31"/>
      <c r="M17" s="32"/>
      <c r="O17" s="27"/>
      <c r="P17" s="216" t="s">
        <v>200</v>
      </c>
      <c r="Q17" s="182">
        <v>16.34</v>
      </c>
      <c r="R17" s="182">
        <v>9.629999999999999</v>
      </c>
      <c r="S17" s="182">
        <v>9.58</v>
      </c>
      <c r="T17" s="182">
        <v>14.44</v>
      </c>
      <c r="U17" s="182">
        <v>12.99</v>
      </c>
      <c r="V17" s="39"/>
      <c r="W17" s="42"/>
      <c r="X17" s="27"/>
      <c r="AH17" s="28"/>
      <c r="AI17" s="28"/>
    </row>
    <row r="18" spans="2:58">
      <c r="B18" s="27"/>
      <c r="F18" s="27"/>
      <c r="I18" s="31"/>
      <c r="J18" s="31"/>
      <c r="K18" s="31"/>
      <c r="L18" s="31"/>
      <c r="M18" s="32"/>
      <c r="O18" s="27"/>
      <c r="P18" s="216" t="s">
        <v>201</v>
      </c>
      <c r="Q18" s="182">
        <v>2.2100000000000009</v>
      </c>
      <c r="R18" s="182">
        <v>1.919999999999999</v>
      </c>
      <c r="S18" s="182">
        <v>0.56999999999999984</v>
      </c>
      <c r="T18" s="182">
        <v>-1.4599999999999997</v>
      </c>
      <c r="U18" s="182">
        <v>0.17</v>
      </c>
      <c r="V18" s="39"/>
      <c r="W18" s="42"/>
      <c r="X18" s="27"/>
      <c r="AH18" s="28"/>
      <c r="AI18" s="28"/>
    </row>
    <row r="19" spans="2:58" ht="11.25" customHeight="1">
      <c r="B19" s="27"/>
      <c r="C19" s="44"/>
      <c r="F19" s="27"/>
      <c r="I19" s="31"/>
      <c r="J19" s="31"/>
      <c r="K19" s="31"/>
      <c r="L19" s="31"/>
      <c r="M19" s="32"/>
      <c r="O19" s="27"/>
      <c r="P19" s="232" t="s">
        <v>209</v>
      </c>
      <c r="Q19" s="232"/>
      <c r="R19" s="232"/>
      <c r="S19" s="232"/>
      <c r="T19" s="232"/>
      <c r="U19" s="232"/>
      <c r="V19" s="39"/>
      <c r="W19" s="42"/>
      <c r="X19" s="27"/>
      <c r="AH19" s="28"/>
      <c r="AI19" s="28"/>
    </row>
    <row r="20" spans="2:58">
      <c r="B20" s="27"/>
      <c r="F20" s="27"/>
      <c r="I20" s="31"/>
      <c r="J20" s="31"/>
      <c r="K20" s="31"/>
      <c r="L20" s="31"/>
      <c r="M20" s="32"/>
      <c r="O20" s="27"/>
      <c r="P20" s="129"/>
      <c r="Q20" s="130" t="s">
        <v>309</v>
      </c>
      <c r="R20" s="130" t="s">
        <v>310</v>
      </c>
      <c r="S20" s="130" t="s">
        <v>311</v>
      </c>
      <c r="T20" s="130" t="s">
        <v>304</v>
      </c>
      <c r="U20" s="130" t="s">
        <v>307</v>
      </c>
      <c r="V20" s="39"/>
      <c r="W20" s="47"/>
      <c r="X20" s="27"/>
      <c r="AH20" s="28"/>
      <c r="AI20" s="28"/>
    </row>
    <row r="21" spans="2:58">
      <c r="B21" s="48"/>
      <c r="C21" s="49"/>
      <c r="D21" s="49"/>
      <c r="E21" s="50"/>
      <c r="F21" s="27"/>
      <c r="I21" s="31"/>
      <c r="J21" s="31"/>
      <c r="K21" s="31"/>
      <c r="L21" s="31"/>
      <c r="M21" s="32"/>
      <c r="O21" s="27"/>
      <c r="P21" s="131" t="s">
        <v>202</v>
      </c>
      <c r="Q21" s="204">
        <v>5429.66</v>
      </c>
      <c r="R21" s="204">
        <v>5038.6799999999994</v>
      </c>
      <c r="S21" s="204">
        <v>6752.4400000000005</v>
      </c>
      <c r="T21" s="204">
        <v>8894.19</v>
      </c>
      <c r="U21" s="204">
        <v>8294.59</v>
      </c>
      <c r="V21" s="39"/>
      <c r="W21" s="47"/>
      <c r="X21" s="27"/>
      <c r="AH21" s="28"/>
      <c r="AI21" s="28"/>
      <c r="AT21"/>
      <c r="AU21"/>
      <c r="AV21"/>
      <c r="AW21"/>
      <c r="AX21"/>
      <c r="AY21"/>
      <c r="BA21"/>
      <c r="BB21"/>
      <c r="BC21"/>
      <c r="BD21"/>
      <c r="BE21"/>
      <c r="BF21"/>
    </row>
    <row r="22" spans="2:58">
      <c r="B22" s="27"/>
      <c r="F22" s="27"/>
      <c r="I22" s="31"/>
      <c r="J22" s="31"/>
      <c r="K22" s="31"/>
      <c r="L22" s="31"/>
      <c r="M22" s="32"/>
      <c r="O22" s="27"/>
      <c r="P22" s="131" t="s">
        <v>203</v>
      </c>
      <c r="Q22" s="204">
        <v>5414.13</v>
      </c>
      <c r="R22" s="204">
        <v>5056.9699999999993</v>
      </c>
      <c r="S22" s="204">
        <v>6771.64</v>
      </c>
      <c r="T22" s="204">
        <v>8767</v>
      </c>
      <c r="U22" s="204">
        <v>8210.81</v>
      </c>
      <c r="V22" s="39"/>
      <c r="W22" s="47"/>
      <c r="X22" s="27"/>
      <c r="AH22" s="28"/>
      <c r="AI22" s="28"/>
      <c r="AT22"/>
      <c r="AU22"/>
      <c r="AV22"/>
      <c r="AW22"/>
      <c r="AX22"/>
      <c r="AY22"/>
      <c r="BA22"/>
      <c r="BB22"/>
      <c r="BC22"/>
      <c r="BD22"/>
      <c r="BE22"/>
      <c r="BF22"/>
    </row>
    <row r="23" spans="2:58">
      <c r="B23" s="27"/>
      <c r="F23" s="30"/>
      <c r="G23" s="31"/>
      <c r="H23" s="31"/>
      <c r="I23" s="31"/>
      <c r="J23" s="31"/>
      <c r="K23" s="31"/>
      <c r="L23" s="31"/>
      <c r="M23" s="32"/>
      <c r="O23" s="27"/>
      <c r="P23" s="131" t="s">
        <v>204</v>
      </c>
      <c r="Q23" s="204">
        <v>5842.49</v>
      </c>
      <c r="R23" s="204">
        <v>5415.99</v>
      </c>
      <c r="S23" s="204">
        <v>7176.75</v>
      </c>
      <c r="T23" s="204">
        <v>9219.19</v>
      </c>
      <c r="U23" s="204">
        <v>8673.34</v>
      </c>
      <c r="V23" s="39"/>
      <c r="W23" s="42"/>
      <c r="X23" s="27"/>
      <c r="AH23" s="28"/>
      <c r="AI23" s="28"/>
      <c r="AT23"/>
      <c r="AU23"/>
      <c r="AV23"/>
      <c r="AW23"/>
      <c r="AX23"/>
      <c r="AY23"/>
      <c r="BA23"/>
      <c r="BB23"/>
      <c r="BC23"/>
      <c r="BD23"/>
      <c r="BE23"/>
      <c r="BF23"/>
    </row>
    <row r="24" spans="2:58">
      <c r="B24" s="27"/>
      <c r="F24" s="30"/>
      <c r="G24" s="31"/>
      <c r="H24" s="31"/>
      <c r="I24" s="31"/>
      <c r="J24" s="31"/>
      <c r="K24" s="31"/>
      <c r="L24" s="31"/>
      <c r="M24" s="32"/>
      <c r="O24" s="27"/>
      <c r="P24" s="131" t="s">
        <v>196</v>
      </c>
      <c r="Q24" s="204">
        <v>-428.36</v>
      </c>
      <c r="R24" s="204">
        <v>-359.02</v>
      </c>
      <c r="S24" s="204">
        <v>-405.11</v>
      </c>
      <c r="T24" s="204">
        <v>-452.19</v>
      </c>
      <c r="U24" s="204">
        <v>-462.53</v>
      </c>
      <c r="V24" s="39"/>
      <c r="W24" s="42"/>
      <c r="X24" s="27"/>
      <c r="AH24" s="28"/>
      <c r="AI24" s="28"/>
      <c r="AT24"/>
      <c r="AU24"/>
      <c r="AV24"/>
      <c r="AW24"/>
      <c r="AX24"/>
      <c r="AY24"/>
      <c r="BA24"/>
      <c r="BB24"/>
      <c r="BC24"/>
      <c r="BD24"/>
      <c r="BE24"/>
      <c r="BF24"/>
    </row>
    <row r="25" spans="2:58">
      <c r="B25" s="27"/>
      <c r="F25" s="30"/>
      <c r="G25" s="31"/>
      <c r="H25" s="31"/>
      <c r="I25" s="31"/>
      <c r="J25" s="31"/>
      <c r="K25" s="31"/>
      <c r="L25" s="31"/>
      <c r="M25" s="32"/>
      <c r="O25" s="27"/>
      <c r="P25" s="131" t="s">
        <v>197</v>
      </c>
      <c r="Q25" s="204">
        <v>15.529999999999944</v>
      </c>
      <c r="R25" s="204">
        <v>-18.289999999999964</v>
      </c>
      <c r="S25" s="204">
        <v>-19.199999999999363</v>
      </c>
      <c r="T25" s="204">
        <v>127.16</v>
      </c>
      <c r="U25" s="204">
        <v>83.599999999999966</v>
      </c>
      <c r="V25" s="39"/>
      <c r="W25" s="47"/>
      <c r="X25" s="27"/>
      <c r="AH25" s="28"/>
      <c r="AI25" s="28"/>
      <c r="AT25"/>
      <c r="AU25"/>
      <c r="AV25"/>
      <c r="AW25"/>
      <c r="AX25"/>
      <c r="AY25"/>
      <c r="BA25"/>
      <c r="BB25"/>
      <c r="BC25"/>
      <c r="BD25"/>
      <c r="BE25"/>
      <c r="BF25"/>
    </row>
    <row r="26" spans="2:58">
      <c r="B26" s="27"/>
      <c r="F26" s="30"/>
      <c r="G26" s="31"/>
      <c r="H26" s="31"/>
      <c r="I26" s="31"/>
      <c r="J26" s="31"/>
      <c r="K26" s="31"/>
      <c r="L26" s="31"/>
      <c r="M26" s="32"/>
      <c r="O26" s="27"/>
      <c r="P26" s="216" t="s">
        <v>205</v>
      </c>
      <c r="Q26" s="204">
        <v>-260.46000000000004</v>
      </c>
      <c r="R26" s="204">
        <v>-246.53999999999996</v>
      </c>
      <c r="S26" s="204">
        <v>-337.42999999999938</v>
      </c>
      <c r="T26" s="204">
        <v>-376.86</v>
      </c>
      <c r="U26" s="204">
        <v>-316.35000000000002</v>
      </c>
      <c r="V26" s="39"/>
      <c r="W26" s="47"/>
      <c r="X26" s="27"/>
      <c r="AH26" s="28"/>
      <c r="AI26" s="28"/>
      <c r="AT26"/>
      <c r="AU26"/>
      <c r="AV26"/>
      <c r="AW26"/>
      <c r="AX26"/>
      <c r="AY26"/>
      <c r="BA26"/>
      <c r="BB26"/>
      <c r="BC26"/>
      <c r="BD26"/>
      <c r="BE26"/>
      <c r="BF26"/>
    </row>
    <row r="27" spans="2:58">
      <c r="B27" s="27"/>
      <c r="F27" s="30"/>
      <c r="G27" s="31"/>
      <c r="H27" s="31"/>
      <c r="I27" s="31"/>
      <c r="J27" s="31"/>
      <c r="K27" s="31"/>
      <c r="L27" s="31"/>
      <c r="M27" s="32"/>
      <c r="O27" s="27"/>
      <c r="P27" s="131" t="s">
        <v>317</v>
      </c>
      <c r="Q27" s="204">
        <v>54.75</v>
      </c>
      <c r="R27" s="204">
        <v>22.85</v>
      </c>
      <c r="S27" s="204">
        <v>37.809999999999995</v>
      </c>
      <c r="T27" s="204">
        <v>45.19</v>
      </c>
      <c r="U27" s="204">
        <v>53.46</v>
      </c>
      <c r="V27" s="39"/>
      <c r="W27" s="47"/>
      <c r="X27" s="27"/>
      <c r="AH27" s="28"/>
      <c r="AI27" s="28"/>
      <c r="AT27"/>
      <c r="AU27"/>
      <c r="AV27"/>
      <c r="AW27"/>
      <c r="AX27"/>
      <c r="AY27"/>
      <c r="BA27"/>
      <c r="BB27"/>
      <c r="BC27"/>
      <c r="BD27"/>
      <c r="BE27"/>
      <c r="BF27"/>
    </row>
    <row r="28" spans="2:58">
      <c r="B28" s="27"/>
      <c r="F28" s="30"/>
      <c r="G28" s="31"/>
      <c r="H28" s="31"/>
      <c r="I28" s="31"/>
      <c r="J28" s="31"/>
      <c r="K28" s="31"/>
      <c r="L28" s="31"/>
      <c r="M28" s="32"/>
      <c r="O28" s="27"/>
      <c r="P28" s="216" t="s">
        <v>206</v>
      </c>
      <c r="Q28" s="204">
        <v>1.21</v>
      </c>
      <c r="R28" s="204">
        <v>1.1400000000000001</v>
      </c>
      <c r="S28" s="204">
        <v>0.65</v>
      </c>
      <c r="T28" s="204">
        <v>1.31</v>
      </c>
      <c r="U28" s="204">
        <v>0.35</v>
      </c>
      <c r="V28" s="39"/>
      <c r="W28" s="47"/>
      <c r="X28" s="27"/>
      <c r="AH28" s="28"/>
      <c r="AI28" s="28"/>
      <c r="AT28"/>
      <c r="AU28"/>
      <c r="AV28"/>
      <c r="AW28"/>
      <c r="AX28"/>
      <c r="AY28"/>
      <c r="BA28"/>
      <c r="BB28"/>
      <c r="BC28"/>
      <c r="BD28"/>
      <c r="BE28"/>
      <c r="BF28"/>
    </row>
    <row r="29" spans="2:58">
      <c r="B29" s="27"/>
      <c r="F29" s="30"/>
      <c r="G29" s="31"/>
      <c r="H29" s="31"/>
      <c r="I29" s="31"/>
      <c r="J29" s="31"/>
      <c r="K29" s="31"/>
      <c r="L29" s="31"/>
      <c r="M29" s="32"/>
      <c r="O29" s="27"/>
      <c r="P29" s="216" t="s">
        <v>207</v>
      </c>
      <c r="Q29" s="204">
        <v>220.03</v>
      </c>
      <c r="R29" s="204">
        <v>204.26000000000002</v>
      </c>
      <c r="S29" s="204">
        <v>279.77000000000004</v>
      </c>
      <c r="T29" s="204">
        <v>248.86</v>
      </c>
      <c r="U29" s="204">
        <v>403.32</v>
      </c>
      <c r="V29" s="39"/>
      <c r="W29" s="47"/>
      <c r="X29" s="27"/>
      <c r="AH29" s="28"/>
      <c r="AI29" s="28"/>
      <c r="AT29"/>
      <c r="AU29"/>
      <c r="AV29"/>
      <c r="AW29"/>
      <c r="AX29"/>
      <c r="AY29"/>
      <c r="BA29"/>
      <c r="BB29"/>
      <c r="BC29"/>
      <c r="BD29"/>
      <c r="BE29"/>
      <c r="BF29"/>
    </row>
    <row r="30" spans="2:58">
      <c r="B30" s="27"/>
      <c r="F30" s="30"/>
      <c r="G30" s="31"/>
      <c r="H30" s="31"/>
      <c r="I30" s="31"/>
      <c r="J30" s="31"/>
      <c r="K30" s="31"/>
      <c r="L30" s="31"/>
      <c r="M30" s="32"/>
      <c r="O30" s="27"/>
      <c r="P30" s="216" t="s">
        <v>208</v>
      </c>
      <c r="Q30" s="204"/>
      <c r="R30" s="204"/>
      <c r="S30" s="204"/>
      <c r="T30" s="204">
        <v>208.66</v>
      </c>
      <c r="U30" s="204">
        <v>-57.18</v>
      </c>
      <c r="V30" s="39"/>
      <c r="W30" s="47"/>
      <c r="X30" s="27"/>
      <c r="AH30" s="28"/>
      <c r="AI30" s="28"/>
      <c r="AT30"/>
      <c r="AU30"/>
      <c r="AV30"/>
      <c r="AW30"/>
      <c r="AX30"/>
      <c r="AY30"/>
      <c r="BA30"/>
      <c r="BB30"/>
      <c r="BC30"/>
      <c r="BD30"/>
      <c r="BE30"/>
      <c r="BF30"/>
    </row>
    <row r="31" spans="2:58" ht="15.75" thickBot="1">
      <c r="B31" s="27"/>
      <c r="F31" s="51"/>
      <c r="G31" s="52"/>
      <c r="H31" s="52"/>
      <c r="I31" s="52"/>
      <c r="J31" s="52"/>
      <c r="K31" s="52"/>
      <c r="L31" s="52"/>
      <c r="M31" s="53"/>
      <c r="O31" s="217"/>
      <c r="P31" s="218"/>
      <c r="Q31" s="218"/>
      <c r="R31" s="218"/>
      <c r="S31" s="218"/>
      <c r="T31" s="218"/>
      <c r="U31" s="218"/>
      <c r="V31" s="219"/>
      <c r="W31" s="47"/>
      <c r="X31" s="54"/>
      <c r="Y31" s="56"/>
      <c r="Z31" s="56"/>
      <c r="AA31" s="56"/>
      <c r="AB31" s="56"/>
      <c r="AC31" s="56"/>
      <c r="AD31" s="56"/>
      <c r="AE31" s="55"/>
      <c r="AF31" s="55"/>
      <c r="AG31" s="55"/>
      <c r="AH31" s="57"/>
      <c r="AI31" s="28"/>
    </row>
    <row r="32" spans="2:58" ht="5.0999999999999996" customHeight="1" thickBot="1">
      <c r="B32" s="27"/>
      <c r="F32" s="31"/>
      <c r="P32" s="58"/>
      <c r="Q32" s="59"/>
      <c r="R32" s="59"/>
      <c r="S32" s="59"/>
      <c r="T32" s="59"/>
      <c r="U32" s="59"/>
      <c r="V32" s="59"/>
      <c r="W32" s="59"/>
      <c r="AI32" s="28"/>
    </row>
    <row r="33" spans="2:46" ht="11.25" customHeight="1" thickBot="1">
      <c r="B33" s="27"/>
      <c r="F33" s="233" t="s">
        <v>3</v>
      </c>
      <c r="G33" s="234"/>
      <c r="H33" s="234"/>
      <c r="I33" s="234"/>
      <c r="J33" s="234"/>
      <c r="K33" s="234"/>
      <c r="L33" s="234"/>
      <c r="M33" s="235"/>
      <c r="O33" s="220" t="s">
        <v>318</v>
      </c>
      <c r="P33" s="221"/>
      <c r="Q33" s="221"/>
      <c r="R33" s="221"/>
      <c r="S33" s="221"/>
      <c r="T33" s="221"/>
      <c r="U33" s="221"/>
      <c r="V33" s="222"/>
      <c r="X33" s="223" t="s">
        <v>6</v>
      </c>
      <c r="Y33" s="224"/>
      <c r="Z33" s="224"/>
      <c r="AA33" s="224"/>
      <c r="AB33" s="224"/>
      <c r="AC33" s="224"/>
      <c r="AD33" s="224"/>
      <c r="AE33" s="224"/>
      <c r="AF33" s="224"/>
      <c r="AG33" s="224"/>
      <c r="AH33" s="225"/>
      <c r="AI33" s="28"/>
    </row>
    <row r="34" spans="2:46" ht="5.0999999999999996" customHeight="1">
      <c r="B34" s="27"/>
      <c r="F34" s="27"/>
      <c r="M34" s="28"/>
      <c r="O34" s="27"/>
      <c r="V34" s="28"/>
      <c r="X34" s="27"/>
      <c r="AH34" s="28"/>
      <c r="AI34" s="28"/>
    </row>
    <row r="35" spans="2:46" ht="11.25" customHeight="1">
      <c r="B35" s="27"/>
      <c r="F35" s="30"/>
      <c r="M35" s="28"/>
      <c r="O35" s="27"/>
      <c r="P35" s="226" t="s">
        <v>277</v>
      </c>
      <c r="Q35" s="226"/>
      <c r="R35" s="226"/>
      <c r="S35" s="226"/>
      <c r="T35" s="226"/>
      <c r="U35" s="226"/>
      <c r="V35" s="28"/>
      <c r="X35" s="236" t="s">
        <v>11</v>
      </c>
      <c r="Y35" s="237"/>
      <c r="Z35" s="237"/>
      <c r="AA35" s="237"/>
      <c r="AB35" s="238"/>
      <c r="AC35" s="237" t="s">
        <v>12</v>
      </c>
      <c r="AD35" s="237"/>
      <c r="AE35" s="237"/>
      <c r="AF35" s="237"/>
      <c r="AG35" s="237"/>
      <c r="AH35" s="239"/>
      <c r="AI35" s="28"/>
    </row>
    <row r="36" spans="2:46">
      <c r="B36" s="27"/>
      <c r="F36" s="30"/>
      <c r="M36" s="28"/>
      <c r="O36" s="27"/>
      <c r="P36"/>
      <c r="Q36"/>
      <c r="R36"/>
      <c r="S36"/>
      <c r="T36"/>
      <c r="U36"/>
      <c r="V36" s="28"/>
      <c r="X36" s="27"/>
      <c r="AH36" s="28"/>
      <c r="AI36" s="28"/>
      <c r="AK36" s="159"/>
      <c r="AL36" s="159"/>
      <c r="AM36" s="159"/>
      <c r="AN36" s="159"/>
      <c r="AO36" s="159"/>
      <c r="AP36" s="159"/>
      <c r="AQ36" s="159"/>
      <c r="AR36" s="159"/>
      <c r="AS36" s="159"/>
      <c r="AT36" s="159"/>
    </row>
    <row r="37" spans="2:46">
      <c r="B37" s="27"/>
      <c r="F37" s="30"/>
      <c r="M37" s="28"/>
      <c r="O37" s="27"/>
      <c r="P37"/>
      <c r="Q37"/>
      <c r="R37"/>
      <c r="S37"/>
      <c r="T37"/>
      <c r="U37"/>
      <c r="V37" s="28"/>
      <c r="X37" s="27"/>
      <c r="AH37" s="28"/>
      <c r="AI37" s="28"/>
    </row>
    <row r="38" spans="2:46">
      <c r="B38" s="27"/>
      <c r="F38" s="30"/>
      <c r="M38" s="28"/>
      <c r="O38" s="27"/>
      <c r="P38"/>
      <c r="Q38"/>
      <c r="R38"/>
      <c r="S38"/>
      <c r="T38"/>
      <c r="U38"/>
      <c r="V38" s="28"/>
      <c r="X38" s="27"/>
      <c r="AH38" s="28"/>
      <c r="AI38" s="28"/>
    </row>
    <row r="39" spans="2:46">
      <c r="B39" s="27"/>
      <c r="F39" s="30"/>
      <c r="M39" s="28"/>
      <c r="O39" s="27"/>
      <c r="P39"/>
      <c r="Q39"/>
      <c r="R39"/>
      <c r="S39"/>
      <c r="T39"/>
      <c r="U39"/>
      <c r="V39" s="28"/>
      <c r="X39" s="27"/>
      <c r="AH39" s="28"/>
      <c r="AI39" s="28"/>
    </row>
    <row r="40" spans="2:46">
      <c r="B40" s="27"/>
      <c r="F40" s="30"/>
      <c r="M40" s="28"/>
      <c r="O40" s="27"/>
      <c r="P40"/>
      <c r="Q40"/>
      <c r="R40"/>
      <c r="S40"/>
      <c r="T40"/>
      <c r="U40"/>
      <c r="V40" s="28"/>
      <c r="X40" s="27"/>
      <c r="AH40" s="28"/>
      <c r="AI40" s="28"/>
    </row>
    <row r="41" spans="2:46">
      <c r="B41" s="27"/>
      <c r="F41" s="30"/>
      <c r="M41" s="28"/>
      <c r="O41" s="27"/>
      <c r="P41"/>
      <c r="Q41"/>
      <c r="R41"/>
      <c r="S41"/>
      <c r="T41"/>
      <c r="U41"/>
      <c r="V41" s="28"/>
      <c r="X41" s="27"/>
      <c r="AH41" s="28"/>
      <c r="AI41" s="28"/>
    </row>
    <row r="42" spans="2:46">
      <c r="B42" s="27"/>
      <c r="F42" s="30"/>
      <c r="M42" s="28"/>
      <c r="O42" s="27"/>
      <c r="P42"/>
      <c r="Q42"/>
      <c r="R42"/>
      <c r="S42"/>
      <c r="T42"/>
      <c r="U42"/>
      <c r="V42" s="28"/>
      <c r="X42" s="27"/>
      <c r="AH42" s="28"/>
      <c r="AI42" s="28"/>
    </row>
    <row r="43" spans="2:46">
      <c r="B43" s="27"/>
      <c r="F43" s="30"/>
      <c r="M43" s="28"/>
      <c r="O43" s="27"/>
      <c r="P43"/>
      <c r="Q43"/>
      <c r="R43"/>
      <c r="S43"/>
      <c r="T43"/>
      <c r="U43"/>
      <c r="V43" s="28"/>
      <c r="X43" s="27"/>
      <c r="AH43" s="28"/>
      <c r="AI43" s="28"/>
    </row>
    <row r="44" spans="2:46">
      <c r="B44" s="27"/>
      <c r="C44" s="241"/>
      <c r="F44" s="30"/>
      <c r="M44" s="28"/>
      <c r="O44" s="27"/>
      <c r="P44"/>
      <c r="Q44"/>
      <c r="R44"/>
      <c r="S44"/>
      <c r="T44"/>
      <c r="U44"/>
      <c r="V44" s="28"/>
      <c r="X44" s="27"/>
      <c r="AH44" s="28"/>
      <c r="AI44" s="28"/>
    </row>
    <row r="45" spans="2:46">
      <c r="B45" s="27"/>
      <c r="C45" s="241"/>
      <c r="F45" s="30"/>
      <c r="M45" s="28"/>
      <c r="O45" s="27"/>
      <c r="P45"/>
      <c r="Q45"/>
      <c r="R45"/>
      <c r="S45"/>
      <c r="T45"/>
      <c r="U45"/>
      <c r="V45" s="28"/>
      <c r="X45" s="27"/>
      <c r="AH45" s="28"/>
      <c r="AI45" s="28"/>
    </row>
    <row r="46" spans="2:46">
      <c r="B46" s="27"/>
      <c r="C46" s="241"/>
      <c r="F46" s="30"/>
      <c r="M46" s="28"/>
      <c r="O46" s="27"/>
      <c r="P46"/>
      <c r="Q46"/>
      <c r="R46"/>
      <c r="S46"/>
      <c r="T46"/>
      <c r="U46"/>
      <c r="V46" s="28"/>
      <c r="X46" s="27"/>
      <c r="AH46" s="28"/>
      <c r="AI46" s="28"/>
    </row>
    <row r="47" spans="2:46" ht="15.75" customHeight="1" thickBot="1">
      <c r="B47" s="27"/>
      <c r="C47" s="241"/>
      <c r="F47" s="51"/>
      <c r="G47" s="55"/>
      <c r="H47" s="55"/>
      <c r="I47" s="55"/>
      <c r="J47" s="55"/>
      <c r="K47" s="55"/>
      <c r="L47" s="55"/>
      <c r="M47" s="57"/>
      <c r="O47" s="27"/>
      <c r="P47"/>
      <c r="Q47"/>
      <c r="R47"/>
      <c r="S47"/>
      <c r="T47"/>
      <c r="U47"/>
      <c r="V47" s="28"/>
      <c r="X47" s="27"/>
      <c r="AH47" s="28"/>
      <c r="AI47" s="28"/>
    </row>
    <row r="48" spans="2:46" ht="11.25" customHeight="1" thickBot="1">
      <c r="B48" s="27"/>
      <c r="C48" s="241"/>
      <c r="F48" s="233" t="s">
        <v>4</v>
      </c>
      <c r="G48" s="234"/>
      <c r="H48" s="234"/>
      <c r="I48" s="234"/>
      <c r="J48" s="234"/>
      <c r="K48" s="234"/>
      <c r="L48" s="234"/>
      <c r="M48" s="235"/>
      <c r="O48" s="27"/>
      <c r="P48" s="226" t="s">
        <v>278</v>
      </c>
      <c r="Q48" s="226"/>
      <c r="R48" s="226"/>
      <c r="S48" s="226"/>
      <c r="T48" s="226"/>
      <c r="U48" s="226"/>
      <c r="V48" s="28"/>
      <c r="X48" s="27"/>
      <c r="AH48" s="28"/>
      <c r="AI48" s="28"/>
    </row>
    <row r="49" spans="2:39">
      <c r="B49" s="27"/>
      <c r="C49" s="161"/>
      <c r="F49" s="30"/>
      <c r="M49" s="28"/>
      <c r="O49" s="27"/>
      <c r="P49"/>
      <c r="Q49"/>
      <c r="R49"/>
      <c r="S49"/>
      <c r="T49"/>
      <c r="U49"/>
      <c r="V49" s="28"/>
      <c r="X49" s="27"/>
      <c r="AH49" s="28"/>
      <c r="AI49" s="28"/>
    </row>
    <row r="50" spans="2:39">
      <c r="B50" s="27"/>
      <c r="C50" s="161"/>
      <c r="F50" s="30"/>
      <c r="M50" s="28"/>
      <c r="O50" s="27"/>
      <c r="P50"/>
      <c r="Q50"/>
      <c r="R50"/>
      <c r="S50"/>
      <c r="T50"/>
      <c r="U50"/>
      <c r="V50" s="28"/>
      <c r="X50" s="27"/>
      <c r="AH50" s="28"/>
      <c r="AI50" s="28"/>
    </row>
    <row r="51" spans="2:39">
      <c r="B51" s="27"/>
      <c r="C51" s="161"/>
      <c r="F51" s="30"/>
      <c r="M51" s="28"/>
      <c r="O51" s="27"/>
      <c r="P51"/>
      <c r="Q51"/>
      <c r="R51"/>
      <c r="S51"/>
      <c r="T51"/>
      <c r="U51"/>
      <c r="V51" s="28"/>
      <c r="X51" s="27"/>
      <c r="AH51" s="28"/>
      <c r="AI51" s="28"/>
    </row>
    <row r="52" spans="2:39">
      <c r="B52" s="27"/>
      <c r="C52" s="161"/>
      <c r="F52" s="30"/>
      <c r="M52" s="28"/>
      <c r="O52" s="27"/>
      <c r="P52"/>
      <c r="Q52"/>
      <c r="R52"/>
      <c r="S52"/>
      <c r="T52"/>
      <c r="U52"/>
      <c r="V52" s="28"/>
      <c r="X52" s="27"/>
      <c r="AH52" s="28"/>
      <c r="AI52" s="28"/>
    </row>
    <row r="53" spans="2:39">
      <c r="B53" s="27"/>
      <c r="F53" s="30"/>
      <c r="M53" s="28"/>
      <c r="O53" s="27"/>
      <c r="P53"/>
      <c r="Q53"/>
      <c r="R53"/>
      <c r="S53"/>
      <c r="T53"/>
      <c r="U53"/>
      <c r="V53" s="28"/>
      <c r="X53" s="27"/>
      <c r="AH53" s="28"/>
      <c r="AI53" s="28"/>
    </row>
    <row r="54" spans="2:39" ht="15" customHeight="1">
      <c r="B54" s="27"/>
      <c r="C54" s="242"/>
      <c r="D54" s="242"/>
      <c r="F54" s="30"/>
      <c r="M54" s="28"/>
      <c r="O54" s="27"/>
      <c r="P54"/>
      <c r="Q54"/>
      <c r="R54"/>
      <c r="S54"/>
      <c r="T54"/>
      <c r="U54"/>
      <c r="V54" s="28"/>
      <c r="X54" s="27"/>
      <c r="AH54" s="28"/>
      <c r="AI54" s="28"/>
    </row>
    <row r="55" spans="2:39">
      <c r="B55" s="27"/>
      <c r="C55" s="242"/>
      <c r="D55" s="242"/>
      <c r="F55" s="30"/>
      <c r="M55" s="28"/>
      <c r="O55" s="27"/>
      <c r="P55"/>
      <c r="Q55"/>
      <c r="R55"/>
      <c r="S55"/>
      <c r="T55"/>
      <c r="U55"/>
      <c r="V55" s="28"/>
      <c r="X55" s="27"/>
      <c r="AH55" s="28"/>
      <c r="AI55" s="28"/>
      <c r="AM55" s="14"/>
    </row>
    <row r="56" spans="2:39" ht="15" customHeight="1">
      <c r="B56" s="27"/>
      <c r="C56" s="242"/>
      <c r="D56" s="242"/>
      <c r="F56" s="30"/>
      <c r="M56" s="28"/>
      <c r="O56" s="27"/>
      <c r="P56"/>
      <c r="Q56"/>
      <c r="R56"/>
      <c r="S56"/>
      <c r="T56"/>
      <c r="U56"/>
      <c r="V56" s="28"/>
      <c r="X56" s="27"/>
      <c r="AH56" s="28"/>
      <c r="AI56" s="28"/>
      <c r="AM56" s="14"/>
    </row>
    <row r="57" spans="2:39">
      <c r="B57" s="27"/>
      <c r="C57" s="242"/>
      <c r="D57" s="242"/>
      <c r="F57" s="30"/>
      <c r="M57" s="28"/>
      <c r="O57" s="27"/>
      <c r="P57"/>
      <c r="Q57"/>
      <c r="R57"/>
      <c r="S57"/>
      <c r="T57"/>
      <c r="U57"/>
      <c r="V57" s="28"/>
      <c r="X57" s="27"/>
      <c r="AH57" s="28"/>
      <c r="AI57" s="28"/>
      <c r="AM57" s="14"/>
    </row>
    <row r="58" spans="2:39">
      <c r="B58" s="27"/>
      <c r="C58" s="240"/>
      <c r="D58" s="240"/>
      <c r="F58" s="30"/>
      <c r="M58" s="28"/>
      <c r="O58" s="27"/>
      <c r="P58"/>
      <c r="Q58"/>
      <c r="R58"/>
      <c r="S58"/>
      <c r="T58"/>
      <c r="U58"/>
      <c r="V58" s="28"/>
      <c r="X58" s="27"/>
      <c r="AH58" s="28"/>
      <c r="AI58" s="28"/>
      <c r="AM58" s="14"/>
    </row>
    <row r="59" spans="2:39">
      <c r="B59" s="27"/>
      <c r="C59" s="240"/>
      <c r="D59" s="240"/>
      <c r="F59" s="30"/>
      <c r="M59" s="28"/>
      <c r="O59" s="27"/>
      <c r="P59"/>
      <c r="Q59"/>
      <c r="R59"/>
      <c r="S59"/>
      <c r="T59"/>
      <c r="U59"/>
      <c r="V59" s="28"/>
      <c r="X59" s="27"/>
      <c r="AH59" s="28"/>
      <c r="AI59" s="28"/>
      <c r="AM59" s="14"/>
    </row>
    <row r="60" spans="2:39">
      <c r="B60" s="27"/>
      <c r="C60" s="240"/>
      <c r="D60" s="240"/>
      <c r="F60" s="30"/>
      <c r="M60" s="28"/>
      <c r="O60" s="27"/>
      <c r="P60"/>
      <c r="Q60"/>
      <c r="R60"/>
      <c r="S60"/>
      <c r="T60"/>
      <c r="U60"/>
      <c r="V60" s="28"/>
      <c r="X60" s="27"/>
      <c r="AH60" s="28"/>
      <c r="AI60" s="28"/>
      <c r="AM60" s="14"/>
    </row>
    <row r="61" spans="2:39">
      <c r="B61" s="27"/>
      <c r="C61" s="240"/>
      <c r="D61" s="240"/>
      <c r="F61" s="30"/>
      <c r="M61" s="28"/>
      <c r="O61" s="27"/>
      <c r="P61"/>
      <c r="Q61"/>
      <c r="R61"/>
      <c r="S61"/>
      <c r="T61"/>
      <c r="U61"/>
      <c r="V61" s="28"/>
      <c r="X61" s="27"/>
      <c r="AH61" s="28"/>
      <c r="AI61" s="28"/>
      <c r="AM61" s="14"/>
    </row>
    <row r="62" spans="2:39">
      <c r="B62" s="27"/>
      <c r="C62" s="240"/>
      <c r="D62" s="240"/>
      <c r="F62" s="30"/>
      <c r="M62" s="28"/>
      <c r="O62" s="27"/>
      <c r="P62"/>
      <c r="Q62"/>
      <c r="R62"/>
      <c r="S62"/>
      <c r="T62"/>
      <c r="U62"/>
      <c r="V62" s="28"/>
      <c r="X62" s="27"/>
      <c r="AH62" s="28"/>
      <c r="AI62" s="28"/>
    </row>
    <row r="63" spans="2:39">
      <c r="B63" s="27"/>
      <c r="C63" s="240"/>
      <c r="D63" s="240"/>
      <c r="F63" s="30"/>
      <c r="M63" s="28"/>
      <c r="O63" s="27"/>
      <c r="P63"/>
      <c r="Q63"/>
      <c r="R63"/>
      <c r="S63"/>
      <c r="T63"/>
      <c r="U63"/>
      <c r="V63" s="28"/>
      <c r="X63" s="27"/>
      <c r="AH63" s="28"/>
      <c r="AI63" s="28"/>
    </row>
    <row r="64" spans="2:39" ht="5.0999999999999996" customHeight="1" thickBot="1">
      <c r="B64" s="27"/>
      <c r="F64" s="51"/>
      <c r="G64" s="55"/>
      <c r="H64" s="55"/>
      <c r="I64" s="55"/>
      <c r="J64" s="55"/>
      <c r="K64" s="55"/>
      <c r="L64" s="55"/>
      <c r="M64" s="57"/>
      <c r="O64" s="54"/>
      <c r="P64" s="55"/>
      <c r="Q64" s="55"/>
      <c r="R64" s="55"/>
      <c r="S64" s="55"/>
      <c r="T64" s="55"/>
      <c r="U64" s="55"/>
      <c r="V64" s="57"/>
      <c r="X64" s="54"/>
      <c r="Y64" s="55"/>
      <c r="Z64" s="55"/>
      <c r="AA64" s="55"/>
      <c r="AB64" s="55"/>
      <c r="AC64" s="55"/>
      <c r="AD64" s="55"/>
      <c r="AE64" s="55"/>
      <c r="AF64" s="55"/>
      <c r="AG64" s="55"/>
      <c r="AH64" s="57"/>
      <c r="AI64" s="28"/>
      <c r="AK64" s="15"/>
    </row>
    <row r="65" spans="1:44" ht="5.0999999999999996" customHeight="1" thickBot="1">
      <c r="B65" s="54"/>
      <c r="C65" s="55"/>
      <c r="D65" s="55"/>
      <c r="E65" s="55"/>
      <c r="F65" s="52"/>
      <c r="G65" s="55"/>
      <c r="H65" s="55"/>
      <c r="I65" s="55"/>
      <c r="J65" s="55"/>
      <c r="K65" s="55"/>
      <c r="L65" s="55"/>
      <c r="M65" s="55"/>
      <c r="N65" s="55"/>
      <c r="O65" s="55"/>
      <c r="P65" s="55"/>
      <c r="Q65" s="55"/>
      <c r="R65" s="55"/>
      <c r="S65" s="55"/>
      <c r="T65" s="55"/>
      <c r="U65" s="55"/>
      <c r="V65" s="55"/>
      <c r="W65" s="55"/>
      <c r="X65" s="55"/>
      <c r="Y65" s="52"/>
      <c r="Z65" s="55"/>
      <c r="AA65" s="55"/>
      <c r="AB65" s="55"/>
      <c r="AC65" s="55"/>
      <c r="AD65" s="55"/>
      <c r="AE65" s="55"/>
      <c r="AF65" s="55"/>
      <c r="AG65" s="55"/>
      <c r="AH65" s="55"/>
      <c r="AI65" s="57"/>
    </row>
    <row r="66" spans="1:44" ht="5.0999999999999996" customHeight="1">
      <c r="AK66" s="15"/>
    </row>
    <row r="67" spans="1:44" s="61" customFormat="1" ht="11.25" customHeight="1">
      <c r="A67" s="60"/>
      <c r="C67" s="206" t="s">
        <v>243</v>
      </c>
      <c r="AK67" s="14"/>
      <c r="AM67" s="62"/>
      <c r="AO67" s="62"/>
      <c r="AR67" s="63"/>
    </row>
    <row r="68" spans="1:44" ht="11.25" customHeight="1">
      <c r="C68" s="61" t="s">
        <v>245</v>
      </c>
    </row>
    <row r="69" spans="1:44" ht="11.25" customHeight="1">
      <c r="C69" s="61" t="s">
        <v>281</v>
      </c>
      <c r="D69" s="162"/>
      <c r="E69" s="162"/>
      <c r="F69" s="162"/>
      <c r="G69" s="162"/>
      <c r="H69" s="162"/>
    </row>
    <row r="70" spans="1:44" ht="15" customHeight="1">
      <c r="B70" s="61"/>
      <c r="C70" s="61"/>
      <c r="Q70" s="214"/>
      <c r="R70" s="214"/>
      <c r="S70" s="214"/>
      <c r="T70" s="214"/>
      <c r="U70" s="214"/>
    </row>
    <row r="71" spans="1:44" ht="15" customHeight="1">
      <c r="Q71" s="215"/>
      <c r="R71" s="215"/>
      <c r="S71" s="215"/>
      <c r="T71" s="215"/>
      <c r="U71" s="215"/>
    </row>
    <row r="73" spans="1:44" ht="15" customHeight="1">
      <c r="D73" s="14" t="s">
        <v>226</v>
      </c>
      <c r="E73" s="14" t="s">
        <v>7</v>
      </c>
    </row>
    <row r="74" spans="1:44" ht="15" customHeight="1">
      <c r="G74" s="14" t="s">
        <v>7</v>
      </c>
    </row>
  </sheetData>
  <sheetProtection algorithmName="SHA-512" hashValue="mPPiR4U71DrMNHi41CAWZ4iNzepX2lj4vyEj9wA0eCyZnqRWcikcxPfa5Onu2+OPycH9rV8v/tZy498BTkWybA==" saltValue="K2UrPMAUXF+1bB4Djc8+Lw==" spinCount="100000" sheet="1" objects="1" scenarios="1" selectLockedCells="1" sort="0" autoFilter="0" pivotTables="0" selectUnlockedCells="1"/>
  <mergeCells count="19">
    <mergeCell ref="P35:U35"/>
    <mergeCell ref="X35:AB35"/>
    <mergeCell ref="AC35:AH35"/>
    <mergeCell ref="C58:D63"/>
    <mergeCell ref="C44:C48"/>
    <mergeCell ref="C54:D57"/>
    <mergeCell ref="F48:M48"/>
    <mergeCell ref="P48:U48"/>
    <mergeCell ref="X9:Z9"/>
    <mergeCell ref="AA9:AD9"/>
    <mergeCell ref="P19:U19"/>
    <mergeCell ref="F33:M33"/>
    <mergeCell ref="O33:V33"/>
    <mergeCell ref="X33:AH33"/>
    <mergeCell ref="F6:M6"/>
    <mergeCell ref="O6:V6"/>
    <mergeCell ref="X6:AH6"/>
    <mergeCell ref="P8:U8"/>
    <mergeCell ref="X8:AD8"/>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4"/>
  <sheetViews>
    <sheetView showGridLines="0" showRowColHeaders="0" zoomScaleNormal="100" workbookViewId="0">
      <selection activeCell="R75" sqref="R75"/>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28.42578125" collapsed="false"/>
    <col min="8" max="9" bestFit="true" customWidth="true" width="12.0" collapsed="false"/>
    <col min="10" max="12" bestFit="true" customWidth="true" width="9.140625" collapsed="false"/>
    <col min="13" max="16" customWidth="true" width="0.85546875" collapsed="false"/>
    <col min="17" max="17" customWidth="true" width="49.0" collapsed="false"/>
    <col min="18" max="20" customWidth="true" width="7.85546875" collapsed="false"/>
    <col min="21" max="21" customWidth="true" width="9.140625" collapsed="false"/>
    <col min="22" max="22" customWidth="true" width="7.85546875" collapsed="false"/>
    <col min="23" max="25" customWidth="true" width="0.85546875" collapsed="false"/>
    <col min="26" max="27" customWidth="true" width="8.7109375" collapsed="false"/>
    <col min="28" max="28" customWidth="true" width="19.0" collapsed="false"/>
    <col min="29" max="31" customWidth="true" width="8.7109375" collapsed="false"/>
    <col min="32" max="32" customWidth="true" width="11.42578125" collapsed="false"/>
    <col min="33" max="34" customWidth="true" width="0.85546875" collapsed="false"/>
  </cols>
  <sheetData>
    <row r="1" spans="1:34" ht="5.0999999999999996" customHeight="1" thickBot="1">
      <c r="A1" s="64"/>
    </row>
    <row r="2" spans="1:34" ht="11.2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7"/>
    </row>
    <row r="3" spans="1:34" ht="11.25" customHeight="1">
      <c r="B3" s="68"/>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70"/>
    </row>
    <row r="4" spans="1:34" ht="11.25" customHeight="1">
      <c r="B4" s="68"/>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70"/>
    </row>
    <row r="5" spans="1:34" ht="5.0999999999999996" customHeight="1" thickBot="1">
      <c r="B5" s="71"/>
      <c r="AH5" s="72"/>
    </row>
    <row r="6" spans="1:34" ht="11.25" customHeight="1" thickBot="1">
      <c r="B6" s="208"/>
      <c r="C6" s="77" t="s">
        <v>159</v>
      </c>
      <c r="D6" s="209"/>
      <c r="E6" s="210"/>
      <c r="F6" s="243" t="s">
        <v>77</v>
      </c>
      <c r="G6" s="244"/>
      <c r="H6" s="244"/>
      <c r="I6" s="244"/>
      <c r="J6" s="244"/>
      <c r="K6" s="244"/>
      <c r="L6" s="244"/>
      <c r="M6" s="244"/>
      <c r="N6" s="245"/>
      <c r="P6" s="256" t="s">
        <v>78</v>
      </c>
      <c r="Q6" s="257"/>
      <c r="R6" s="257"/>
      <c r="S6" s="257"/>
      <c r="T6" s="257"/>
      <c r="U6" s="257"/>
      <c r="V6" s="257"/>
      <c r="W6" s="258"/>
      <c r="Y6" s="243" t="s">
        <v>79</v>
      </c>
      <c r="Z6" s="244"/>
      <c r="AA6" s="244"/>
      <c r="AB6" s="244"/>
      <c r="AC6" s="244"/>
      <c r="AD6" s="244"/>
      <c r="AE6" s="244"/>
      <c r="AF6" s="244"/>
      <c r="AG6" s="245"/>
      <c r="AH6" s="72"/>
    </row>
    <row r="7" spans="1:34" ht="5.0999999999999996" customHeight="1">
      <c r="B7" s="208"/>
      <c r="C7" s="209"/>
      <c r="D7" s="209"/>
      <c r="E7" s="210"/>
      <c r="F7" s="73"/>
      <c r="G7" s="74"/>
      <c r="H7" s="75"/>
      <c r="I7" s="75"/>
      <c r="J7" s="75"/>
      <c r="K7" s="75"/>
      <c r="L7" s="75"/>
      <c r="M7" s="75"/>
      <c r="N7" s="72"/>
      <c r="P7" s="73"/>
      <c r="Q7" s="74"/>
      <c r="R7" s="75"/>
      <c r="S7" s="75"/>
      <c r="T7" s="75"/>
      <c r="U7" s="75"/>
      <c r="V7" s="75"/>
      <c r="W7" s="76"/>
      <c r="Y7" s="73"/>
      <c r="Z7" s="75"/>
      <c r="AA7" s="75"/>
      <c r="AB7" s="75"/>
      <c r="AC7" s="75"/>
      <c r="AD7" s="75"/>
      <c r="AG7" s="72"/>
      <c r="AH7" s="72"/>
    </row>
    <row r="8" spans="1:34" ht="11.25" customHeight="1">
      <c r="B8" s="208"/>
      <c r="C8" s="209"/>
      <c r="D8" s="209"/>
      <c r="E8" s="210"/>
      <c r="F8" s="73"/>
      <c r="G8" s="75"/>
      <c r="H8" s="75"/>
      <c r="I8" s="75"/>
      <c r="J8" s="75"/>
      <c r="K8" s="75"/>
      <c r="L8" s="75"/>
      <c r="M8" s="75"/>
      <c r="N8" s="72"/>
      <c r="P8" s="73"/>
      <c r="W8" s="72"/>
      <c r="Y8" s="73"/>
      <c r="Z8" s="75"/>
      <c r="AA8" s="75"/>
      <c r="AB8" s="75"/>
      <c r="AC8" s="75"/>
      <c r="AD8" s="75"/>
      <c r="AG8" s="72"/>
      <c r="AH8" s="72"/>
    </row>
    <row r="9" spans="1:34" ht="15" customHeight="1">
      <c r="B9" s="208"/>
      <c r="C9" s="209"/>
      <c r="D9" s="209"/>
      <c r="E9" s="210"/>
      <c r="F9" s="73"/>
      <c r="N9" s="72"/>
      <c r="P9" s="73"/>
      <c r="W9" s="72"/>
      <c r="Y9" s="73"/>
      <c r="Z9" s="75"/>
      <c r="AA9" s="75"/>
      <c r="AB9" s="75"/>
      <c r="AC9" s="75"/>
      <c r="AD9" s="75"/>
      <c r="AG9" s="72"/>
      <c r="AH9" s="72"/>
    </row>
    <row r="10" spans="1:34" ht="15.75" customHeight="1">
      <c r="B10" s="27"/>
      <c r="D10" s="14"/>
      <c r="E10" s="14"/>
      <c r="F10" s="73"/>
      <c r="N10" s="72"/>
      <c r="P10" s="73"/>
      <c r="W10" s="72"/>
      <c r="Y10" s="73"/>
      <c r="Z10" s="75"/>
      <c r="AA10" s="75"/>
      <c r="AB10" s="75"/>
      <c r="AC10" s="75"/>
      <c r="AD10" s="75"/>
      <c r="AG10" s="72"/>
      <c r="AH10" s="72"/>
    </row>
    <row r="11" spans="1:34" ht="15.75" customHeight="1">
      <c r="B11" s="71"/>
      <c r="F11" s="73"/>
      <c r="N11" s="72"/>
      <c r="P11" s="73"/>
      <c r="W11" s="72"/>
      <c r="Y11" s="73"/>
      <c r="Z11" s="75"/>
      <c r="AA11" s="75"/>
      <c r="AB11" s="75"/>
      <c r="AC11" s="75"/>
      <c r="AD11" s="75"/>
      <c r="AG11" s="72"/>
      <c r="AH11" s="72"/>
    </row>
    <row r="12" spans="1:34" ht="15.75" customHeight="1">
      <c r="B12" s="71"/>
      <c r="F12" s="73"/>
      <c r="N12" s="72"/>
      <c r="P12" s="73"/>
      <c r="W12" s="72"/>
      <c r="Y12" s="73"/>
      <c r="Z12" s="75"/>
      <c r="AA12" s="75"/>
      <c r="AB12" s="75"/>
      <c r="AC12" s="75"/>
      <c r="AD12" s="75"/>
      <c r="AG12" s="72"/>
      <c r="AH12" s="72"/>
    </row>
    <row r="13" spans="1:34" ht="11.25" customHeight="1">
      <c r="B13" s="71"/>
      <c r="F13" s="73"/>
      <c r="N13" s="72"/>
      <c r="P13" s="73"/>
      <c r="W13" s="72"/>
      <c r="Y13" s="73"/>
      <c r="Z13" s="75"/>
      <c r="AA13" s="75"/>
      <c r="AB13" s="75"/>
      <c r="AC13" s="75"/>
      <c r="AD13" s="75"/>
      <c r="AG13" s="72"/>
      <c r="AH13" s="72"/>
    </row>
    <row r="14" spans="1:34" ht="11.25" customHeight="1">
      <c r="B14" s="71"/>
      <c r="F14" s="73"/>
      <c r="N14" s="72"/>
      <c r="P14" s="73"/>
      <c r="W14" s="72"/>
      <c r="Y14" s="73"/>
      <c r="Z14" s="75"/>
      <c r="AA14" s="75"/>
      <c r="AB14" s="75"/>
      <c r="AC14" s="75"/>
      <c r="AD14" s="75"/>
      <c r="AG14" s="72"/>
      <c r="AH14" s="72"/>
    </row>
    <row r="15" spans="1:34" ht="11.25" customHeight="1">
      <c r="B15" s="71"/>
      <c r="F15" s="73"/>
      <c r="N15" s="72"/>
      <c r="P15" s="73"/>
      <c r="W15" s="72"/>
      <c r="Y15" s="73"/>
      <c r="Z15" s="75"/>
      <c r="AA15" s="75"/>
      <c r="AB15" s="75"/>
      <c r="AC15" s="75"/>
      <c r="AD15" s="75"/>
      <c r="AG15" s="72"/>
      <c r="AH15" s="72"/>
    </row>
    <row r="16" spans="1:34" ht="11.25" customHeight="1">
      <c r="B16" s="71"/>
      <c r="F16" s="73"/>
      <c r="G16" s="75"/>
      <c r="H16" s="75"/>
      <c r="I16" s="75"/>
      <c r="J16" s="75"/>
      <c r="K16" s="75"/>
      <c r="L16" s="75"/>
      <c r="M16" s="75"/>
      <c r="N16" s="72"/>
      <c r="P16" s="73"/>
      <c r="W16" s="72"/>
      <c r="Y16" s="73"/>
      <c r="Z16" s="75"/>
      <c r="AA16" s="75"/>
      <c r="AB16" s="75"/>
      <c r="AC16" s="75"/>
      <c r="AD16" s="75"/>
      <c r="AG16" s="72"/>
      <c r="AH16" s="72"/>
    </row>
    <row r="17" spans="2:34" ht="11.25" customHeight="1">
      <c r="B17" s="71"/>
      <c r="F17" s="73"/>
      <c r="G17" s="75"/>
      <c r="H17" s="75"/>
      <c r="I17" s="75"/>
      <c r="J17" s="75"/>
      <c r="K17" s="75"/>
      <c r="L17" s="75"/>
      <c r="M17" s="75"/>
      <c r="N17" s="72"/>
      <c r="P17" s="73"/>
      <c r="W17" s="72"/>
      <c r="Y17" s="73"/>
      <c r="Z17" s="75"/>
      <c r="AA17" s="75"/>
      <c r="AB17" s="75"/>
      <c r="AC17" s="75"/>
      <c r="AD17" s="75"/>
      <c r="AG17" s="72"/>
      <c r="AH17" s="72"/>
    </row>
    <row r="18" spans="2:34" ht="11.25" customHeight="1">
      <c r="B18" s="71"/>
      <c r="F18" s="73"/>
      <c r="G18" s="75"/>
      <c r="H18" s="75"/>
      <c r="I18" s="75"/>
      <c r="J18" s="75"/>
      <c r="K18" s="75"/>
      <c r="L18" s="75"/>
      <c r="M18" s="75"/>
      <c r="N18" s="72"/>
      <c r="P18" s="73"/>
      <c r="W18" s="72"/>
      <c r="Y18" s="73"/>
      <c r="Z18" s="75"/>
      <c r="AA18" s="75"/>
      <c r="AB18" s="75"/>
      <c r="AC18" s="75"/>
      <c r="AD18" s="75"/>
      <c r="AG18" s="72"/>
      <c r="AH18" s="72"/>
    </row>
    <row r="19" spans="2:34" ht="11.25" customHeight="1">
      <c r="B19" s="71"/>
      <c r="F19" s="73"/>
      <c r="G19" s="75"/>
      <c r="H19" s="75"/>
      <c r="I19" s="75"/>
      <c r="J19" s="75"/>
      <c r="K19" s="75"/>
      <c r="L19" s="75"/>
      <c r="M19" s="75"/>
      <c r="N19" s="72"/>
      <c r="P19" s="73"/>
      <c r="W19" s="72"/>
      <c r="Y19" s="73"/>
      <c r="Z19" s="75"/>
      <c r="AA19" s="75"/>
      <c r="AB19" s="75"/>
      <c r="AC19" s="75"/>
      <c r="AD19" s="75"/>
      <c r="AG19" s="72"/>
      <c r="AH19" s="72"/>
    </row>
    <row r="20" spans="2:34" ht="11.25" customHeight="1">
      <c r="B20" s="71"/>
      <c r="C20" s="44"/>
      <c r="F20" s="73"/>
      <c r="G20" s="75"/>
      <c r="H20" s="75"/>
      <c r="I20" s="75"/>
      <c r="J20" s="75"/>
      <c r="K20" s="75"/>
      <c r="L20" s="75"/>
      <c r="M20" s="75"/>
      <c r="N20" s="72"/>
      <c r="P20" s="73"/>
      <c r="W20" s="72"/>
      <c r="Y20" s="73"/>
      <c r="Z20" s="75"/>
      <c r="AA20" s="75"/>
      <c r="AB20" s="75"/>
      <c r="AC20" s="75"/>
      <c r="AD20" s="75"/>
      <c r="AG20" s="72"/>
      <c r="AH20" s="72"/>
    </row>
    <row r="21" spans="2:34" ht="11.25" customHeight="1">
      <c r="B21" s="71"/>
      <c r="F21" s="73"/>
      <c r="G21" s="75"/>
      <c r="H21" s="75"/>
      <c r="I21" s="75"/>
      <c r="J21" s="75"/>
      <c r="K21" s="75"/>
      <c r="L21" s="75"/>
      <c r="M21" s="75"/>
      <c r="N21" s="72"/>
      <c r="P21" s="73"/>
      <c r="W21" s="72"/>
      <c r="Y21" s="73"/>
      <c r="Z21" s="75"/>
      <c r="AA21" s="75"/>
      <c r="AB21" s="75"/>
      <c r="AC21" s="75"/>
      <c r="AD21" s="75"/>
      <c r="AG21" s="72"/>
      <c r="AH21" s="72"/>
    </row>
    <row r="22" spans="2:34" ht="11.25" customHeight="1">
      <c r="B22" s="71"/>
      <c r="F22" s="73"/>
      <c r="G22" s="75"/>
      <c r="H22" s="75"/>
      <c r="I22" s="75"/>
      <c r="J22" s="75"/>
      <c r="K22" s="75"/>
      <c r="L22" s="75"/>
      <c r="M22" s="75"/>
      <c r="N22" s="72"/>
      <c r="P22" s="73"/>
      <c r="W22" s="72"/>
      <c r="Y22" s="73"/>
      <c r="Z22" s="75"/>
      <c r="AA22" s="75"/>
      <c r="AB22" s="75"/>
      <c r="AC22" s="75"/>
      <c r="AD22" s="75"/>
      <c r="AG22" s="72"/>
      <c r="AH22" s="72"/>
    </row>
    <row r="23" spans="2:34" ht="11.25" customHeight="1">
      <c r="B23" s="71"/>
      <c r="F23" s="73"/>
      <c r="G23" s="75"/>
      <c r="H23" s="75"/>
      <c r="I23" s="75"/>
      <c r="J23" s="75"/>
      <c r="K23" s="75"/>
      <c r="L23" s="75"/>
      <c r="M23" s="75"/>
      <c r="N23" s="72"/>
      <c r="P23" s="73"/>
      <c r="W23" s="72"/>
      <c r="Y23" s="73"/>
      <c r="Z23" s="75"/>
      <c r="AA23" s="75"/>
      <c r="AB23" s="75"/>
      <c r="AC23" s="75"/>
      <c r="AD23" s="75"/>
      <c r="AG23" s="72"/>
      <c r="AH23" s="72"/>
    </row>
    <row r="24" spans="2:34" ht="11.25" customHeight="1">
      <c r="B24" s="71"/>
      <c r="F24" s="78"/>
      <c r="G24" s="79"/>
      <c r="H24" s="79"/>
      <c r="I24" s="79"/>
      <c r="J24" s="79"/>
      <c r="K24" s="79"/>
      <c r="L24" s="79"/>
      <c r="M24" s="79"/>
      <c r="N24" s="72"/>
      <c r="P24" s="78"/>
      <c r="W24" s="72"/>
      <c r="Y24" s="78"/>
      <c r="Z24" s="79"/>
      <c r="AA24" s="79"/>
      <c r="AB24" s="79"/>
      <c r="AC24" s="79"/>
      <c r="AD24" s="79"/>
      <c r="AG24" s="72"/>
      <c r="AH24" s="72"/>
    </row>
    <row r="25" spans="2:34" ht="11.25" customHeight="1">
      <c r="B25" s="71"/>
      <c r="F25" s="78"/>
      <c r="G25" s="79"/>
      <c r="H25" s="79"/>
      <c r="I25" s="79"/>
      <c r="J25" s="79"/>
      <c r="K25" s="79"/>
      <c r="L25" s="79"/>
      <c r="M25" s="79"/>
      <c r="N25" s="72"/>
      <c r="P25" s="78"/>
      <c r="W25" s="72"/>
      <c r="Y25" s="78"/>
      <c r="Z25" s="79"/>
      <c r="AA25" s="79"/>
      <c r="AB25" s="79"/>
      <c r="AC25" s="79"/>
      <c r="AD25" s="79"/>
      <c r="AG25" s="72"/>
      <c r="AH25" s="72"/>
    </row>
    <row r="26" spans="2:34" ht="11.25" customHeight="1">
      <c r="B26" s="71"/>
      <c r="F26" s="78"/>
      <c r="G26" s="79"/>
      <c r="H26" s="79"/>
      <c r="I26" s="79"/>
      <c r="J26" s="79"/>
      <c r="K26" s="79"/>
      <c r="L26" s="79"/>
      <c r="M26" s="79"/>
      <c r="N26" s="72"/>
      <c r="P26" s="78"/>
      <c r="W26" s="72"/>
      <c r="Y26" s="78"/>
      <c r="Z26" s="79"/>
      <c r="AA26" s="79"/>
      <c r="AB26" s="79"/>
      <c r="AC26" s="79"/>
      <c r="AD26" s="79"/>
      <c r="AG26" s="72"/>
      <c r="AH26" s="72"/>
    </row>
    <row r="27" spans="2:34" ht="11.25" customHeight="1">
      <c r="B27" s="71"/>
      <c r="F27" s="78"/>
      <c r="G27" s="79"/>
      <c r="H27" s="79"/>
      <c r="I27" s="79"/>
      <c r="J27" s="79"/>
      <c r="K27" s="79"/>
      <c r="L27" s="79"/>
      <c r="M27" s="79"/>
      <c r="N27" s="72"/>
      <c r="P27" s="78"/>
      <c r="W27" s="72"/>
      <c r="Y27" s="78"/>
      <c r="Z27" s="79"/>
      <c r="AA27" s="79"/>
      <c r="AB27" s="79"/>
      <c r="AC27" s="79"/>
      <c r="AD27" s="79"/>
      <c r="AG27" s="72"/>
      <c r="AH27" s="72"/>
    </row>
    <row r="28" spans="2:34" ht="11.25" customHeight="1">
      <c r="B28" s="71"/>
      <c r="F28" s="78"/>
      <c r="G28" s="79"/>
      <c r="H28" s="79"/>
      <c r="I28" s="79"/>
      <c r="J28" s="79"/>
      <c r="K28" s="79"/>
      <c r="L28" s="79"/>
      <c r="M28" s="79"/>
      <c r="N28" s="72"/>
      <c r="P28" s="78"/>
      <c r="W28" s="72"/>
      <c r="Y28" s="78"/>
      <c r="Z28" s="79"/>
      <c r="AA28" s="79"/>
      <c r="AB28" s="79"/>
      <c r="AC28" s="79"/>
      <c r="AD28" s="79"/>
      <c r="AG28" s="72"/>
      <c r="AH28" s="72"/>
    </row>
    <row r="29" spans="2:34" ht="11.25" customHeight="1">
      <c r="B29" s="71"/>
      <c r="F29" s="78"/>
      <c r="G29" s="79"/>
      <c r="H29" s="79"/>
      <c r="I29" s="79"/>
      <c r="J29" s="79"/>
      <c r="K29" s="79"/>
      <c r="L29" s="79"/>
      <c r="M29" s="79"/>
      <c r="N29" s="72"/>
      <c r="P29" s="78"/>
      <c r="W29" s="72"/>
      <c r="Y29" s="78"/>
      <c r="Z29" s="79"/>
      <c r="AA29" s="79"/>
      <c r="AB29" s="79"/>
      <c r="AC29" s="79"/>
      <c r="AD29" s="79"/>
      <c r="AG29" s="72"/>
      <c r="AH29" s="72"/>
    </row>
    <row r="30" spans="2:34" ht="11.25" customHeight="1">
      <c r="B30" s="71"/>
      <c r="F30" s="78"/>
      <c r="G30" s="79"/>
      <c r="H30" s="79"/>
      <c r="I30" s="79"/>
      <c r="J30" s="79"/>
      <c r="K30" s="79"/>
      <c r="L30" s="79"/>
      <c r="M30" s="79"/>
      <c r="N30" s="72"/>
      <c r="P30" s="78"/>
      <c r="W30" s="72"/>
      <c r="Y30" s="78"/>
      <c r="Z30" s="79"/>
      <c r="AA30" s="79"/>
      <c r="AB30" s="79"/>
      <c r="AC30" s="79"/>
      <c r="AD30" s="79"/>
      <c r="AG30" s="72"/>
      <c r="AH30" s="72"/>
    </row>
    <row r="31" spans="2:34" ht="11.25" customHeight="1">
      <c r="B31" s="71"/>
      <c r="F31" s="78"/>
      <c r="G31" s="79"/>
      <c r="H31" s="79"/>
      <c r="I31" s="79"/>
      <c r="J31" s="79"/>
      <c r="K31" s="79"/>
      <c r="L31" s="79"/>
      <c r="M31" s="79"/>
      <c r="N31" s="72"/>
      <c r="P31" s="78"/>
      <c r="W31" s="72"/>
      <c r="Y31" s="78"/>
      <c r="Z31" s="79"/>
      <c r="AA31" s="79"/>
      <c r="AB31" s="79"/>
      <c r="AC31" s="79"/>
      <c r="AD31" s="79"/>
      <c r="AG31" s="72"/>
      <c r="AH31" s="72"/>
    </row>
    <row r="32" spans="2:34" ht="11.25" customHeight="1">
      <c r="B32" s="71"/>
      <c r="F32" s="78"/>
      <c r="G32" s="79"/>
      <c r="H32" s="79"/>
      <c r="I32" s="79"/>
      <c r="J32" s="79"/>
      <c r="K32" s="79"/>
      <c r="L32" s="79"/>
      <c r="M32" s="79"/>
      <c r="N32" s="72"/>
      <c r="P32" s="78"/>
      <c r="W32" s="72"/>
      <c r="Y32" s="78"/>
      <c r="Z32" s="79"/>
      <c r="AA32" s="79"/>
      <c r="AB32" s="79"/>
      <c r="AC32" s="79"/>
      <c r="AD32" s="79"/>
      <c r="AG32" s="72"/>
      <c r="AH32" s="72"/>
    </row>
    <row r="33" spans="2:34" ht="11.25" customHeight="1">
      <c r="B33" s="71"/>
      <c r="F33" s="78"/>
      <c r="G33" s="79"/>
      <c r="H33" s="79"/>
      <c r="I33" s="79"/>
      <c r="J33" s="79"/>
      <c r="K33" s="79"/>
      <c r="L33" s="79"/>
      <c r="M33" s="79"/>
      <c r="N33" s="72"/>
      <c r="P33" s="78"/>
      <c r="W33" s="72"/>
      <c r="Y33" s="78"/>
      <c r="Z33" s="79"/>
      <c r="AA33" s="79"/>
      <c r="AB33" s="79"/>
      <c r="AC33" s="79"/>
      <c r="AD33" s="79"/>
      <c r="AG33" s="72"/>
      <c r="AH33" s="72"/>
    </row>
    <row r="34" spans="2:34" ht="11.25" customHeight="1">
      <c r="B34" s="71"/>
      <c r="F34" s="78"/>
      <c r="G34" s="79"/>
      <c r="H34" s="79"/>
      <c r="I34" s="79"/>
      <c r="J34" s="79"/>
      <c r="K34" s="79"/>
      <c r="L34" s="79"/>
      <c r="M34" s="79"/>
      <c r="N34" s="72"/>
      <c r="P34" s="78"/>
      <c r="W34" s="72"/>
      <c r="Y34" s="78"/>
      <c r="Z34" s="79"/>
      <c r="AA34" s="79"/>
      <c r="AB34" s="79"/>
      <c r="AC34" s="79"/>
      <c r="AD34" s="79"/>
      <c r="AG34" s="72"/>
      <c r="AH34" s="72"/>
    </row>
    <row r="35" spans="2:34" ht="11.25" customHeight="1">
      <c r="B35" s="71"/>
      <c r="F35" s="78"/>
      <c r="G35" s="79"/>
      <c r="H35" s="79"/>
      <c r="I35" s="79"/>
      <c r="J35" s="79"/>
      <c r="K35" s="79"/>
      <c r="L35" s="79"/>
      <c r="M35" s="79"/>
      <c r="N35" s="72"/>
      <c r="P35" s="78"/>
      <c r="W35" s="72"/>
      <c r="Y35" s="78"/>
      <c r="Z35" s="79"/>
      <c r="AA35" s="79"/>
      <c r="AB35" s="79"/>
      <c r="AC35" s="79"/>
      <c r="AD35" s="79"/>
      <c r="AG35" s="72"/>
      <c r="AH35" s="72"/>
    </row>
    <row r="36" spans="2:34" ht="11.25" customHeight="1">
      <c r="B36" s="71"/>
      <c r="F36" s="78"/>
      <c r="G36" s="79"/>
      <c r="H36" s="79"/>
      <c r="I36" s="79"/>
      <c r="J36" s="79"/>
      <c r="K36" s="79"/>
      <c r="L36" s="79"/>
      <c r="M36" s="79"/>
      <c r="N36" s="72"/>
      <c r="P36" s="78"/>
      <c r="W36" s="72"/>
      <c r="Y36" s="78"/>
      <c r="Z36" s="79"/>
      <c r="AA36" s="79"/>
      <c r="AB36" s="79"/>
      <c r="AC36" s="79"/>
      <c r="AD36" s="79"/>
      <c r="AG36" s="72"/>
      <c r="AH36" s="72"/>
    </row>
    <row r="37" spans="2:34" ht="11.25" customHeight="1">
      <c r="B37" s="71"/>
      <c r="F37" s="78"/>
      <c r="G37" s="79"/>
      <c r="H37" s="79"/>
      <c r="I37" s="79"/>
      <c r="J37" s="79"/>
      <c r="K37" s="79"/>
      <c r="L37" s="79"/>
      <c r="M37" s="79"/>
      <c r="N37" s="72"/>
      <c r="P37" s="78"/>
      <c r="W37" s="72"/>
      <c r="Y37" s="78"/>
      <c r="Z37" s="79"/>
      <c r="AA37" s="79"/>
      <c r="AB37" s="79"/>
      <c r="AC37" s="79"/>
      <c r="AD37" s="79"/>
      <c r="AG37" s="72"/>
      <c r="AH37" s="72"/>
    </row>
    <row r="38" spans="2:34" ht="5.0999999999999996" customHeight="1" thickBot="1">
      <c r="B38" s="71"/>
      <c r="F38" s="80"/>
      <c r="G38" s="56"/>
      <c r="H38" s="56"/>
      <c r="I38" s="56"/>
      <c r="J38" s="56"/>
      <c r="K38" s="56"/>
      <c r="L38" s="56"/>
      <c r="M38" s="56"/>
      <c r="N38" s="81"/>
      <c r="P38" s="80"/>
      <c r="Q38" s="56"/>
      <c r="R38" s="56"/>
      <c r="S38" s="56"/>
      <c r="T38" s="56"/>
      <c r="U38" s="56"/>
      <c r="V38" s="56"/>
      <c r="W38" s="81"/>
      <c r="Y38" s="80"/>
      <c r="Z38" s="56"/>
      <c r="AA38" s="56"/>
      <c r="AB38" s="56"/>
      <c r="AC38" s="56"/>
      <c r="AD38" s="56"/>
      <c r="AE38" s="56"/>
      <c r="AF38" s="56"/>
      <c r="AG38" s="81"/>
      <c r="AH38" s="72"/>
    </row>
    <row r="39" spans="2:34" ht="5.0999999999999996" customHeight="1" thickBot="1">
      <c r="B39" s="71"/>
      <c r="AH39" s="72"/>
    </row>
    <row r="40" spans="2:34" ht="11.25" customHeight="1">
      <c r="B40" s="71"/>
      <c r="F40" s="243" t="s">
        <v>80</v>
      </c>
      <c r="G40" s="244"/>
      <c r="H40" s="244"/>
      <c r="I40" s="244"/>
      <c r="J40" s="244"/>
      <c r="K40" s="244"/>
      <c r="L40" s="244"/>
      <c r="M40" s="244"/>
      <c r="N40" s="245"/>
      <c r="O40" s="82"/>
      <c r="P40" s="246" t="s">
        <v>81</v>
      </c>
      <c r="Q40" s="247"/>
      <c r="R40" s="247"/>
      <c r="S40" s="247"/>
      <c r="T40" s="247"/>
      <c r="U40" s="247"/>
      <c r="V40" s="247"/>
      <c r="W40" s="248"/>
      <c r="X40" s="82"/>
      <c r="Y40" s="249" t="s">
        <v>82</v>
      </c>
      <c r="Z40" s="250"/>
      <c r="AA40" s="250"/>
      <c r="AB40" s="250"/>
      <c r="AC40" s="250"/>
      <c r="AD40" s="250"/>
      <c r="AE40" s="250"/>
      <c r="AF40" s="250"/>
      <c r="AG40" s="251"/>
      <c r="AH40" s="72"/>
    </row>
    <row r="41" spans="2:34" ht="5.0999999999999996" customHeight="1">
      <c r="B41" s="71"/>
      <c r="F41" s="73"/>
      <c r="G41" s="75"/>
      <c r="H41" s="75"/>
      <c r="I41" s="75"/>
      <c r="J41" s="75"/>
      <c r="K41" s="75"/>
      <c r="L41" s="75"/>
      <c r="M41" s="75"/>
      <c r="N41" s="72"/>
      <c r="P41" s="73"/>
      <c r="Q41" s="75"/>
      <c r="R41" s="75"/>
      <c r="S41" s="75"/>
      <c r="T41" s="75"/>
      <c r="U41" s="75"/>
      <c r="V41" s="75"/>
      <c r="W41" s="76"/>
      <c r="Y41" s="73"/>
      <c r="Z41" s="75"/>
      <c r="AA41" s="75"/>
      <c r="AB41" s="75"/>
      <c r="AC41" s="75"/>
      <c r="AD41" s="75"/>
      <c r="AG41" s="72"/>
      <c r="AH41" s="72"/>
    </row>
    <row r="42" spans="2:34" ht="15" customHeight="1">
      <c r="B42" s="71"/>
      <c r="F42" s="73"/>
      <c r="N42" s="72"/>
      <c r="P42" s="73"/>
      <c r="Q42" s="75"/>
      <c r="R42" s="75"/>
      <c r="S42" s="75"/>
      <c r="T42" s="75"/>
      <c r="U42" s="75"/>
      <c r="V42" s="75"/>
      <c r="W42" s="76"/>
      <c r="Y42" s="73"/>
      <c r="Z42" s="75"/>
      <c r="AA42" s="75"/>
      <c r="AB42" s="75"/>
      <c r="AC42" s="75"/>
      <c r="AD42" s="75"/>
      <c r="AG42" s="72"/>
      <c r="AH42" s="72"/>
    </row>
    <row r="43" spans="2:34" ht="15" customHeight="1">
      <c r="B43" s="71"/>
      <c r="F43" s="73"/>
      <c r="G43" s="83"/>
      <c r="H43" s="75"/>
      <c r="I43" s="75"/>
      <c r="J43" s="75"/>
      <c r="K43" s="75"/>
      <c r="L43" s="75"/>
      <c r="M43" s="75"/>
      <c r="N43" s="72"/>
      <c r="P43" s="73"/>
      <c r="Q43" s="75"/>
      <c r="R43" s="75"/>
      <c r="S43" s="75"/>
      <c r="T43" s="75"/>
      <c r="U43" s="75"/>
      <c r="V43" s="75"/>
      <c r="W43" s="76"/>
      <c r="Y43" s="73"/>
      <c r="Z43" s="75"/>
      <c r="AA43" s="75"/>
      <c r="AB43" s="75"/>
      <c r="AC43" s="75"/>
      <c r="AD43" s="75"/>
      <c r="AG43" s="72"/>
      <c r="AH43" s="72"/>
    </row>
    <row r="44" spans="2:34" ht="15" customHeight="1">
      <c r="B44" s="71"/>
      <c r="F44" s="73"/>
      <c r="H44" s="75"/>
      <c r="I44" s="75"/>
      <c r="J44" s="75"/>
      <c r="K44" s="75"/>
      <c r="L44" s="75"/>
      <c r="M44" s="75"/>
      <c r="N44" s="72"/>
      <c r="P44" s="73"/>
      <c r="Q44" s="75"/>
      <c r="R44" s="75"/>
      <c r="S44" s="75"/>
      <c r="T44" s="75"/>
      <c r="U44" s="75"/>
      <c r="V44" s="75"/>
      <c r="W44" s="76"/>
      <c r="Y44" s="73"/>
      <c r="Z44" s="75"/>
      <c r="AA44" s="75"/>
      <c r="AB44" s="75"/>
      <c r="AC44" s="75"/>
      <c r="AD44" s="75"/>
      <c r="AG44" s="72"/>
      <c r="AH44" s="72"/>
    </row>
    <row r="45" spans="2:34" ht="15" customHeight="1">
      <c r="B45" s="71"/>
      <c r="F45" s="73"/>
      <c r="G45" s="75"/>
      <c r="H45" s="75"/>
      <c r="I45" s="75"/>
      <c r="J45" s="75"/>
      <c r="K45" s="75"/>
      <c r="L45" s="75"/>
      <c r="M45" s="75"/>
      <c r="N45" s="72"/>
      <c r="P45" s="73"/>
      <c r="Q45" s="75"/>
      <c r="R45" s="75"/>
      <c r="S45" s="75"/>
      <c r="T45" s="75"/>
      <c r="U45" s="75"/>
      <c r="V45" s="75"/>
      <c r="W45" s="76"/>
      <c r="Y45" s="73"/>
      <c r="Z45" s="75"/>
      <c r="AA45" s="75"/>
      <c r="AB45" s="75"/>
      <c r="AC45" s="75"/>
      <c r="AD45" s="75"/>
      <c r="AG45" s="72"/>
      <c r="AH45" s="72"/>
    </row>
    <row r="46" spans="2:34" ht="15" customHeight="1">
      <c r="B46" s="71"/>
      <c r="F46" s="73"/>
      <c r="G46" s="75"/>
      <c r="H46" s="75"/>
      <c r="I46" s="75"/>
      <c r="J46" s="75"/>
      <c r="K46" s="75"/>
      <c r="L46" s="75"/>
      <c r="M46" s="75"/>
      <c r="N46" s="72"/>
      <c r="P46" s="73"/>
      <c r="Q46" s="75"/>
      <c r="R46" s="75"/>
      <c r="S46" s="75"/>
      <c r="T46" s="75"/>
      <c r="U46" s="75"/>
      <c r="V46" s="75"/>
      <c r="W46" s="76"/>
      <c r="Y46" s="73"/>
      <c r="Z46" s="75"/>
      <c r="AA46" s="75"/>
      <c r="AB46" s="75"/>
      <c r="AC46" s="75"/>
      <c r="AD46" s="75"/>
      <c r="AG46" s="72"/>
      <c r="AH46" s="72"/>
    </row>
    <row r="47" spans="2:34" ht="15" customHeight="1">
      <c r="B47" s="71"/>
      <c r="F47" s="252" t="s">
        <v>160</v>
      </c>
      <c r="G47" s="253"/>
      <c r="H47" s="254"/>
      <c r="I47" s="253" t="s">
        <v>161</v>
      </c>
      <c r="J47" s="253"/>
      <c r="K47" s="253"/>
      <c r="L47" s="253"/>
      <c r="M47" s="253"/>
      <c r="N47" s="255"/>
      <c r="P47" s="73"/>
      <c r="Q47" s="75"/>
      <c r="R47" s="75"/>
      <c r="S47" s="75"/>
      <c r="T47" s="75"/>
      <c r="U47" s="75"/>
      <c r="V47" s="75"/>
      <c r="W47" s="76"/>
      <c r="Y47" s="73"/>
      <c r="Z47" s="75"/>
      <c r="AA47" s="75"/>
      <c r="AB47" s="75"/>
      <c r="AC47" s="75"/>
      <c r="AD47" s="75"/>
      <c r="AG47" s="72"/>
      <c r="AH47" s="72"/>
    </row>
    <row r="48" spans="2:34" ht="15" customHeight="1">
      <c r="B48" s="71"/>
      <c r="F48" s="73"/>
      <c r="H48" s="75"/>
      <c r="I48" s="75"/>
      <c r="J48" s="75"/>
      <c r="K48" s="75"/>
      <c r="L48" s="75"/>
      <c r="M48" s="75"/>
      <c r="N48" s="72"/>
      <c r="P48" s="73"/>
      <c r="Q48" s="75"/>
      <c r="R48" s="75"/>
      <c r="S48" s="75"/>
      <c r="T48" s="75"/>
      <c r="U48" s="75"/>
      <c r="V48" s="75"/>
      <c r="W48" s="76"/>
      <c r="Y48" s="73"/>
      <c r="Z48" s="75"/>
      <c r="AA48" s="75"/>
      <c r="AB48" s="75"/>
      <c r="AC48" s="75"/>
      <c r="AD48" s="75"/>
      <c r="AG48" s="72"/>
      <c r="AH48" s="72"/>
    </row>
    <row r="49" spans="2:34" ht="10.5" customHeight="1">
      <c r="B49" s="71"/>
      <c r="F49" s="73"/>
      <c r="H49" s="75"/>
      <c r="I49" s="75"/>
      <c r="J49" s="75"/>
      <c r="K49" s="75"/>
      <c r="L49" s="75"/>
      <c r="M49" s="75"/>
      <c r="N49" s="72"/>
      <c r="P49" s="73"/>
      <c r="Q49" s="75"/>
      <c r="R49" s="75"/>
      <c r="S49" s="75"/>
      <c r="T49" s="75"/>
      <c r="U49" s="75"/>
      <c r="V49" s="75"/>
      <c r="W49" s="76"/>
      <c r="Y49" s="73"/>
      <c r="Z49" s="75"/>
      <c r="AA49" s="75"/>
      <c r="AB49" s="75"/>
      <c r="AC49" s="75"/>
      <c r="AD49" s="75"/>
      <c r="AG49" s="72"/>
      <c r="AH49" s="72"/>
    </row>
    <row r="50" spans="2:34" ht="15" customHeight="1">
      <c r="B50" s="71"/>
      <c r="F50" s="73"/>
      <c r="H50" s="75"/>
      <c r="I50" s="75"/>
      <c r="J50" s="75"/>
      <c r="K50" s="75"/>
      <c r="L50" s="75"/>
      <c r="M50" s="75"/>
      <c r="N50" s="72"/>
      <c r="P50" s="73"/>
      <c r="Q50" s="75"/>
      <c r="R50" s="75"/>
      <c r="S50" s="75"/>
      <c r="T50" s="75"/>
      <c r="U50" s="75"/>
      <c r="V50" s="75"/>
      <c r="W50" s="76"/>
      <c r="Y50" s="73"/>
      <c r="Z50" s="75"/>
      <c r="AA50" s="75"/>
      <c r="AB50" s="75"/>
      <c r="AC50" s="75"/>
      <c r="AD50" s="75"/>
      <c r="AG50" s="72"/>
      <c r="AH50" s="72"/>
    </row>
    <row r="51" spans="2:34" ht="10.5" customHeight="1">
      <c r="B51" s="71"/>
      <c r="F51" s="73"/>
      <c r="H51" s="75"/>
      <c r="I51" s="75"/>
      <c r="J51" s="75"/>
      <c r="K51" s="75"/>
      <c r="L51" s="75"/>
      <c r="M51" s="75"/>
      <c r="N51" s="72"/>
      <c r="P51" s="73"/>
      <c r="Q51" s="75"/>
      <c r="R51" s="75"/>
      <c r="S51" s="75"/>
      <c r="T51" s="75"/>
      <c r="U51" s="75"/>
      <c r="V51" s="75"/>
      <c r="W51" s="76"/>
      <c r="Y51" s="73"/>
      <c r="Z51" s="75"/>
      <c r="AA51" s="75"/>
      <c r="AB51" s="75"/>
      <c r="AC51" s="75"/>
      <c r="AD51" s="75"/>
      <c r="AG51" s="72"/>
      <c r="AH51" s="72"/>
    </row>
    <row r="52" spans="2:34" ht="15" customHeight="1">
      <c r="B52" s="71"/>
      <c r="F52" s="73"/>
      <c r="H52" s="75"/>
      <c r="I52" s="75"/>
      <c r="J52" s="75"/>
      <c r="K52" s="75"/>
      <c r="L52" s="75"/>
      <c r="M52" s="75"/>
      <c r="N52" s="72"/>
      <c r="P52" s="73"/>
      <c r="Q52" s="75"/>
      <c r="R52" s="75"/>
      <c r="S52" s="75"/>
      <c r="T52" s="75"/>
      <c r="U52" s="75"/>
      <c r="V52" s="75"/>
      <c r="W52" s="76"/>
      <c r="Y52" s="73"/>
      <c r="Z52" s="75"/>
      <c r="AA52" s="75"/>
      <c r="AB52" s="75"/>
      <c r="AC52" s="75"/>
      <c r="AD52" s="75"/>
      <c r="AG52" s="72"/>
      <c r="AH52" s="72"/>
    </row>
    <row r="53" spans="2:34" ht="15" customHeight="1">
      <c r="B53" s="71"/>
      <c r="F53" s="73"/>
      <c r="H53" s="75"/>
      <c r="I53" s="75"/>
      <c r="J53" s="75"/>
      <c r="K53" s="75"/>
      <c r="L53" s="75"/>
      <c r="M53" s="75"/>
      <c r="N53" s="72"/>
      <c r="P53" s="73"/>
      <c r="Q53" s="75"/>
      <c r="R53" s="75"/>
      <c r="S53" s="75"/>
      <c r="T53" s="75"/>
      <c r="U53" s="75"/>
      <c r="V53" s="75"/>
      <c r="W53" s="76"/>
      <c r="Y53" s="73"/>
      <c r="Z53" s="75"/>
      <c r="AA53" s="75"/>
      <c r="AB53" s="75"/>
      <c r="AC53" s="75"/>
      <c r="AD53" s="75"/>
      <c r="AG53" s="72"/>
      <c r="AH53" s="72"/>
    </row>
    <row r="54" spans="2:34" ht="15" customHeight="1">
      <c r="B54" s="71"/>
      <c r="F54" s="73"/>
      <c r="H54" s="75"/>
      <c r="I54" s="75"/>
      <c r="J54" s="75"/>
      <c r="K54" s="75"/>
      <c r="L54" s="75"/>
      <c r="M54" s="75"/>
      <c r="N54" s="72"/>
      <c r="P54" s="73"/>
      <c r="Q54" s="75"/>
      <c r="R54" s="75"/>
      <c r="S54" s="75"/>
      <c r="T54" s="75"/>
      <c r="U54" s="75"/>
      <c r="V54" s="75"/>
      <c r="W54" s="76"/>
      <c r="Y54" s="73"/>
      <c r="Z54" s="75"/>
      <c r="AA54" s="75"/>
      <c r="AB54" s="75"/>
      <c r="AC54" s="75"/>
      <c r="AD54" s="75"/>
      <c r="AG54" s="72"/>
      <c r="AH54" s="72"/>
    </row>
    <row r="55" spans="2:34" ht="15" customHeight="1">
      <c r="B55" s="71"/>
      <c r="F55" s="73"/>
      <c r="G55" s="75"/>
      <c r="H55" s="75"/>
      <c r="I55" s="75"/>
      <c r="J55" s="75"/>
      <c r="K55" s="75"/>
      <c r="L55" s="75"/>
      <c r="M55" s="75"/>
      <c r="N55" s="72"/>
      <c r="P55" s="73"/>
      <c r="Q55" s="75"/>
      <c r="R55" s="75"/>
      <c r="S55" s="75"/>
      <c r="T55" s="75"/>
      <c r="U55" s="75"/>
      <c r="V55" s="75"/>
      <c r="W55" s="76"/>
      <c r="Y55" s="73"/>
      <c r="Z55" s="75"/>
      <c r="AA55" s="75"/>
      <c r="AB55" s="75"/>
      <c r="AC55" s="75"/>
      <c r="AD55" s="75"/>
      <c r="AG55" s="72"/>
      <c r="AH55" s="72"/>
    </row>
    <row r="56" spans="2:34" ht="15" customHeight="1">
      <c r="B56" s="71"/>
      <c r="F56" s="73"/>
      <c r="G56" s="75"/>
      <c r="H56" s="75"/>
      <c r="I56" s="75"/>
      <c r="J56" s="75"/>
      <c r="K56" s="75"/>
      <c r="L56" s="75"/>
      <c r="M56" s="75"/>
      <c r="N56" s="72"/>
      <c r="P56" s="73"/>
      <c r="Q56" s="75"/>
      <c r="R56" s="75"/>
      <c r="S56" s="75"/>
      <c r="T56" s="75"/>
      <c r="U56" s="75"/>
      <c r="V56" s="75"/>
      <c r="W56" s="76"/>
      <c r="Y56" s="73"/>
      <c r="Z56" s="75"/>
      <c r="AA56" s="75"/>
      <c r="AB56" s="75"/>
      <c r="AC56" s="75"/>
      <c r="AD56" s="75"/>
      <c r="AG56" s="72"/>
      <c r="AH56" s="72"/>
    </row>
    <row r="57" spans="2:34" ht="15" customHeight="1">
      <c r="B57" s="71"/>
      <c r="F57" s="73"/>
      <c r="G57" s="75"/>
      <c r="H57" s="75"/>
      <c r="I57" s="75"/>
      <c r="J57" s="75"/>
      <c r="K57" s="75"/>
      <c r="L57" s="75"/>
      <c r="M57" s="75"/>
      <c r="N57" s="72"/>
      <c r="P57" s="73"/>
      <c r="Q57" s="75"/>
      <c r="R57" s="75"/>
      <c r="S57" s="75"/>
      <c r="T57" s="75"/>
      <c r="U57" s="75"/>
      <c r="V57" s="75"/>
      <c r="W57" s="76"/>
      <c r="Y57" s="73"/>
      <c r="Z57" s="75"/>
      <c r="AA57" s="75"/>
      <c r="AB57" s="75"/>
      <c r="AC57" s="75"/>
      <c r="AD57" s="75"/>
      <c r="AG57" s="72"/>
      <c r="AH57" s="72"/>
    </row>
    <row r="58" spans="2:34" ht="15" customHeight="1">
      <c r="B58" s="71"/>
      <c r="F58" s="73"/>
      <c r="G58" s="75"/>
      <c r="H58" s="75"/>
      <c r="I58" s="75"/>
      <c r="J58" s="75"/>
      <c r="K58" s="75"/>
      <c r="L58" s="75"/>
      <c r="M58" s="75"/>
      <c r="N58" s="72"/>
      <c r="P58" s="73"/>
      <c r="Q58" s="75"/>
      <c r="R58" s="75"/>
      <c r="S58" s="75"/>
      <c r="T58" s="75"/>
      <c r="U58" s="75"/>
      <c r="V58" s="75"/>
      <c r="W58" s="76"/>
      <c r="Y58" s="73"/>
      <c r="Z58" s="75"/>
      <c r="AA58" s="75"/>
      <c r="AB58" s="75"/>
      <c r="AC58" s="75"/>
      <c r="AD58" s="75"/>
      <c r="AG58" s="72"/>
      <c r="AH58" s="72"/>
    </row>
    <row r="59" spans="2:34" ht="15" customHeight="1">
      <c r="B59" s="71"/>
      <c r="F59" s="73"/>
      <c r="G59" s="75"/>
      <c r="H59" s="75"/>
      <c r="I59" s="75"/>
      <c r="J59" s="75"/>
      <c r="K59" s="75"/>
      <c r="L59" s="75"/>
      <c r="M59" s="75"/>
      <c r="N59" s="72"/>
      <c r="P59" s="73"/>
      <c r="Q59" s="75"/>
      <c r="R59" s="75"/>
      <c r="S59" s="75"/>
      <c r="T59" s="75"/>
      <c r="U59" s="75"/>
      <c r="V59" s="75"/>
      <c r="W59" s="76"/>
      <c r="Y59" s="73"/>
      <c r="Z59" s="75"/>
      <c r="AA59" s="75"/>
      <c r="AB59" s="75"/>
      <c r="AC59" s="75"/>
      <c r="AD59" s="75"/>
      <c r="AG59" s="72"/>
      <c r="AH59" s="72"/>
    </row>
    <row r="60" spans="2:34" ht="15" customHeight="1">
      <c r="B60" s="71"/>
      <c r="F60" s="73"/>
      <c r="G60" s="75"/>
      <c r="H60" s="75"/>
      <c r="I60" s="75"/>
      <c r="J60" s="75"/>
      <c r="K60" s="75"/>
      <c r="L60" s="75"/>
      <c r="M60" s="75"/>
      <c r="N60" s="72"/>
      <c r="P60" s="73"/>
      <c r="Q60" s="75"/>
      <c r="R60" s="75"/>
      <c r="S60" s="75"/>
      <c r="T60" s="75"/>
      <c r="U60" s="75"/>
      <c r="V60" s="75"/>
      <c r="W60" s="76"/>
      <c r="Y60" s="73"/>
      <c r="Z60" s="75"/>
      <c r="AA60" s="75"/>
      <c r="AB60" s="75"/>
      <c r="AC60" s="75"/>
      <c r="AD60" s="75"/>
      <c r="AG60" s="72"/>
      <c r="AH60" s="72"/>
    </row>
    <row r="61" spans="2:34" ht="15" customHeight="1">
      <c r="B61" s="71"/>
      <c r="C61" s="242"/>
      <c r="D61" s="242"/>
      <c r="F61" s="73"/>
      <c r="G61" s="75"/>
      <c r="H61" s="75"/>
      <c r="I61" s="75"/>
      <c r="J61" s="75"/>
      <c r="K61" s="75"/>
      <c r="L61" s="75"/>
      <c r="M61" s="75"/>
      <c r="N61" s="72"/>
      <c r="P61" s="73"/>
      <c r="Q61" s="75"/>
      <c r="R61" s="75"/>
      <c r="S61" s="75"/>
      <c r="T61" s="75"/>
      <c r="U61" s="75"/>
      <c r="V61" s="75"/>
      <c r="W61" s="76"/>
      <c r="Y61" s="73"/>
      <c r="Z61" s="75"/>
      <c r="AA61" s="75"/>
      <c r="AB61" s="75"/>
      <c r="AC61" s="75"/>
      <c r="AD61" s="75"/>
      <c r="AG61" s="72"/>
      <c r="AH61" s="72"/>
    </row>
    <row r="62" spans="2:34" ht="15" customHeight="1">
      <c r="B62" s="71"/>
      <c r="C62" s="242"/>
      <c r="D62" s="242"/>
      <c r="F62" s="73"/>
      <c r="G62" s="75"/>
      <c r="H62" s="75"/>
      <c r="I62" s="75"/>
      <c r="J62" s="75"/>
      <c r="K62" s="75"/>
      <c r="L62" s="75"/>
      <c r="M62" s="75"/>
      <c r="N62" s="72"/>
      <c r="P62" s="73"/>
      <c r="Q62" s="75"/>
      <c r="R62" s="75"/>
      <c r="S62" s="75"/>
      <c r="T62" s="75"/>
      <c r="U62" s="75"/>
      <c r="V62" s="75"/>
      <c r="W62" s="76"/>
      <c r="Y62" s="73"/>
      <c r="Z62" s="75"/>
      <c r="AA62" s="75"/>
      <c r="AB62" s="75"/>
      <c r="AC62" s="75"/>
      <c r="AD62" s="75"/>
      <c r="AG62" s="72"/>
      <c r="AH62" s="72"/>
    </row>
    <row r="63" spans="2:34" ht="15" customHeight="1">
      <c r="B63" s="71"/>
      <c r="C63" s="242"/>
      <c r="D63" s="242"/>
      <c r="F63" s="73"/>
      <c r="G63" s="75"/>
      <c r="H63" s="75"/>
      <c r="I63" s="75"/>
      <c r="J63" s="75"/>
      <c r="K63" s="75"/>
      <c r="L63" s="75"/>
      <c r="M63" s="75"/>
      <c r="N63" s="72"/>
      <c r="P63" s="73"/>
      <c r="Q63" s="75"/>
      <c r="R63" s="75"/>
      <c r="S63" s="75"/>
      <c r="T63" s="75"/>
      <c r="U63" s="75"/>
      <c r="V63" s="75"/>
      <c r="W63" s="76"/>
      <c r="Y63" s="73"/>
      <c r="Z63" s="75"/>
      <c r="AA63" s="75"/>
      <c r="AB63" s="75"/>
      <c r="AC63" s="75"/>
      <c r="AD63" s="75"/>
      <c r="AG63" s="72"/>
      <c r="AH63" s="72"/>
    </row>
    <row r="64" spans="2:34" ht="15" customHeight="1">
      <c r="B64" s="71"/>
      <c r="C64" s="242"/>
      <c r="D64" s="242"/>
      <c r="F64" s="78"/>
      <c r="G64" s="79"/>
      <c r="H64" s="79"/>
      <c r="I64" s="79"/>
      <c r="J64" s="79"/>
      <c r="K64" s="79"/>
      <c r="L64" s="79"/>
      <c r="M64" s="79"/>
      <c r="N64" s="72"/>
      <c r="P64" s="78"/>
      <c r="Q64" s="79"/>
      <c r="R64" s="79"/>
      <c r="S64" s="79"/>
      <c r="T64" s="79"/>
      <c r="U64" s="79"/>
      <c r="V64" s="79"/>
      <c r="W64" s="84"/>
      <c r="Y64" s="78"/>
      <c r="Z64" s="79"/>
      <c r="AA64" s="79"/>
      <c r="AB64" s="79"/>
      <c r="AC64" s="79"/>
      <c r="AD64" s="79"/>
      <c r="AG64" s="72"/>
      <c r="AH64" s="72"/>
    </row>
    <row r="65" spans="2:34" ht="15" customHeight="1">
      <c r="B65" s="71"/>
      <c r="F65" s="78"/>
      <c r="G65" s="79"/>
      <c r="H65" s="79"/>
      <c r="I65" s="79"/>
      <c r="J65" s="79"/>
      <c r="K65" s="79"/>
      <c r="L65" s="79"/>
      <c r="M65" s="79"/>
      <c r="N65" s="72"/>
      <c r="P65" s="78"/>
      <c r="Q65" s="79"/>
      <c r="R65" s="79"/>
      <c r="S65" s="79"/>
      <c r="T65" s="79"/>
      <c r="U65" s="79"/>
      <c r="V65" s="79"/>
      <c r="W65" s="84"/>
      <c r="Y65" s="78"/>
      <c r="Z65" s="79"/>
      <c r="AA65" s="79"/>
      <c r="AB65" s="79"/>
      <c r="AC65" s="79"/>
      <c r="AD65" s="79"/>
      <c r="AG65" s="72"/>
      <c r="AH65" s="72"/>
    </row>
    <row r="66" spans="2:34" ht="15" customHeight="1">
      <c r="B66" s="71"/>
      <c r="F66" s="85"/>
      <c r="G66" s="86"/>
      <c r="H66" s="86"/>
      <c r="I66" s="86"/>
      <c r="J66" s="86"/>
      <c r="K66" s="86"/>
      <c r="L66" s="86"/>
      <c r="M66" s="86"/>
      <c r="N66" s="72"/>
      <c r="P66" s="85"/>
      <c r="Q66" s="86"/>
      <c r="R66" s="86"/>
      <c r="S66" s="86"/>
      <c r="T66" s="86"/>
      <c r="U66" s="86"/>
      <c r="V66" s="86"/>
      <c r="W66" s="87"/>
      <c r="Y66" s="85"/>
      <c r="Z66" s="86"/>
      <c r="AA66" s="86"/>
      <c r="AB66" s="86"/>
      <c r="AC66" s="86"/>
      <c r="AD66" s="86"/>
      <c r="AG66" s="72"/>
      <c r="AH66" s="72"/>
    </row>
    <row r="67" spans="2:34" ht="15" customHeight="1">
      <c r="B67" s="71"/>
      <c r="F67" s="78"/>
      <c r="G67" s="79"/>
      <c r="H67" s="79"/>
      <c r="I67" s="79"/>
      <c r="J67" s="79"/>
      <c r="K67" s="79"/>
      <c r="L67" s="79"/>
      <c r="M67" s="79"/>
      <c r="N67" s="72"/>
      <c r="P67" s="78"/>
      <c r="Q67" s="79"/>
      <c r="R67" s="79"/>
      <c r="S67" s="79"/>
      <c r="T67" s="79"/>
      <c r="U67" s="79"/>
      <c r="V67" s="79"/>
      <c r="W67" s="84"/>
      <c r="Y67" s="78"/>
      <c r="Z67" s="79"/>
      <c r="AA67" s="79"/>
      <c r="AB67" s="79"/>
      <c r="AC67" s="79"/>
      <c r="AD67" s="79"/>
      <c r="AG67" s="72"/>
      <c r="AH67" s="72"/>
    </row>
    <row r="68" spans="2:34" ht="15" customHeight="1">
      <c r="B68" s="71"/>
      <c r="F68" s="78"/>
      <c r="N68" s="72"/>
      <c r="P68" s="78"/>
      <c r="W68" s="72"/>
      <c r="Y68" s="78"/>
      <c r="AG68" s="72"/>
      <c r="AH68" s="72"/>
    </row>
    <row r="69" spans="2:34" ht="15" customHeight="1">
      <c r="B69" s="71"/>
      <c r="F69" s="78"/>
      <c r="G69" s="79"/>
      <c r="H69" s="79"/>
      <c r="I69" s="79"/>
      <c r="J69" s="79"/>
      <c r="K69" s="79"/>
      <c r="L69" s="79"/>
      <c r="M69" s="79"/>
      <c r="N69" s="72"/>
      <c r="P69" s="78"/>
      <c r="Q69" s="79"/>
      <c r="R69" s="79"/>
      <c r="S69" s="79"/>
      <c r="T69" s="79"/>
      <c r="U69" s="79"/>
      <c r="V69" s="79"/>
      <c r="W69" s="84"/>
      <c r="Y69" s="78"/>
      <c r="Z69" s="79"/>
      <c r="AA69" s="79"/>
      <c r="AB69" s="79"/>
      <c r="AC69" s="79"/>
      <c r="AD69" s="79"/>
      <c r="AG69" s="72"/>
      <c r="AH69" s="72"/>
    </row>
    <row r="70" spans="2:34" ht="5.0999999999999996" customHeight="1" thickBot="1">
      <c r="B70" s="71"/>
      <c r="F70" s="80"/>
      <c r="G70" s="56"/>
      <c r="H70" s="56"/>
      <c r="I70" s="56"/>
      <c r="J70" s="56"/>
      <c r="K70" s="56"/>
      <c r="L70" s="56"/>
      <c r="M70" s="56"/>
      <c r="N70" s="81"/>
      <c r="P70" s="80"/>
      <c r="Q70" s="56"/>
      <c r="R70" s="56"/>
      <c r="S70" s="56"/>
      <c r="T70" s="56"/>
      <c r="U70" s="56"/>
      <c r="V70" s="56"/>
      <c r="W70" s="81"/>
      <c r="Y70" s="80"/>
      <c r="Z70" s="56"/>
      <c r="AA70" s="56"/>
      <c r="AB70" s="56"/>
      <c r="AC70" s="56"/>
      <c r="AD70" s="56"/>
      <c r="AE70" s="56"/>
      <c r="AF70" s="56"/>
      <c r="AG70" s="81"/>
      <c r="AH70" s="72"/>
    </row>
    <row r="71" spans="2:34" ht="5.0999999999999996" customHeight="1" thickBot="1">
      <c r="B71" s="80"/>
      <c r="C71" s="56"/>
      <c r="D71" s="56"/>
      <c r="E71" s="56"/>
      <c r="F71" s="88"/>
      <c r="G71" s="56"/>
      <c r="H71" s="56"/>
      <c r="I71" s="56"/>
      <c r="J71" s="56"/>
      <c r="K71" s="56"/>
      <c r="L71" s="56"/>
      <c r="M71" s="56"/>
      <c r="N71" s="56"/>
      <c r="O71" s="56"/>
      <c r="P71" s="56"/>
      <c r="Q71" s="56"/>
      <c r="R71" s="56"/>
      <c r="S71" s="56"/>
      <c r="T71" s="56"/>
      <c r="U71" s="56"/>
      <c r="V71" s="56"/>
      <c r="W71" s="56"/>
      <c r="X71" s="56"/>
      <c r="Y71" s="56"/>
      <c r="Z71" s="56"/>
      <c r="AA71" s="56"/>
      <c r="AB71" s="88"/>
      <c r="AC71" s="56"/>
      <c r="AD71" s="56"/>
      <c r="AE71" s="56"/>
      <c r="AF71" s="56"/>
      <c r="AG71" s="56"/>
      <c r="AH71" s="81"/>
    </row>
    <row r="72" spans="2:34" ht="5.0999999999999996" customHeight="1"/>
    <row r="73" spans="2:34" ht="11.25" customHeight="1">
      <c r="C73" s="206" t="s">
        <v>243</v>
      </c>
    </row>
    <row r="74" spans="2:34" ht="11.25" customHeight="1">
      <c r="C74" s="207" t="s">
        <v>245</v>
      </c>
    </row>
  </sheetData>
  <sheetProtection algorithmName="SHA-512" hashValue="FL2VrnZxWKxX5ntfvkVatgazfYI1lBfAcPWeqT9h+yvmF+XLSWDUG+ra62mTtuVntPkT6/VjHu3JxL7t61NJBw==" saltValue="GbME4eYU014x9zdmOzXrmg==" spinCount="100000" sheet="1" objects="1" scenarios="1" selectLockedCells="1" sort="0" autoFilter="0" pivotTables="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70"/>
  <sheetViews>
    <sheetView showGridLines="0" showRowColHeaders="0" zoomScale="80" zoomScaleNormal="80" workbookViewId="0">
      <selection activeCell="K74" sqref="K74"/>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45.42578125" collapsed="false"/>
    <col min="8" max="8" customWidth="true" width="11.7109375" collapsed="false"/>
    <col min="9" max="9" customWidth="true" width="22.140625" collapsed="false"/>
    <col min="10" max="12" customWidth="true" width="11.7109375" collapsed="false"/>
    <col min="13" max="15" customWidth="true" width="0.85546875" collapsed="false"/>
    <col min="16" max="17" customWidth="true" width="7.42578125" collapsed="false"/>
    <col min="18" max="18" customWidth="true" width="12.7109375" collapsed="false"/>
    <col min="19" max="20" customWidth="true" width="7.42578125" collapsed="false"/>
    <col min="21" max="21" customWidth="true" width="13.140625" collapsed="false"/>
    <col min="22" max="22" customWidth="true" width="11.28515625" collapsed="false"/>
    <col min="23" max="26" customWidth="true" width="7.42578125" collapsed="false"/>
    <col min="27" max="27" customWidth="true" width="11.7109375" collapsed="false"/>
    <col min="28" max="28" customWidth="true" width="7.42578125" collapsed="false"/>
    <col min="29" max="29" customWidth="true" width="7.85546875" collapsed="false"/>
    <col min="30" max="30" customWidth="true" width="8.7109375" collapsed="false"/>
    <col min="31" max="31" customWidth="true" width="0.85546875" collapsed="false"/>
  </cols>
  <sheetData>
    <row r="1" spans="2:31" ht="5.0999999999999996" customHeight="1" thickBot="1"/>
    <row r="2" spans="2:31" s="92" customFormat="1" ht="11.25" customHeight="1">
      <c r="B2" s="89"/>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1"/>
    </row>
    <row r="3" spans="2:31" s="92" customFormat="1" ht="11.25" customHeight="1">
      <c r="B3" s="93"/>
      <c r="C3" s="94"/>
      <c r="D3" s="94"/>
      <c r="E3" s="94"/>
      <c r="F3" s="95"/>
      <c r="G3" s="95"/>
      <c r="H3" s="95"/>
      <c r="I3" s="95"/>
      <c r="J3" s="95"/>
      <c r="K3" s="95"/>
      <c r="L3" s="95"/>
      <c r="M3" s="95"/>
      <c r="N3" s="95"/>
      <c r="O3" s="95"/>
      <c r="P3" s="95"/>
      <c r="Q3" s="95"/>
      <c r="R3" s="95"/>
      <c r="S3" s="95"/>
      <c r="T3" s="95"/>
      <c r="U3" s="95"/>
      <c r="V3" s="95"/>
      <c r="W3" s="95"/>
      <c r="X3" s="94"/>
      <c r="Y3" s="95"/>
      <c r="Z3" s="95"/>
      <c r="AA3" s="95"/>
      <c r="AB3" s="95"/>
      <c r="AC3" s="95"/>
      <c r="AD3" s="95"/>
      <c r="AE3" s="96"/>
    </row>
    <row r="4" spans="2:31" s="92" customFormat="1" ht="11.25" customHeight="1">
      <c r="B4" s="93"/>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6"/>
    </row>
    <row r="5" spans="2:31" ht="5.0999999999999996" customHeight="1" thickBot="1">
      <c r="B5" s="71"/>
      <c r="AE5" s="72"/>
    </row>
    <row r="6" spans="2:31" ht="11.25" customHeight="1" thickBot="1">
      <c r="B6" s="208"/>
      <c r="C6" s="77" t="s">
        <v>159</v>
      </c>
      <c r="D6" s="209"/>
      <c r="E6" s="210"/>
      <c r="F6" s="256" t="s">
        <v>123</v>
      </c>
      <c r="G6" s="257"/>
      <c r="H6" s="257"/>
      <c r="I6" s="257"/>
      <c r="J6" s="257"/>
      <c r="K6" s="257"/>
      <c r="L6" s="257"/>
      <c r="M6" s="258"/>
      <c r="N6" s="97"/>
      <c r="O6" s="256" t="s">
        <v>124</v>
      </c>
      <c r="P6" s="257"/>
      <c r="Q6" s="257"/>
      <c r="R6" s="257"/>
      <c r="S6" s="257"/>
      <c r="T6" s="257"/>
      <c r="U6" s="257"/>
      <c r="V6" s="257"/>
      <c r="W6" s="257"/>
      <c r="X6" s="257"/>
      <c r="Y6" s="257"/>
      <c r="Z6" s="257"/>
      <c r="AA6" s="257"/>
      <c r="AB6" s="257"/>
      <c r="AC6" s="257"/>
      <c r="AD6" s="258"/>
      <c r="AE6" s="72"/>
    </row>
    <row r="7" spans="2:31" ht="5.0999999999999996" customHeight="1">
      <c r="B7" s="208"/>
      <c r="C7" s="209"/>
      <c r="D7" s="209"/>
      <c r="E7" s="210"/>
      <c r="F7" s="98"/>
      <c r="G7" s="97"/>
      <c r="H7" s="97"/>
      <c r="I7" s="97"/>
      <c r="J7" s="97"/>
      <c r="K7" s="97"/>
      <c r="L7" s="97"/>
      <c r="M7" s="99"/>
      <c r="N7" s="100"/>
      <c r="O7" s="101"/>
      <c r="P7" s="100"/>
      <c r="Q7" s="100"/>
      <c r="R7" s="100"/>
      <c r="S7" s="100"/>
      <c r="T7" s="102"/>
      <c r="U7" s="102"/>
      <c r="V7" s="102"/>
      <c r="W7" s="100"/>
      <c r="X7" s="100"/>
      <c r="Y7" s="102"/>
      <c r="Z7" s="102"/>
      <c r="AA7" s="102"/>
      <c r="AB7" s="102"/>
      <c r="AC7" s="102"/>
      <c r="AD7" s="99"/>
      <c r="AE7" s="72"/>
    </row>
    <row r="8" spans="2:31" ht="11.25" customHeight="1">
      <c r="B8" s="208"/>
      <c r="C8" s="209"/>
      <c r="D8" s="209"/>
      <c r="E8" s="210"/>
      <c r="F8" s="98"/>
      <c r="M8" s="99"/>
      <c r="N8" s="103"/>
      <c r="O8" s="259" t="s">
        <v>162</v>
      </c>
      <c r="P8" s="260"/>
      <c r="Q8" s="260"/>
      <c r="R8" s="260"/>
      <c r="S8" s="260"/>
      <c r="T8" s="260"/>
      <c r="U8" s="260"/>
      <c r="V8" s="261"/>
      <c r="W8" s="260" t="s">
        <v>163</v>
      </c>
      <c r="X8" s="260"/>
      <c r="Y8" s="260"/>
      <c r="Z8" s="260"/>
      <c r="AA8" s="260"/>
      <c r="AB8" s="260"/>
      <c r="AC8" s="260"/>
      <c r="AD8" s="262"/>
      <c r="AE8" s="72"/>
    </row>
    <row r="9" spans="2:31" ht="15">
      <c r="B9" s="208"/>
      <c r="C9" s="209"/>
      <c r="D9" s="209"/>
      <c r="E9" s="210"/>
      <c r="F9" s="98"/>
      <c r="M9" s="99"/>
      <c r="N9" s="103"/>
      <c r="O9" s="104"/>
      <c r="P9" s="105"/>
      <c r="Q9" s="106"/>
      <c r="R9" s="106"/>
      <c r="S9" s="106"/>
      <c r="T9" s="107"/>
      <c r="U9" s="107"/>
      <c r="V9" s="107"/>
      <c r="W9" s="97"/>
      <c r="X9" s="97"/>
      <c r="Y9" s="97"/>
      <c r="Z9" s="97"/>
      <c r="AA9" s="97"/>
      <c r="AB9" s="97"/>
      <c r="AC9" s="97"/>
      <c r="AD9" s="108"/>
      <c r="AE9" s="72"/>
    </row>
    <row r="10" spans="2:31" ht="15">
      <c r="B10" s="71"/>
      <c r="F10" s="98"/>
      <c r="M10" s="99"/>
      <c r="N10" s="103"/>
      <c r="O10" s="104"/>
      <c r="P10" s="106"/>
      <c r="Q10" s="106"/>
      <c r="R10" s="106"/>
      <c r="S10" s="106"/>
      <c r="T10" s="107"/>
      <c r="U10" s="107"/>
      <c r="V10" s="107"/>
      <c r="W10" s="97"/>
      <c r="X10" s="97"/>
      <c r="Y10" s="97"/>
      <c r="Z10" s="97"/>
      <c r="AA10" s="97"/>
      <c r="AB10" s="97"/>
      <c r="AC10" s="97"/>
      <c r="AD10" s="108"/>
      <c r="AE10" s="72"/>
    </row>
    <row r="11" spans="2:31" ht="15">
      <c r="B11" s="71"/>
      <c r="F11" s="98"/>
      <c r="M11" s="99"/>
      <c r="N11" s="109"/>
      <c r="O11" s="104"/>
      <c r="P11" s="106"/>
      <c r="Q11" s="106"/>
      <c r="R11" s="106"/>
      <c r="S11" s="106"/>
      <c r="T11" s="107"/>
      <c r="U11" s="107"/>
      <c r="V11" s="107"/>
      <c r="W11" s="97"/>
      <c r="X11" s="97"/>
      <c r="Y11" s="97"/>
      <c r="Z11" s="97"/>
      <c r="AA11" s="97"/>
      <c r="AB11" s="97"/>
      <c r="AC11" s="97"/>
      <c r="AD11" s="108"/>
      <c r="AE11" s="72"/>
    </row>
    <row r="12" spans="2:31" ht="15">
      <c r="B12" s="71"/>
      <c r="F12" s="98"/>
      <c r="M12" s="99"/>
      <c r="N12" s="109"/>
      <c r="O12" s="104"/>
      <c r="P12" s="106"/>
      <c r="Q12" s="106"/>
      <c r="R12" s="106"/>
      <c r="S12" s="106"/>
      <c r="T12" s="107"/>
      <c r="U12" s="107"/>
      <c r="V12" s="107"/>
      <c r="W12" s="97"/>
      <c r="X12" s="97"/>
      <c r="Y12" s="97"/>
      <c r="Z12" s="97"/>
      <c r="AA12" s="97"/>
      <c r="AB12" s="97"/>
      <c r="AC12" s="97"/>
      <c r="AD12" s="108"/>
      <c r="AE12" s="72"/>
    </row>
    <row r="13" spans="2:31" ht="15">
      <c r="B13" s="71"/>
      <c r="F13" s="98"/>
      <c r="M13" s="99"/>
      <c r="N13" s="109"/>
      <c r="O13" s="104"/>
      <c r="P13" s="106"/>
      <c r="Q13" s="106"/>
      <c r="R13" s="106"/>
      <c r="S13" s="106"/>
      <c r="T13" s="107"/>
      <c r="U13" s="107"/>
      <c r="V13" s="107"/>
      <c r="W13" s="97"/>
      <c r="X13" s="97"/>
      <c r="Y13" s="97"/>
      <c r="Z13" s="97"/>
      <c r="AA13" s="97"/>
      <c r="AB13" s="97"/>
      <c r="AC13" s="97"/>
      <c r="AD13" s="108"/>
      <c r="AE13" s="72"/>
    </row>
    <row r="14" spans="2:31" ht="15">
      <c r="B14" s="71"/>
      <c r="F14" s="98"/>
      <c r="M14" s="99"/>
      <c r="N14" s="109"/>
      <c r="O14" s="104"/>
      <c r="P14" s="106"/>
      <c r="Q14" s="106"/>
      <c r="R14" s="106"/>
      <c r="S14" s="106"/>
      <c r="T14" s="107"/>
      <c r="V14" s="107"/>
      <c r="W14" s="97"/>
      <c r="X14" s="97"/>
      <c r="Y14" s="97"/>
      <c r="Z14" s="97"/>
      <c r="AA14" s="97"/>
      <c r="AB14" s="97"/>
      <c r="AC14" s="97"/>
      <c r="AD14" s="108"/>
      <c r="AE14" s="72"/>
    </row>
    <row r="15" spans="2:31" ht="15">
      <c r="B15" s="71"/>
      <c r="F15" s="98"/>
      <c r="M15" s="99"/>
      <c r="N15" s="109"/>
      <c r="O15" s="104"/>
      <c r="P15" s="106"/>
      <c r="Q15" s="106"/>
      <c r="R15" s="106"/>
      <c r="S15" s="106"/>
      <c r="T15" s="107"/>
      <c r="U15" s="107"/>
      <c r="V15" s="107"/>
      <c r="W15" s="97"/>
      <c r="X15" s="97"/>
      <c r="Y15" s="97"/>
      <c r="Z15" s="97"/>
      <c r="AA15" s="97"/>
      <c r="AB15" s="97"/>
      <c r="AC15" s="97"/>
      <c r="AD15" s="108"/>
      <c r="AE15" s="72"/>
    </row>
    <row r="16" spans="2:31" ht="15">
      <c r="B16" s="71"/>
      <c r="F16" s="98"/>
      <c r="M16" s="99"/>
      <c r="N16" s="109"/>
      <c r="O16" s="104"/>
      <c r="P16" s="106"/>
      <c r="Q16" s="106"/>
      <c r="R16" s="106"/>
      <c r="S16" s="106"/>
      <c r="T16" s="107"/>
      <c r="U16" s="107"/>
      <c r="V16" s="107"/>
      <c r="W16" s="97"/>
      <c r="X16" s="97"/>
      <c r="Y16" s="97"/>
      <c r="Z16" s="97"/>
      <c r="AA16" s="97"/>
      <c r="AB16" s="97"/>
      <c r="AC16" s="97"/>
      <c r="AD16" s="108"/>
      <c r="AE16" s="72"/>
    </row>
    <row r="17" spans="2:31" ht="15">
      <c r="B17" s="71"/>
      <c r="F17" s="98"/>
      <c r="M17" s="99"/>
      <c r="N17" s="109"/>
      <c r="O17" s="104"/>
      <c r="P17" s="106"/>
      <c r="Q17" s="106"/>
      <c r="R17" s="106"/>
      <c r="S17" s="106"/>
      <c r="T17" s="107"/>
      <c r="U17" s="107"/>
      <c r="V17" s="107"/>
      <c r="W17" s="97"/>
      <c r="X17" s="97"/>
      <c r="Y17" s="97"/>
      <c r="Z17" s="97"/>
      <c r="AA17" s="97"/>
      <c r="AB17" s="97"/>
      <c r="AC17" s="97"/>
      <c r="AD17" s="108"/>
      <c r="AE17" s="72"/>
    </row>
    <row r="18" spans="2:31" ht="15">
      <c r="B18" s="71"/>
      <c r="F18" s="98"/>
      <c r="M18" s="99"/>
      <c r="N18" s="109"/>
      <c r="O18" s="104"/>
      <c r="P18" s="106"/>
      <c r="Q18" s="106"/>
      <c r="R18" s="106"/>
      <c r="S18" s="106"/>
      <c r="T18" s="107"/>
      <c r="U18" s="107"/>
      <c r="V18" s="107"/>
      <c r="W18" s="97"/>
      <c r="X18" s="97"/>
      <c r="Y18" s="97"/>
      <c r="Z18" s="97"/>
      <c r="AA18" s="97"/>
      <c r="AB18" s="97"/>
      <c r="AC18" s="97"/>
      <c r="AD18" s="108"/>
      <c r="AE18" s="72"/>
    </row>
    <row r="19" spans="2:31" ht="15">
      <c r="B19" s="71"/>
      <c r="F19" s="98"/>
      <c r="M19" s="99"/>
      <c r="N19" s="109"/>
      <c r="O19" s="104"/>
      <c r="P19" s="106"/>
      <c r="Q19" s="106"/>
      <c r="R19" s="106"/>
      <c r="S19" s="106"/>
      <c r="T19" s="107"/>
      <c r="U19" s="107"/>
      <c r="V19" s="107"/>
      <c r="W19" s="97"/>
      <c r="X19" s="97"/>
      <c r="Y19" s="97"/>
      <c r="Z19" s="97"/>
      <c r="AA19" s="97"/>
      <c r="AB19" s="97"/>
      <c r="AC19" s="97"/>
      <c r="AD19" s="108"/>
      <c r="AE19" s="72"/>
    </row>
    <row r="20" spans="2:31" ht="15">
      <c r="B20" s="71"/>
      <c r="F20" s="98"/>
      <c r="M20" s="99"/>
      <c r="N20" s="109"/>
      <c r="O20" s="104"/>
      <c r="P20" s="106"/>
      <c r="Q20" s="106"/>
      <c r="R20" s="106"/>
      <c r="S20" s="106"/>
      <c r="T20" s="107"/>
      <c r="U20" s="107"/>
      <c r="V20" s="107"/>
      <c r="W20" s="97"/>
      <c r="X20" s="97"/>
      <c r="Y20" s="97"/>
      <c r="Z20" s="97"/>
      <c r="AA20" s="97"/>
      <c r="AB20" s="97"/>
      <c r="AC20" s="97"/>
      <c r="AD20" s="108"/>
      <c r="AE20" s="72"/>
    </row>
    <row r="21" spans="2:31" ht="15">
      <c r="B21" s="71"/>
      <c r="F21" s="98"/>
      <c r="M21" s="99"/>
      <c r="N21" s="109"/>
      <c r="O21" s="104"/>
      <c r="P21" s="106"/>
      <c r="Q21" s="106"/>
      <c r="R21" s="106"/>
      <c r="S21" s="106"/>
      <c r="T21" s="107"/>
      <c r="U21" s="107"/>
      <c r="V21" s="107"/>
      <c r="W21" s="97"/>
      <c r="X21" s="97"/>
      <c r="Y21" s="97"/>
      <c r="Z21" s="97"/>
      <c r="AA21" s="97"/>
      <c r="AB21" s="97"/>
      <c r="AC21" s="97"/>
      <c r="AD21" s="108"/>
      <c r="AE21" s="72"/>
    </row>
    <row r="22" spans="2:31" ht="15">
      <c r="B22" s="71"/>
      <c r="F22" s="98"/>
      <c r="M22" s="99"/>
      <c r="N22" s="109"/>
      <c r="O22" s="104"/>
      <c r="P22" s="106"/>
      <c r="Q22" s="106"/>
      <c r="R22" s="106"/>
      <c r="S22" s="106"/>
      <c r="T22" s="107"/>
      <c r="U22" s="107"/>
      <c r="V22" s="107"/>
      <c r="W22" s="97"/>
      <c r="X22" s="97"/>
      <c r="Y22" s="97"/>
      <c r="Z22" s="97"/>
      <c r="AA22" s="97"/>
      <c r="AB22" s="97"/>
      <c r="AC22" s="97"/>
      <c r="AD22" s="108"/>
      <c r="AE22" s="72"/>
    </row>
    <row r="23" spans="2:31" ht="15">
      <c r="B23" s="71"/>
      <c r="F23" s="110"/>
      <c r="M23" s="99"/>
      <c r="N23" s="111"/>
      <c r="O23" s="112"/>
      <c r="P23" s="113"/>
      <c r="Q23" s="113"/>
      <c r="R23" s="113"/>
      <c r="S23" s="113"/>
      <c r="T23" s="42"/>
      <c r="U23" s="42"/>
      <c r="V23" s="42"/>
      <c r="AD23" s="72"/>
      <c r="AE23" s="72"/>
    </row>
    <row r="24" spans="2:31" ht="15">
      <c r="B24" s="71"/>
      <c r="F24" s="110"/>
      <c r="M24" s="99"/>
      <c r="N24" s="114"/>
      <c r="O24" s="115"/>
      <c r="P24" s="116"/>
      <c r="Q24" s="116"/>
      <c r="R24" s="116"/>
      <c r="S24" s="116"/>
      <c r="T24" s="47"/>
      <c r="U24" s="47"/>
      <c r="V24" s="47"/>
      <c r="AD24" s="72"/>
      <c r="AE24" s="72"/>
    </row>
    <row r="25" spans="2:31" ht="15">
      <c r="B25" s="71"/>
      <c r="F25" s="110"/>
      <c r="M25" s="99"/>
      <c r="N25" s="114"/>
      <c r="O25" s="115"/>
      <c r="P25" s="116"/>
      <c r="Q25" s="116"/>
      <c r="R25" s="116"/>
      <c r="S25" s="116"/>
      <c r="T25" s="47"/>
      <c r="U25" s="47"/>
      <c r="V25" s="47"/>
      <c r="AD25" s="72"/>
      <c r="AE25" s="72"/>
    </row>
    <row r="26" spans="2:31" ht="15">
      <c r="B26" s="71"/>
      <c r="F26" s="110"/>
      <c r="M26" s="99"/>
      <c r="N26" s="114"/>
      <c r="O26" s="115"/>
      <c r="P26" s="116"/>
      <c r="Q26" s="116"/>
      <c r="R26" s="116"/>
      <c r="S26" s="116"/>
      <c r="T26" s="47"/>
      <c r="U26" s="47"/>
      <c r="V26" s="47"/>
      <c r="AD26" s="72"/>
      <c r="AE26" s="72"/>
    </row>
    <row r="27" spans="2:31" ht="15">
      <c r="B27" s="71"/>
      <c r="F27" s="117"/>
      <c r="M27" s="99"/>
      <c r="N27" s="114"/>
      <c r="O27" s="115"/>
      <c r="P27" s="116"/>
      <c r="Q27" s="116"/>
      <c r="R27" s="116"/>
      <c r="S27" s="116"/>
      <c r="T27" s="47"/>
      <c r="U27" s="47"/>
      <c r="V27" s="47"/>
      <c r="X27" s="118"/>
      <c r="Y27" s="118"/>
      <c r="Z27" s="118"/>
      <c r="AA27" s="118"/>
      <c r="AB27" s="118"/>
      <c r="AC27" s="118"/>
      <c r="AD27" s="119"/>
      <c r="AE27" s="72"/>
    </row>
    <row r="28" spans="2:31" ht="15">
      <c r="B28" s="71"/>
      <c r="F28" s="110"/>
      <c r="M28" s="99"/>
      <c r="N28" s="114"/>
      <c r="O28" s="115"/>
      <c r="P28" s="116"/>
      <c r="Q28" s="116"/>
      <c r="R28" s="116"/>
      <c r="S28" s="116"/>
      <c r="T28" s="47"/>
      <c r="U28" s="47"/>
      <c r="V28" s="47"/>
      <c r="AD28" s="72"/>
      <c r="AE28" s="72"/>
    </row>
    <row r="29" spans="2:31" ht="11.25" customHeight="1">
      <c r="B29" s="71"/>
      <c r="F29" s="110"/>
      <c r="M29" s="99"/>
      <c r="N29" s="58"/>
      <c r="O29" s="120"/>
      <c r="P29" s="59"/>
      <c r="Q29" s="59"/>
      <c r="R29" s="59"/>
      <c r="S29" s="59"/>
      <c r="T29" s="59"/>
      <c r="U29" s="59"/>
      <c r="V29" s="59"/>
      <c r="AD29" s="72"/>
      <c r="AE29" s="72"/>
    </row>
    <row r="30" spans="2:31" ht="15">
      <c r="B30" s="71"/>
      <c r="F30" s="110"/>
      <c r="M30" s="99"/>
      <c r="N30" s="121"/>
      <c r="O30" s="122"/>
      <c r="P30" s="121"/>
      <c r="Q30" s="121"/>
      <c r="R30" s="121"/>
      <c r="S30" s="121"/>
      <c r="AD30" s="72"/>
      <c r="AE30" s="72"/>
    </row>
    <row r="31" spans="2:31" ht="11.25" customHeight="1" thickBot="1">
      <c r="B31" s="71"/>
      <c r="F31" s="80"/>
      <c r="G31" s="56"/>
      <c r="H31" s="56"/>
      <c r="I31" s="56"/>
      <c r="J31" s="56"/>
      <c r="K31" s="56"/>
      <c r="L31" s="56"/>
      <c r="M31" s="123"/>
      <c r="O31" s="80"/>
      <c r="P31" s="56"/>
      <c r="Q31" s="56"/>
      <c r="R31" s="56"/>
      <c r="S31" s="56"/>
      <c r="T31" s="56"/>
      <c r="U31" s="56"/>
      <c r="V31" s="56"/>
      <c r="W31" s="56"/>
      <c r="X31" s="56"/>
      <c r="Y31" s="56"/>
      <c r="Z31" s="56"/>
      <c r="AA31" s="56"/>
      <c r="AB31" s="56"/>
      <c r="AC31" s="56"/>
      <c r="AD31" s="81"/>
      <c r="AE31" s="72"/>
    </row>
    <row r="32" spans="2:31" ht="5.0999999999999996" customHeight="1" thickBot="1">
      <c r="B32" s="71"/>
      <c r="F32" s="124"/>
      <c r="AE32" s="72"/>
    </row>
    <row r="33" spans="2:31" ht="11.25" customHeight="1" thickBot="1">
      <c r="B33" s="71"/>
      <c r="F33" s="256" t="s">
        <v>125</v>
      </c>
      <c r="G33" s="257"/>
      <c r="H33" s="257"/>
      <c r="I33" s="257"/>
      <c r="J33" s="257"/>
      <c r="K33" s="257"/>
      <c r="L33" s="257"/>
      <c r="M33" s="258"/>
      <c r="N33" s="97"/>
      <c r="O33" s="256" t="s">
        <v>280</v>
      </c>
      <c r="P33" s="257"/>
      <c r="Q33" s="257"/>
      <c r="R33" s="257"/>
      <c r="S33" s="257"/>
      <c r="T33" s="257"/>
      <c r="U33" s="257"/>
      <c r="V33" s="257"/>
      <c r="W33" s="257"/>
      <c r="X33" s="257"/>
      <c r="Y33" s="257"/>
      <c r="Z33" s="257"/>
      <c r="AA33" s="257"/>
      <c r="AB33" s="257"/>
      <c r="AC33" s="257"/>
      <c r="AD33" s="258"/>
      <c r="AE33" s="72"/>
    </row>
    <row r="34" spans="2:31" ht="11.25" customHeight="1">
      <c r="B34" s="71"/>
      <c r="F34" s="98"/>
      <c r="M34" s="99"/>
      <c r="N34" s="100"/>
      <c r="O34" s="101"/>
      <c r="P34" s="100"/>
      <c r="Q34" s="100"/>
      <c r="R34" s="100"/>
      <c r="S34" s="100"/>
      <c r="T34" s="102"/>
      <c r="U34" s="102"/>
      <c r="V34" s="102"/>
      <c r="W34" s="100"/>
      <c r="X34" s="100"/>
      <c r="Y34" s="100"/>
      <c r="Z34" s="100"/>
      <c r="AA34" s="100"/>
      <c r="AB34" s="100"/>
      <c r="AC34" s="100"/>
      <c r="AD34" s="99"/>
      <c r="AE34" s="72"/>
    </row>
    <row r="35" spans="2:31" ht="15">
      <c r="B35" s="71"/>
      <c r="F35" s="98"/>
      <c r="M35" s="99"/>
      <c r="N35" s="103"/>
      <c r="O35" s="259" t="s">
        <v>162</v>
      </c>
      <c r="P35" s="260"/>
      <c r="Q35" s="260"/>
      <c r="R35" s="260"/>
      <c r="S35" s="260"/>
      <c r="T35" s="260"/>
      <c r="U35" s="260"/>
      <c r="V35" s="261"/>
      <c r="W35" s="260" t="s">
        <v>163</v>
      </c>
      <c r="X35" s="260"/>
      <c r="Y35" s="260"/>
      <c r="Z35" s="260"/>
      <c r="AA35" s="260"/>
      <c r="AB35" s="260"/>
      <c r="AC35" s="260"/>
      <c r="AD35" s="262"/>
      <c r="AE35" s="72"/>
    </row>
    <row r="36" spans="2:31" ht="15">
      <c r="B36" s="71"/>
      <c r="F36" s="98"/>
      <c r="M36" s="99"/>
      <c r="N36" s="103"/>
      <c r="O36" s="104"/>
      <c r="P36" s="105"/>
      <c r="Q36" s="106"/>
      <c r="R36" s="106"/>
      <c r="S36" s="106"/>
      <c r="T36" s="107"/>
      <c r="U36" s="107"/>
      <c r="V36" s="107"/>
      <c r="W36" s="97"/>
      <c r="X36" s="97"/>
      <c r="Y36" s="102"/>
      <c r="Z36" s="102"/>
      <c r="AA36" s="102"/>
      <c r="AB36" s="102"/>
      <c r="AC36" s="102"/>
      <c r="AD36" s="99"/>
      <c r="AE36" s="72"/>
    </row>
    <row r="37" spans="2:31" ht="15">
      <c r="B37" s="71"/>
      <c r="F37" s="98"/>
      <c r="M37" s="99"/>
      <c r="N37" s="103"/>
      <c r="O37" s="104"/>
      <c r="P37" s="106"/>
      <c r="Q37" s="106"/>
      <c r="R37" s="106"/>
      <c r="S37" s="106"/>
      <c r="T37" s="107"/>
      <c r="U37" s="107"/>
      <c r="V37" s="107"/>
      <c r="W37" s="97"/>
      <c r="X37" s="97"/>
      <c r="Y37" s="102"/>
      <c r="Z37" s="102"/>
      <c r="AA37" s="102"/>
      <c r="AB37" s="102"/>
      <c r="AC37" s="102"/>
      <c r="AD37" s="99"/>
      <c r="AE37" s="72"/>
    </row>
    <row r="38" spans="2:31" ht="15">
      <c r="B38" s="71"/>
      <c r="F38" s="98"/>
      <c r="M38" s="99"/>
      <c r="N38" s="109"/>
      <c r="O38" s="104"/>
      <c r="P38" s="106"/>
      <c r="Q38" s="106"/>
      <c r="R38" s="106"/>
      <c r="S38" s="106"/>
      <c r="T38" s="107"/>
      <c r="U38" s="107"/>
      <c r="V38" s="107"/>
      <c r="W38" s="97"/>
      <c r="X38" s="97"/>
      <c r="Y38" s="102"/>
      <c r="Z38" s="102"/>
      <c r="AA38" s="102"/>
      <c r="AB38" s="102"/>
      <c r="AC38" s="102"/>
      <c r="AD38" s="99"/>
      <c r="AE38" s="72"/>
    </row>
    <row r="39" spans="2:31" ht="10.5" customHeight="1">
      <c r="B39" s="71"/>
      <c r="F39" s="98"/>
      <c r="M39" s="99"/>
      <c r="N39" s="109"/>
      <c r="O39" s="104"/>
      <c r="P39" s="106"/>
      <c r="Q39" s="106"/>
      <c r="R39" s="106"/>
      <c r="S39" s="106"/>
      <c r="T39" s="107"/>
      <c r="U39" s="107"/>
      <c r="V39" s="107"/>
      <c r="W39" s="97"/>
      <c r="X39" s="97"/>
      <c r="Y39" s="102"/>
      <c r="Z39" s="102"/>
      <c r="AA39" s="102"/>
      <c r="AB39" s="102"/>
      <c r="AC39" s="102"/>
      <c r="AD39" s="99"/>
      <c r="AE39" s="72"/>
    </row>
    <row r="40" spans="2:31" ht="15">
      <c r="B40" s="71"/>
      <c r="F40" s="98"/>
      <c r="M40" s="99"/>
      <c r="N40" s="109"/>
      <c r="O40" s="104"/>
      <c r="P40" s="106"/>
      <c r="Q40" s="106"/>
      <c r="R40" s="106"/>
      <c r="S40" s="106"/>
      <c r="T40" s="107"/>
      <c r="U40" s="107"/>
      <c r="V40" s="107"/>
      <c r="W40" s="97"/>
      <c r="X40" s="97"/>
      <c r="Y40" s="102"/>
      <c r="Z40" s="102"/>
      <c r="AA40" s="102"/>
      <c r="AB40" s="102"/>
      <c r="AC40" s="102"/>
      <c r="AD40" s="99"/>
      <c r="AE40" s="72"/>
    </row>
    <row r="41" spans="2:31" ht="15">
      <c r="B41" s="71"/>
      <c r="F41" s="98"/>
      <c r="M41" s="99"/>
      <c r="N41" s="109"/>
      <c r="O41" s="104"/>
      <c r="P41" s="106"/>
      <c r="Q41" s="106"/>
      <c r="R41" s="106"/>
      <c r="S41" s="106"/>
      <c r="T41" s="107"/>
      <c r="U41" s="107"/>
      <c r="V41" s="107"/>
      <c r="W41" s="97"/>
      <c r="X41" s="97"/>
      <c r="Y41" s="102"/>
      <c r="Z41" s="102"/>
      <c r="AA41" s="102"/>
      <c r="AB41" s="102"/>
      <c r="AC41" s="102"/>
      <c r="AD41" s="99"/>
      <c r="AE41" s="72"/>
    </row>
    <row r="42" spans="2:31" ht="15">
      <c r="B42" s="71"/>
      <c r="F42" s="98"/>
      <c r="M42" s="108"/>
      <c r="N42" s="109"/>
      <c r="O42" s="104"/>
      <c r="P42" s="106"/>
      <c r="Q42" s="106"/>
      <c r="R42" s="106"/>
      <c r="S42" s="106"/>
      <c r="T42" s="107"/>
      <c r="U42" s="107"/>
      <c r="V42" s="107"/>
      <c r="W42" s="97"/>
      <c r="X42" s="97"/>
      <c r="Y42" s="102"/>
      <c r="Z42" s="102"/>
      <c r="AA42" s="102"/>
      <c r="AB42" s="102"/>
      <c r="AC42" s="102"/>
      <c r="AD42" s="99"/>
      <c r="AE42" s="72"/>
    </row>
    <row r="43" spans="2:31" ht="15">
      <c r="B43" s="71"/>
      <c r="F43" s="98"/>
      <c r="M43" s="108"/>
      <c r="N43" s="109"/>
      <c r="O43" s="104"/>
      <c r="P43" s="106"/>
      <c r="Q43" s="106"/>
      <c r="R43" s="106"/>
      <c r="S43" s="106"/>
      <c r="T43" s="107"/>
      <c r="U43" s="107"/>
      <c r="V43" s="107"/>
      <c r="W43" s="97"/>
      <c r="X43" s="97"/>
      <c r="Y43" s="102"/>
      <c r="Z43" s="102"/>
      <c r="AA43" s="102"/>
      <c r="AB43" s="102"/>
      <c r="AC43" s="102"/>
      <c r="AD43" s="99"/>
      <c r="AE43" s="72"/>
    </row>
    <row r="44" spans="2:31" ht="15">
      <c r="B44" s="71"/>
      <c r="F44" s="98"/>
      <c r="M44" s="108"/>
      <c r="N44" s="109"/>
      <c r="O44" s="104"/>
      <c r="P44" s="106"/>
      <c r="Q44" s="106"/>
      <c r="R44" s="106"/>
      <c r="S44" s="106"/>
      <c r="T44" s="107"/>
      <c r="U44" s="107"/>
      <c r="V44" s="107"/>
      <c r="W44" s="97"/>
      <c r="X44" s="97"/>
      <c r="Y44" s="102"/>
      <c r="Z44" s="102"/>
      <c r="AA44" s="102"/>
      <c r="AB44" s="102"/>
      <c r="AC44" s="102"/>
      <c r="AD44" s="99"/>
      <c r="AE44" s="72"/>
    </row>
    <row r="45" spans="2:31" ht="15">
      <c r="B45" s="71"/>
      <c r="F45" s="98"/>
      <c r="M45" s="108"/>
      <c r="N45" s="109"/>
      <c r="O45" s="104"/>
      <c r="P45" s="106"/>
      <c r="Q45" s="106"/>
      <c r="R45" s="106"/>
      <c r="S45" s="106"/>
      <c r="T45" s="107"/>
      <c r="U45" s="107"/>
      <c r="V45" s="107"/>
      <c r="W45" s="97"/>
      <c r="X45" s="97"/>
      <c r="Y45" s="102"/>
      <c r="Z45" s="102"/>
      <c r="AA45" s="102"/>
      <c r="AB45" s="102"/>
      <c r="AC45" s="102"/>
      <c r="AD45" s="99"/>
      <c r="AE45" s="72"/>
    </row>
    <row r="46" spans="2:31" ht="15">
      <c r="B46" s="71"/>
      <c r="F46" s="98"/>
      <c r="M46" s="108"/>
      <c r="N46" s="109"/>
      <c r="O46" s="104"/>
      <c r="P46" s="106"/>
      <c r="Q46" s="106"/>
      <c r="R46" s="106"/>
      <c r="S46" s="106"/>
      <c r="T46" s="107"/>
      <c r="U46" s="107"/>
      <c r="V46" s="107"/>
      <c r="W46" s="97"/>
      <c r="X46" s="97"/>
      <c r="Y46" s="102"/>
      <c r="Z46" s="102"/>
      <c r="AA46" s="102"/>
      <c r="AB46" s="102"/>
      <c r="AC46" s="102"/>
      <c r="AD46" s="99"/>
      <c r="AE46" s="72"/>
    </row>
    <row r="47" spans="2:31" ht="15">
      <c r="B47" s="71"/>
      <c r="F47" s="98"/>
      <c r="M47" s="108"/>
      <c r="N47" s="109"/>
      <c r="O47" s="104"/>
      <c r="P47" s="106"/>
      <c r="Q47" s="106"/>
      <c r="R47" s="106"/>
      <c r="S47" s="106"/>
      <c r="T47" s="107"/>
      <c r="U47" s="107"/>
      <c r="V47" s="107"/>
      <c r="W47" s="97"/>
      <c r="X47" s="97"/>
      <c r="Y47" s="102"/>
      <c r="Z47" s="102"/>
      <c r="AA47" s="102"/>
      <c r="AB47" s="102"/>
      <c r="AC47" s="102"/>
      <c r="AD47" s="99"/>
      <c r="AE47" s="72"/>
    </row>
    <row r="48" spans="2:31" ht="15">
      <c r="B48" s="71"/>
      <c r="F48" s="98"/>
      <c r="M48" s="108"/>
      <c r="N48" s="109"/>
      <c r="O48" s="104"/>
      <c r="P48" s="106"/>
      <c r="Q48" s="106"/>
      <c r="R48" s="106"/>
      <c r="S48" s="106"/>
      <c r="T48" s="107"/>
      <c r="U48" s="107"/>
      <c r="V48" s="107"/>
      <c r="W48" s="97"/>
      <c r="X48" s="97"/>
      <c r="Y48" s="102"/>
      <c r="Z48" s="102"/>
      <c r="AA48" s="102"/>
      <c r="AB48" s="102"/>
      <c r="AC48" s="102"/>
      <c r="AD48" s="99"/>
      <c r="AE48" s="72"/>
    </row>
    <row r="49" spans="2:31" ht="15">
      <c r="B49" s="71"/>
      <c r="F49" s="98"/>
      <c r="M49" s="108"/>
      <c r="N49" s="109"/>
      <c r="O49" s="104"/>
      <c r="P49" s="106"/>
      <c r="Q49" s="106"/>
      <c r="R49" s="106"/>
      <c r="S49" s="106"/>
      <c r="T49" s="107"/>
      <c r="U49" s="107"/>
      <c r="V49" s="107"/>
      <c r="W49" s="97"/>
      <c r="X49" s="97"/>
      <c r="Y49" s="102"/>
      <c r="Z49" s="102"/>
      <c r="AA49" s="102"/>
      <c r="AB49" s="102"/>
      <c r="AC49" s="102"/>
      <c r="AD49" s="99"/>
      <c r="AE49" s="72"/>
    </row>
    <row r="50" spans="2:31" ht="15">
      <c r="B50" s="71"/>
      <c r="F50" s="98"/>
      <c r="M50" s="108"/>
      <c r="N50" s="109"/>
      <c r="O50" s="104"/>
      <c r="P50" s="106"/>
      <c r="Q50" s="106"/>
      <c r="R50" s="106"/>
      <c r="S50" s="106"/>
      <c r="T50" s="107"/>
      <c r="U50" s="107"/>
      <c r="V50" s="107"/>
      <c r="W50" s="97"/>
      <c r="X50" s="97"/>
      <c r="Y50" s="102"/>
      <c r="Z50" s="102"/>
      <c r="AA50" s="102"/>
      <c r="AB50" s="102"/>
      <c r="AC50" s="102"/>
      <c r="AD50" s="99"/>
      <c r="AE50" s="72"/>
    </row>
    <row r="51" spans="2:31" ht="15">
      <c r="B51" s="71"/>
      <c r="F51" s="98"/>
      <c r="M51" s="108"/>
      <c r="N51" s="109"/>
      <c r="O51" s="104"/>
      <c r="P51" s="106"/>
      <c r="Q51" s="106"/>
      <c r="R51" s="106"/>
      <c r="S51" s="106"/>
      <c r="T51" s="107"/>
      <c r="U51" s="107"/>
      <c r="V51" s="107"/>
      <c r="W51" s="97"/>
      <c r="X51" s="97"/>
      <c r="Y51" s="102"/>
      <c r="Z51" s="102"/>
      <c r="AA51" s="102"/>
      <c r="AB51" s="102"/>
      <c r="AC51" s="102"/>
      <c r="AD51" s="99"/>
      <c r="AE51" s="72"/>
    </row>
    <row r="52" spans="2:31" ht="15">
      <c r="B52" s="71"/>
      <c r="F52" s="98"/>
      <c r="M52" s="108"/>
      <c r="N52" s="109"/>
      <c r="O52" s="104"/>
      <c r="P52" s="106"/>
      <c r="Q52" s="106"/>
      <c r="R52" s="106"/>
      <c r="S52" s="106"/>
      <c r="T52" s="107"/>
      <c r="U52" s="107"/>
      <c r="V52" s="107"/>
      <c r="W52" s="97"/>
      <c r="X52" s="97"/>
      <c r="Y52" s="102"/>
      <c r="Z52" s="102"/>
      <c r="AA52" s="102"/>
      <c r="AB52" s="102"/>
      <c r="AC52" s="102"/>
      <c r="AD52" s="99"/>
      <c r="AE52" s="72"/>
    </row>
    <row r="53" spans="2:31" ht="15" customHeight="1">
      <c r="B53" s="71"/>
      <c r="F53" s="98"/>
      <c r="M53" s="108"/>
      <c r="N53" s="109"/>
      <c r="O53" s="104"/>
      <c r="P53" s="106"/>
      <c r="Q53" s="106"/>
      <c r="R53" s="106"/>
      <c r="S53" s="106"/>
      <c r="T53" s="107"/>
      <c r="U53" s="107"/>
      <c r="V53" s="107"/>
      <c r="W53" s="97"/>
      <c r="X53" s="97"/>
      <c r="Y53" s="102"/>
      <c r="Z53" s="102"/>
      <c r="AA53" s="102"/>
      <c r="AB53" s="102"/>
      <c r="AC53" s="102"/>
      <c r="AD53" s="99"/>
      <c r="AE53" s="72"/>
    </row>
    <row r="54" spans="2:31" ht="11.25" customHeight="1">
      <c r="B54" s="71"/>
      <c r="C54" s="242"/>
      <c r="D54" s="242"/>
      <c r="F54" s="98"/>
      <c r="G54" s="97"/>
      <c r="H54" s="97"/>
      <c r="I54" s="97"/>
      <c r="J54" s="97"/>
      <c r="K54" s="97"/>
      <c r="L54" s="97"/>
      <c r="M54" s="108"/>
      <c r="N54" s="109"/>
      <c r="O54" s="104"/>
      <c r="P54" s="106"/>
      <c r="Q54" s="106"/>
      <c r="R54" s="106"/>
      <c r="S54" s="106"/>
      <c r="T54" s="107"/>
      <c r="U54" s="107"/>
      <c r="V54" s="107"/>
      <c r="W54" s="97"/>
      <c r="X54" s="97"/>
      <c r="Y54" s="102"/>
      <c r="Z54" s="102"/>
      <c r="AA54" s="102"/>
      <c r="AB54" s="102"/>
      <c r="AC54" s="102"/>
      <c r="AD54" s="99"/>
      <c r="AE54" s="72"/>
    </row>
    <row r="55" spans="2:31" ht="11.25" customHeight="1">
      <c r="B55" s="71"/>
      <c r="C55" s="242"/>
      <c r="D55" s="242"/>
      <c r="F55" s="98"/>
      <c r="G55" s="97"/>
      <c r="H55" s="97"/>
      <c r="I55" s="97"/>
      <c r="J55" s="97"/>
      <c r="K55" s="97"/>
      <c r="L55" s="97"/>
      <c r="M55" s="108"/>
      <c r="N55" s="109"/>
      <c r="O55" s="104"/>
      <c r="P55" s="106"/>
      <c r="Q55" s="106"/>
      <c r="R55" s="106"/>
      <c r="S55" s="106"/>
      <c r="T55" s="107"/>
      <c r="U55" s="107"/>
      <c r="V55" s="107"/>
      <c r="W55" s="97"/>
      <c r="X55" s="97"/>
      <c r="Y55" s="102"/>
      <c r="Z55" s="102"/>
      <c r="AA55" s="102"/>
      <c r="AB55" s="102"/>
      <c r="AC55" s="102"/>
      <c r="AD55" s="99"/>
      <c r="AE55" s="72"/>
    </row>
    <row r="56" spans="2:31" ht="11.25" customHeight="1">
      <c r="B56" s="71"/>
      <c r="C56" s="242"/>
      <c r="D56" s="242"/>
      <c r="F56" s="98"/>
      <c r="G56" s="97"/>
      <c r="H56" s="97"/>
      <c r="I56" s="97"/>
      <c r="J56" s="97"/>
      <c r="K56" s="97"/>
      <c r="L56" s="97"/>
      <c r="M56" s="108"/>
      <c r="N56" s="109"/>
      <c r="O56" s="104"/>
      <c r="P56" s="106"/>
      <c r="Q56" s="106"/>
      <c r="R56" s="106"/>
      <c r="S56" s="106"/>
      <c r="T56" s="107"/>
      <c r="U56" s="107"/>
      <c r="V56" s="107"/>
      <c r="W56" s="97"/>
      <c r="X56" s="97"/>
      <c r="Y56" s="102"/>
      <c r="Z56" s="102"/>
      <c r="AA56" s="102"/>
      <c r="AB56" s="102"/>
      <c r="AC56" s="102"/>
      <c r="AD56" s="99"/>
      <c r="AE56" s="72"/>
    </row>
    <row r="57" spans="2:31" ht="11.25" customHeight="1">
      <c r="B57" s="71"/>
      <c r="C57" s="242"/>
      <c r="D57" s="242"/>
      <c r="F57" s="98"/>
      <c r="G57" s="97"/>
      <c r="H57" s="97"/>
      <c r="I57" s="97"/>
      <c r="J57" s="97"/>
      <c r="K57" s="97"/>
      <c r="L57" s="97"/>
      <c r="M57" s="108"/>
      <c r="N57" s="109"/>
      <c r="O57" s="104"/>
      <c r="P57" s="106"/>
      <c r="Q57" s="106"/>
      <c r="R57" s="106"/>
      <c r="S57" s="106"/>
      <c r="T57" s="107"/>
      <c r="U57" s="107"/>
      <c r="V57" s="107"/>
      <c r="W57" s="97"/>
      <c r="X57" s="97"/>
      <c r="Y57" s="102"/>
      <c r="Z57" s="102"/>
      <c r="AA57" s="102"/>
      <c r="AB57" s="102"/>
      <c r="AC57" s="102"/>
      <c r="AD57" s="99"/>
      <c r="AE57" s="72"/>
    </row>
    <row r="58" spans="2:31" ht="11.25" customHeight="1">
      <c r="B58" s="71"/>
      <c r="F58" s="98"/>
      <c r="G58" s="97"/>
      <c r="H58" s="97"/>
      <c r="I58" s="97"/>
      <c r="J58" s="97"/>
      <c r="K58" s="97"/>
      <c r="L58" s="97"/>
      <c r="M58" s="108"/>
      <c r="N58" s="109"/>
      <c r="O58" s="104"/>
      <c r="P58" s="106"/>
      <c r="Q58" s="106"/>
      <c r="R58" s="106"/>
      <c r="S58" s="106"/>
      <c r="T58" s="107"/>
      <c r="U58" s="107"/>
      <c r="V58" s="107"/>
      <c r="W58" s="97"/>
      <c r="X58" s="97"/>
      <c r="Y58" s="102"/>
      <c r="Z58" s="102"/>
      <c r="AA58" s="102"/>
      <c r="AB58" s="102"/>
      <c r="AC58" s="102"/>
      <c r="AD58" s="99"/>
      <c r="AE58" s="72"/>
    </row>
    <row r="59" spans="2:31" ht="11.25" customHeight="1">
      <c r="B59" s="71"/>
      <c r="F59" s="110"/>
      <c r="G59" s="124"/>
      <c r="H59" s="124"/>
      <c r="I59" s="124"/>
      <c r="J59" s="124"/>
      <c r="K59" s="124"/>
      <c r="L59" s="124"/>
      <c r="M59" s="72"/>
      <c r="N59" s="111"/>
      <c r="O59" s="112"/>
      <c r="P59" s="113"/>
      <c r="Q59" s="113"/>
      <c r="R59" s="113"/>
      <c r="S59" s="113"/>
      <c r="T59" s="42"/>
      <c r="U59" s="42"/>
      <c r="V59" s="42"/>
      <c r="Y59" s="102"/>
      <c r="Z59" s="102"/>
      <c r="AA59" s="102"/>
      <c r="AB59" s="102"/>
      <c r="AC59" s="102"/>
      <c r="AD59" s="99"/>
      <c r="AE59" s="72"/>
    </row>
    <row r="60" spans="2:31" ht="11.25" customHeight="1">
      <c r="B60" s="71"/>
      <c r="F60" s="110"/>
      <c r="G60" s="124"/>
      <c r="H60" s="124"/>
      <c r="I60" s="124"/>
      <c r="J60" s="124"/>
      <c r="K60" s="124"/>
      <c r="L60" s="124"/>
      <c r="M60" s="72"/>
      <c r="N60" s="114"/>
      <c r="O60" s="115"/>
      <c r="P60" s="116"/>
      <c r="Q60" s="116"/>
      <c r="R60" s="116"/>
      <c r="S60" s="116"/>
      <c r="T60" s="47"/>
      <c r="U60" s="47"/>
      <c r="V60" s="47"/>
      <c r="Y60" s="102"/>
      <c r="Z60" s="102"/>
      <c r="AA60" s="102"/>
      <c r="AB60" s="102"/>
      <c r="AC60" s="102"/>
      <c r="AD60" s="99"/>
      <c r="AE60" s="72"/>
    </row>
    <row r="61" spans="2:31" ht="11.25" customHeight="1">
      <c r="B61" s="71"/>
      <c r="F61" s="117"/>
      <c r="G61" s="118"/>
      <c r="H61" s="118"/>
      <c r="I61" s="118"/>
      <c r="J61" s="118"/>
      <c r="K61" s="118"/>
      <c r="L61" s="118"/>
      <c r="M61" s="119"/>
      <c r="N61" s="114"/>
      <c r="O61" s="115"/>
      <c r="P61" s="116"/>
      <c r="Q61" s="116"/>
      <c r="R61" s="116"/>
      <c r="S61" s="116"/>
      <c r="T61" s="47"/>
      <c r="U61" s="47"/>
      <c r="V61" s="47"/>
      <c r="X61" s="118"/>
      <c r="Y61" s="102"/>
      <c r="Z61" s="102"/>
      <c r="AA61" s="102"/>
      <c r="AB61" s="102"/>
      <c r="AC61" s="102"/>
      <c r="AD61" s="99"/>
      <c r="AE61" s="72"/>
    </row>
    <row r="62" spans="2:31" ht="11.25" customHeight="1">
      <c r="B62" s="71"/>
      <c r="F62" s="110"/>
      <c r="G62" s="124"/>
      <c r="H62" s="124"/>
      <c r="I62" s="124"/>
      <c r="J62" s="124"/>
      <c r="K62" s="124"/>
      <c r="L62" s="124"/>
      <c r="M62" s="72"/>
      <c r="N62" s="114"/>
      <c r="O62" s="115"/>
      <c r="P62" s="116"/>
      <c r="Q62" s="116"/>
      <c r="R62" s="116"/>
      <c r="S62" s="116"/>
      <c r="T62" s="47"/>
      <c r="U62" s="47"/>
      <c r="V62" s="47"/>
      <c r="Y62" s="102"/>
      <c r="Z62" s="102"/>
      <c r="AA62" s="102"/>
      <c r="AB62" s="102"/>
      <c r="AC62" s="102"/>
      <c r="AD62" s="99"/>
      <c r="AE62" s="72"/>
    </row>
    <row r="63" spans="2:31" ht="11.25" customHeight="1">
      <c r="B63" s="71"/>
      <c r="F63" s="110"/>
      <c r="M63" s="72"/>
      <c r="N63" s="58"/>
      <c r="O63" s="120"/>
      <c r="P63" s="59"/>
      <c r="Q63" s="59"/>
      <c r="R63" s="59"/>
      <c r="S63" s="59"/>
      <c r="T63" s="59"/>
      <c r="U63" s="59"/>
      <c r="V63" s="59"/>
      <c r="Y63" s="102"/>
      <c r="Z63" s="102"/>
      <c r="AA63" s="102"/>
      <c r="AB63" s="102"/>
      <c r="AC63" s="102"/>
      <c r="AD63" s="99"/>
      <c r="AE63" s="72"/>
    </row>
    <row r="64" spans="2:31" ht="11.25" customHeight="1">
      <c r="B64" s="71"/>
      <c r="F64" s="110"/>
      <c r="G64" s="124"/>
      <c r="H64" s="124"/>
      <c r="I64" s="124"/>
      <c r="J64" s="124"/>
      <c r="K64" s="124"/>
      <c r="L64" s="124"/>
      <c r="M64" s="72"/>
      <c r="N64" s="121"/>
      <c r="O64" s="122"/>
      <c r="P64" s="121"/>
      <c r="Q64" s="121"/>
      <c r="R64" s="121"/>
      <c r="S64" s="121"/>
      <c r="Y64" s="102"/>
      <c r="Z64" s="102"/>
      <c r="AA64" s="102"/>
      <c r="AB64" s="102"/>
      <c r="AC64" s="102"/>
      <c r="AD64" s="99"/>
      <c r="AE64" s="72"/>
    </row>
    <row r="65" spans="2:31" ht="11.25" customHeight="1" thickBot="1">
      <c r="B65" s="71"/>
      <c r="F65" s="80"/>
      <c r="G65" s="56"/>
      <c r="H65" s="56"/>
      <c r="I65" s="56"/>
      <c r="J65" s="56"/>
      <c r="K65" s="56"/>
      <c r="L65" s="56"/>
      <c r="M65" s="81"/>
      <c r="O65" s="80"/>
      <c r="P65" s="56"/>
      <c r="Q65" s="56"/>
      <c r="R65" s="56"/>
      <c r="S65" s="56"/>
      <c r="T65" s="56"/>
      <c r="U65" s="56"/>
      <c r="V65" s="56"/>
      <c r="W65" s="56"/>
      <c r="X65" s="56"/>
      <c r="Y65" s="125"/>
      <c r="Z65" s="125"/>
      <c r="AA65" s="125"/>
      <c r="AB65" s="125"/>
      <c r="AC65" s="125"/>
      <c r="AD65" s="123"/>
      <c r="AE65" s="72"/>
    </row>
    <row r="66" spans="2:31" ht="5.0999999999999996" customHeight="1">
      <c r="B66" s="71"/>
      <c r="F66" s="124"/>
      <c r="AE66" s="72"/>
    </row>
    <row r="67" spans="2:31" ht="5.0999999999999996" customHeight="1" thickBot="1">
      <c r="B67" s="80"/>
      <c r="C67" s="56"/>
      <c r="D67" s="56"/>
      <c r="E67" s="56"/>
      <c r="F67" s="126"/>
      <c r="G67" s="56"/>
      <c r="H67" s="56"/>
      <c r="I67" s="56"/>
      <c r="J67" s="56"/>
      <c r="K67" s="56"/>
      <c r="L67" s="56"/>
      <c r="M67" s="56"/>
      <c r="N67" s="56"/>
      <c r="O67" s="56"/>
      <c r="P67" s="56"/>
      <c r="Q67" s="56"/>
      <c r="R67" s="56"/>
      <c r="S67" s="56"/>
      <c r="T67" s="56"/>
      <c r="U67" s="56"/>
      <c r="V67" s="56"/>
      <c r="W67" s="56"/>
      <c r="X67" s="126"/>
      <c r="Y67" s="56"/>
      <c r="Z67" s="56"/>
      <c r="AA67" s="56"/>
      <c r="AB67" s="56"/>
      <c r="AC67" s="56"/>
      <c r="AD67" s="56"/>
      <c r="AE67" s="81"/>
    </row>
    <row r="68" spans="2:31" ht="5.0999999999999996" customHeight="1"/>
    <row r="69" spans="2:31" ht="11.25" customHeight="1">
      <c r="C69" s="206" t="s">
        <v>243</v>
      </c>
    </row>
    <row r="70" spans="2:31" ht="11.25" customHeight="1">
      <c r="C70" s="61" t="s">
        <v>245</v>
      </c>
    </row>
  </sheetData>
  <sheetProtection algorithmName="SHA-512" hashValue="AjBRRKYZjIYCbXu+A0ozgtysGGixTQLKOOOtgUeLqMPLw94uw4B0BbDthQAY3QmDYtwxN9aRJm+OGxbtewhepw==" saltValue="C441Y3jG9oFnPVR6Nn+56Q==" spinCount="100000" sheet="1" objects="1" scenarios="1" selectLockedCells="1" sort="0" autoFilter="0" pivotTables="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B1:GA82"/>
  <sheetViews>
    <sheetView showGridLines="0" topLeftCell="F1" zoomScale="80" zoomScaleNormal="80" workbookViewId="0">
      <selection activeCell="C44" sqref="C44:C48"/>
    </sheetView>
  </sheetViews>
  <sheetFormatPr defaultRowHeight="15" outlineLevelCol="1"/>
  <cols>
    <col min="1" max="1" customWidth="true" style="139" width="4.7109375" collapsed="false"/>
    <col min="2" max="4" customWidth="true" style="139" width="8.7109375" collapsed="false"/>
    <col min="5" max="6" customWidth="true" style="139" width="16.7109375" collapsed="false"/>
    <col min="7" max="7" customWidth="true" style="139" width="8.7109375" collapsed="false"/>
    <col min="8" max="8" bestFit="true" customWidth="true" style="139" width="10.85546875" collapsed="false"/>
    <col min="9" max="9" customWidth="true" style="139" width="4.7109375" collapsed="false"/>
    <col min="10" max="10" customWidth="true" style="133" width="6.7109375" collapsed="false"/>
    <col min="11" max="11" customWidth="true" hidden="true" width="8.7109375" outlineLevel="1" collapsed="false"/>
    <col min="12" max="12" customWidth="true" hidden="true" width="10.85546875" outlineLevel="1" collapsed="false"/>
    <col min="13" max="13" customWidth="true" hidden="true" width="12.7109375" outlineLevel="1" collapsed="false"/>
    <col min="14" max="14" customWidth="true" hidden="true" width="25.0" outlineLevel="1" collapsed="false"/>
    <col min="15" max="15" customWidth="true" hidden="true" width="24.42578125" outlineLevel="1" collapsed="false"/>
    <col min="16" max="17" customWidth="true" hidden="true" width="8.7109375" outlineLevel="1" collapsed="false"/>
    <col min="18" max="18" customWidth="true" style="134" width="6.7109375" collapsed="true"/>
    <col min="19" max="19" customWidth="true" hidden="true" width="8.7109375" outlineLevel="1" collapsed="false"/>
    <col min="20" max="20" customWidth="true" hidden="true" width="10.85546875" outlineLevel="1" collapsed="false"/>
    <col min="21" max="40" customWidth="true" hidden="true" width="8.7109375" outlineLevel="1" collapsed="false"/>
    <col min="41" max="41" customWidth="true" style="134" width="6.7109375" collapsed="true"/>
    <col min="42" max="57" customWidth="true" hidden="true" width="8.7109375" outlineLevel="1" collapsed="false"/>
    <col min="58" max="58" customWidth="true" hidden="true" width="9.140625" outlineLevel="1" collapsed="false"/>
    <col min="59" max="63" customWidth="true" hidden="true" width="8.7109375" outlineLevel="1" collapsed="false"/>
    <col min="64" max="64" customWidth="true" style="134" width="6.7109375" collapsed="true"/>
    <col min="65" max="75" customWidth="true" hidden="true" width="8.7109375" outlineLevel="1" collapsed="false"/>
    <col min="76" max="76" customWidth="true" style="134" width="6.7109375" collapsed="true"/>
    <col min="77" max="77" customWidth="true" hidden="true" width="8.7109375" outlineLevel="1" collapsed="false"/>
    <col min="78" max="78" customWidth="true" hidden="true" width="10.85546875" outlineLevel="1" collapsed="false"/>
    <col min="79" max="89" customWidth="true" hidden="true" width="8.7109375" outlineLevel="1" collapsed="false"/>
    <col min="90" max="90" customWidth="true" style="134" width="6.7109375" collapsed="true"/>
    <col min="91" max="91" customWidth="true" hidden="true" width="9.140625" outlineLevel="1" collapsed="false"/>
    <col min="92" max="92" customWidth="true" hidden="true" width="8.7109375" outlineLevel="1" collapsed="false"/>
    <col min="93" max="93" customWidth="true" hidden="true" width="11.85546875" outlineLevel="1" collapsed="false"/>
    <col min="94" max="94" customWidth="true" hidden="true" width="8.7109375" outlineLevel="1" collapsed="false"/>
    <col min="95" max="95" customWidth="true" hidden="true" width="9.7109375" outlineLevel="1" collapsed="false"/>
    <col min="96" max="96" customWidth="true" hidden="true" width="14.140625" outlineLevel="1" collapsed="false"/>
    <col min="97" max="99" customWidth="true" hidden="true" width="8.7109375" outlineLevel="1" collapsed="false"/>
    <col min="100" max="100" customWidth="true" hidden="true" width="9.140625" outlineLevel="1" collapsed="false"/>
    <col min="101" max="101" customWidth="true" hidden="true" width="8.7109375" outlineLevel="1" collapsed="false"/>
    <col min="102" max="102" customWidth="true" hidden="true" width="11.85546875" outlineLevel="1" collapsed="false"/>
    <col min="103" max="103" customWidth="true" hidden="true" width="8.7109375" outlineLevel="1" collapsed="false"/>
    <col min="104" max="104" customWidth="true" hidden="true" width="9.85546875" outlineLevel="1" collapsed="false"/>
    <col min="105" max="105" customWidth="true" hidden="true" width="14.28515625" outlineLevel="1" collapsed="false"/>
    <col min="106" max="115" customWidth="true" hidden="true" width="8.7109375" outlineLevel="1" collapsed="false"/>
    <col min="116" max="116" customWidth="true" style="134" width="6.7109375" collapsed="true"/>
    <col min="117" max="131" customWidth="true" hidden="true" width="8.7109375" outlineLevel="1" collapsed="false"/>
    <col min="132" max="132" customWidth="true" style="134" width="6.7109375" collapsed="true"/>
    <col min="133" max="134" customWidth="true" width="2.7109375" collapsed="false"/>
    <col min="135" max="135" customWidth="true" width="1.7109375" collapsed="false"/>
    <col min="136" max="136" customWidth="true" width="2.7109375" collapsed="false"/>
    <col min="137" max="137" bestFit="true" customWidth="true" width="14.140625" collapsed="false"/>
    <col min="138" max="140" customWidth="true" width="8.7109375" collapsed="false"/>
    <col min="141" max="142" customWidth="true" width="11.5703125" collapsed="false"/>
    <col min="143" max="144" bestFit="true" customWidth="true" width="7.7109375" collapsed="false"/>
    <col min="145" max="146" bestFit="true" customWidth="true" width="8.7109375" collapsed="false"/>
    <col min="147" max="147" bestFit="true" customWidth="true" width="11.5703125" collapsed="false"/>
    <col min="157" max="157" customWidth="true" width="8.7109375" collapsed="false"/>
    <col min="178" max="178" bestFit="true" customWidth="true" width="14.140625" collapsed="false"/>
  </cols>
  <sheetData>
    <row r="1" spans="2:183">
      <c r="J1" s="132"/>
      <c r="R1" s="135" t="s">
        <v>172</v>
      </c>
      <c r="AO1" s="135" t="s">
        <v>173</v>
      </c>
      <c r="BL1" s="135" t="s">
        <v>174</v>
      </c>
      <c r="BX1" s="135" t="s">
        <v>175</v>
      </c>
      <c r="CL1" s="135" t="s">
        <v>176</v>
      </c>
      <c r="DL1" s="135" t="s">
        <v>177</v>
      </c>
      <c r="EB1" s="135" t="s">
        <v>178</v>
      </c>
    </row>
    <row r="2" spans="2:183" ht="26.25">
      <c r="B2" s="140" t="s">
        <v>190</v>
      </c>
      <c r="GA2" t="s">
        <v>12</v>
      </c>
    </row>
    <row r="3" spans="2:183" ht="14.45" customHeight="1">
      <c r="B3" s="141"/>
      <c r="FW3" t="s">
        <v>11</v>
      </c>
    </row>
    <row r="4" spans="2:183" ht="16.5" thickBot="1">
      <c r="H4" s="142" t="s">
        <v>279</v>
      </c>
      <c r="EG4" s="127" t="s">
        <v>179</v>
      </c>
      <c r="EH4" t="s">
        <v>16</v>
      </c>
      <c r="EI4" t="s">
        <v>17</v>
      </c>
      <c r="EK4" s="127" t="s">
        <v>179</v>
      </c>
      <c r="EL4" t="s">
        <v>38</v>
      </c>
      <c r="EM4" t="s">
        <v>210</v>
      </c>
      <c r="EN4" t="s">
        <v>40</v>
      </c>
      <c r="EP4" s="127" t="s">
        <v>179</v>
      </c>
      <c r="EQ4" t="s">
        <v>42</v>
      </c>
      <c r="ER4" t="s">
        <v>312</v>
      </c>
      <c r="ES4" t="s">
        <v>313</v>
      </c>
      <c r="EU4" s="127" t="s">
        <v>183</v>
      </c>
      <c r="EV4" s="127" t="s">
        <v>181</v>
      </c>
      <c r="EZ4" s="127" t="s">
        <v>179</v>
      </c>
      <c r="FA4" t="s">
        <v>48</v>
      </c>
      <c r="FB4" t="s">
        <v>49</v>
      </c>
      <c r="FC4" t="s">
        <v>211</v>
      </c>
      <c r="FD4" t="s">
        <v>51</v>
      </c>
      <c r="FE4" t="s">
        <v>52</v>
      </c>
      <c r="FF4" t="s">
        <v>53</v>
      </c>
      <c r="FG4" t="s">
        <v>54</v>
      </c>
      <c r="FH4" t="s">
        <v>55</v>
      </c>
      <c r="FJ4" s="127" t="s">
        <v>179</v>
      </c>
      <c r="FK4" t="s">
        <v>115</v>
      </c>
      <c r="FL4" t="s">
        <v>212</v>
      </c>
      <c r="FM4" t="s">
        <v>188</v>
      </c>
      <c r="FN4" t="s">
        <v>153</v>
      </c>
      <c r="FO4" t="s">
        <v>56</v>
      </c>
      <c r="FP4" t="s">
        <v>60</v>
      </c>
      <c r="FQ4" t="s">
        <v>212</v>
      </c>
      <c r="FR4" t="s">
        <v>316</v>
      </c>
      <c r="FS4" t="s">
        <v>152</v>
      </c>
      <c r="FT4" t="s">
        <v>153</v>
      </c>
      <c r="FX4" s="127" t="s">
        <v>181</v>
      </c>
      <c r="FY4" s="128" t="s">
        <v>224</v>
      </c>
    </row>
    <row r="5" spans="2:183">
      <c r="B5" s="270" t="s">
        <v>0</v>
      </c>
      <c r="C5" s="271"/>
      <c r="D5" s="271"/>
      <c r="E5" s="271"/>
      <c r="F5" s="271"/>
      <c r="G5" s="272"/>
      <c r="H5" s="143" t="s">
        <v>165</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t="s">
        <v>7</v>
      </c>
      <c r="BM5" s="1" t="s">
        <v>3</v>
      </c>
      <c r="BN5" s="1"/>
      <c r="BO5" s="1"/>
      <c r="BP5" s="1"/>
      <c r="BQ5" s="1"/>
      <c r="BR5" s="1"/>
      <c r="BS5" s="1"/>
      <c r="BT5" s="1"/>
      <c r="BU5" s="1"/>
      <c r="BV5" s="1"/>
      <c r="BW5" s="1" t="s">
        <v>7</v>
      </c>
      <c r="BY5" s="1" t="s">
        <v>4</v>
      </c>
      <c r="BZ5" s="1"/>
      <c r="CA5" s="1"/>
      <c r="CB5" s="1"/>
      <c r="CC5" s="1"/>
      <c r="CD5" s="1"/>
      <c r="CE5" s="1"/>
      <c r="CF5" s="1"/>
      <c r="CG5" s="1"/>
      <c r="CH5" s="1"/>
      <c r="CI5" s="1"/>
      <c r="CJ5" s="1"/>
      <c r="CK5" s="1" t="s">
        <v>7</v>
      </c>
      <c r="CM5" s="1" t="s">
        <v>5</v>
      </c>
      <c r="CN5" s="1"/>
      <c r="CO5" s="1"/>
      <c r="CP5" s="1"/>
      <c r="CQ5" s="1"/>
      <c r="CR5" s="1"/>
      <c r="CS5" s="1"/>
      <c r="CT5" s="1"/>
      <c r="CU5" s="1"/>
      <c r="CV5" s="1"/>
      <c r="CW5" s="1"/>
      <c r="CX5" s="1"/>
      <c r="CY5" s="1"/>
      <c r="CZ5" s="1"/>
      <c r="DA5" s="1"/>
      <c r="DB5" s="1"/>
      <c r="DC5" s="1"/>
      <c r="DD5" s="1"/>
      <c r="DE5" s="1"/>
      <c r="DF5" s="1"/>
      <c r="DG5" s="1"/>
      <c r="DH5" s="1"/>
      <c r="DI5" s="1"/>
      <c r="DJ5" s="1"/>
      <c r="DK5" s="1" t="s">
        <v>7</v>
      </c>
      <c r="DM5" s="1" t="s">
        <v>6</v>
      </c>
      <c r="DN5" s="1"/>
      <c r="DO5" s="1"/>
      <c r="DP5" s="1"/>
      <c r="DQ5" s="1"/>
      <c r="DR5" s="1"/>
      <c r="DS5" s="1"/>
      <c r="DT5" s="1"/>
      <c r="DU5" s="1"/>
      <c r="DV5" s="1"/>
      <c r="DW5" s="1"/>
      <c r="DX5" s="1"/>
      <c r="DY5" s="1"/>
      <c r="DZ5" s="1"/>
      <c r="EA5" s="1" t="s">
        <v>7</v>
      </c>
      <c r="EG5" s="128" t="s">
        <v>309</v>
      </c>
      <c r="EH5" s="213">
        <v>-1105.7800000000002</v>
      </c>
      <c r="EI5" s="213">
        <v>-9.4</v>
      </c>
      <c r="EK5" s="128" t="s">
        <v>309</v>
      </c>
      <c r="EL5" s="213">
        <v>950.11</v>
      </c>
      <c r="EM5" s="213">
        <v>820.31</v>
      </c>
      <c r="EN5" s="213">
        <v>46.92</v>
      </c>
      <c r="EP5" s="128" t="s">
        <v>309</v>
      </c>
      <c r="EQ5" s="213">
        <v>73.540000000000006</v>
      </c>
      <c r="ER5" s="213">
        <v>99.03</v>
      </c>
      <c r="ES5" s="213">
        <v>122.8</v>
      </c>
      <c r="EU5" s="127" t="s">
        <v>179</v>
      </c>
      <c r="EV5" t="s">
        <v>76</v>
      </c>
      <c r="EW5" t="s">
        <v>75</v>
      </c>
      <c r="EX5" t="s">
        <v>74</v>
      </c>
      <c r="EZ5" s="128" t="s">
        <v>309</v>
      </c>
      <c r="FA5" s="213">
        <v>-479.58</v>
      </c>
      <c r="FB5" s="213">
        <v>-15.09</v>
      </c>
      <c r="FC5" s="213">
        <v>-0.82000000000000006</v>
      </c>
      <c r="FD5" s="213">
        <v>-532.76</v>
      </c>
      <c r="FE5" s="213">
        <v>-87.549999999999983</v>
      </c>
      <c r="FF5" s="213">
        <v>-127.57</v>
      </c>
      <c r="FG5" s="213">
        <v>4</v>
      </c>
      <c r="FH5" s="213">
        <v>60.489999999999995</v>
      </c>
      <c r="FJ5" s="128" t="s">
        <v>309</v>
      </c>
      <c r="FK5" s="213">
        <v>39.090000000000003</v>
      </c>
      <c r="FL5" s="213">
        <v>149.26999999999998</v>
      </c>
      <c r="FM5" s="213">
        <v>18.48</v>
      </c>
      <c r="FN5" s="213">
        <v>355.75</v>
      </c>
      <c r="FO5" s="213">
        <v>562.58999999999992</v>
      </c>
      <c r="FP5" s="213">
        <v>-460.76</v>
      </c>
      <c r="FQ5" s="213">
        <v>-125.5</v>
      </c>
      <c r="FR5" s="213">
        <v>-55.28</v>
      </c>
      <c r="FS5" s="213">
        <v>-55.38</v>
      </c>
      <c r="FT5" s="213">
        <v>-224.6</v>
      </c>
      <c r="FW5" s="127" t="s">
        <v>182</v>
      </c>
      <c r="FX5" t="s">
        <v>307</v>
      </c>
    </row>
    <row r="6" spans="2:183">
      <c r="B6" s="263" t="s">
        <v>1</v>
      </c>
      <c r="C6" s="264"/>
      <c r="D6" s="264"/>
      <c r="E6" s="264"/>
      <c r="F6" s="264"/>
      <c r="G6" s="273"/>
      <c r="H6" s="144" t="s">
        <v>166</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M6" s="3"/>
      <c r="CN6" s="3"/>
      <c r="CO6" s="3"/>
      <c r="CP6" s="3"/>
      <c r="CQ6" s="3"/>
      <c r="CR6" s="3"/>
      <c r="CS6" s="3"/>
      <c r="CT6" s="3"/>
      <c r="CU6" s="3"/>
      <c r="CV6" s="3"/>
      <c r="CW6" s="3"/>
      <c r="CX6" s="3"/>
      <c r="CY6" s="3"/>
      <c r="CZ6" s="3"/>
      <c r="DA6" s="3"/>
      <c r="DB6" s="3"/>
      <c r="DC6" s="3"/>
      <c r="DD6" s="3"/>
      <c r="DE6" s="3"/>
      <c r="DF6" s="3"/>
      <c r="DG6" s="3"/>
      <c r="DH6" s="3"/>
      <c r="DI6" s="3"/>
      <c r="DJ6" s="3"/>
      <c r="DK6" s="3"/>
      <c r="EG6" s="128" t="s">
        <v>310</v>
      </c>
      <c r="EH6" s="213">
        <v>-886.72000000000025</v>
      </c>
      <c r="EI6" s="213">
        <v>-7.7</v>
      </c>
      <c r="EK6" s="128" t="s">
        <v>310</v>
      </c>
      <c r="EL6" s="213">
        <v>1057.04</v>
      </c>
      <c r="EM6" s="213">
        <v>700.48</v>
      </c>
      <c r="EN6" s="213">
        <v>52.65</v>
      </c>
      <c r="EP6" s="128" t="s">
        <v>310</v>
      </c>
      <c r="EQ6" s="213">
        <v>80.459999999999994</v>
      </c>
      <c r="ER6" s="213">
        <v>117.95</v>
      </c>
      <c r="ES6" s="213">
        <v>129.86000000000001</v>
      </c>
      <c r="EU6" s="128" t="s">
        <v>309</v>
      </c>
      <c r="EV6" s="213">
        <v>504.99</v>
      </c>
      <c r="EW6" s="213">
        <v>513.57000000000005</v>
      </c>
      <c r="EX6" s="213">
        <v>798.78</v>
      </c>
      <c r="EZ6" s="128" t="s">
        <v>310</v>
      </c>
      <c r="FA6" s="213">
        <v>-151.92999999999998</v>
      </c>
      <c r="FB6" s="213">
        <v>0.8600000000000001</v>
      </c>
      <c r="FC6" s="213">
        <v>-0.53</v>
      </c>
      <c r="FD6" s="213">
        <v>-856.43999999999983</v>
      </c>
      <c r="FE6" s="213">
        <v>-464.40999999999997</v>
      </c>
      <c r="FF6" s="213">
        <v>-223.21000000000004</v>
      </c>
      <c r="FG6" s="213">
        <v>4</v>
      </c>
      <c r="FH6" s="213">
        <v>637.40999999999985</v>
      </c>
      <c r="FJ6" s="128" t="s">
        <v>310</v>
      </c>
      <c r="FK6" s="213">
        <v>35.940000000000005</v>
      </c>
      <c r="FL6" s="213">
        <v>551.63</v>
      </c>
      <c r="FM6" s="213">
        <v>8.0299999999999994</v>
      </c>
      <c r="FN6" s="213">
        <v>407.42</v>
      </c>
      <c r="FO6" s="213">
        <v>1003.02</v>
      </c>
      <c r="FP6" s="213">
        <v>-508.35</v>
      </c>
      <c r="FQ6" s="213">
        <v>-139.25</v>
      </c>
      <c r="FR6" s="213">
        <v>-38.22</v>
      </c>
      <c r="FS6" s="213">
        <v>-53.2</v>
      </c>
      <c r="FT6" s="213">
        <v>-277.68</v>
      </c>
      <c r="FW6" s="128" t="s">
        <v>215</v>
      </c>
      <c r="FX6" s="213">
        <v>661.2</v>
      </c>
    </row>
    <row r="7" spans="2:183">
      <c r="B7" s="263" t="s">
        <v>2</v>
      </c>
      <c r="C7" s="264"/>
      <c r="D7" s="264"/>
      <c r="E7" s="264"/>
      <c r="F7" s="264"/>
      <c r="G7" s="273"/>
      <c r="H7" s="144" t="s">
        <v>167</v>
      </c>
      <c r="CM7" s="4" t="s">
        <v>9</v>
      </c>
      <c r="CN7" s="4"/>
      <c r="CO7" s="4"/>
      <c r="CP7" s="4"/>
      <c r="CQ7" s="4"/>
      <c r="CR7" s="4"/>
      <c r="CS7" s="4"/>
      <c r="CT7" s="4"/>
      <c r="CU7" s="4"/>
      <c r="CV7" s="4"/>
      <c r="CW7" s="4"/>
      <c r="CX7" s="4"/>
      <c r="CY7" s="4"/>
      <c r="CZ7" s="4"/>
      <c r="DA7" s="5" t="s">
        <v>10</v>
      </c>
      <c r="DB7" s="5"/>
      <c r="DC7" s="5"/>
      <c r="DD7" s="5"/>
      <c r="DE7" s="5"/>
      <c r="DF7" s="5"/>
      <c r="DG7" s="5"/>
      <c r="DH7" s="5"/>
      <c r="DI7" s="5"/>
      <c r="DJ7" s="5"/>
      <c r="DK7" s="5"/>
      <c r="DM7" s="4" t="s">
        <v>11</v>
      </c>
      <c r="DN7" s="4"/>
      <c r="DO7" s="4"/>
      <c r="DP7" s="4"/>
      <c r="DQ7" s="4"/>
      <c r="DR7" s="4"/>
      <c r="DS7" s="4"/>
      <c r="DT7" s="4"/>
      <c r="DU7" s="4"/>
      <c r="DV7" s="5" t="s">
        <v>12</v>
      </c>
      <c r="DW7" s="5"/>
      <c r="DX7" s="5"/>
      <c r="DY7" s="5"/>
      <c r="DZ7" s="5"/>
      <c r="EA7" s="5"/>
      <c r="EG7" s="128" t="s">
        <v>311</v>
      </c>
      <c r="EH7" s="213">
        <v>-1699.1000000000008</v>
      </c>
      <c r="EI7" s="213">
        <v>-12.4</v>
      </c>
      <c r="EK7" s="128" t="s">
        <v>311</v>
      </c>
      <c r="EL7" s="213">
        <v>1231.56</v>
      </c>
      <c r="EM7" s="213">
        <v>758.77</v>
      </c>
      <c r="EN7" s="213">
        <v>69</v>
      </c>
      <c r="EP7" s="128" t="s">
        <v>311</v>
      </c>
      <c r="EQ7" s="213">
        <v>90.77</v>
      </c>
      <c r="ER7" s="213">
        <v>192.57</v>
      </c>
      <c r="ES7" s="213">
        <v>144.74</v>
      </c>
      <c r="EU7" s="128" t="s">
        <v>310</v>
      </c>
      <c r="EV7" s="213">
        <v>577.07000000000005</v>
      </c>
      <c r="EW7" s="213">
        <v>339.91</v>
      </c>
      <c r="EX7" s="213">
        <v>893.19</v>
      </c>
      <c r="EZ7" s="128" t="s">
        <v>311</v>
      </c>
      <c r="FA7" s="213">
        <v>-371.84000000000003</v>
      </c>
      <c r="FB7" s="213">
        <v>-4.93</v>
      </c>
      <c r="FC7" s="213">
        <v>0.33999999999999997</v>
      </c>
      <c r="FD7" s="213">
        <v>-687.83</v>
      </c>
      <c r="FE7" s="213">
        <v>-274.84000000000003</v>
      </c>
      <c r="FF7" s="213">
        <v>-367.84999999999997</v>
      </c>
      <c r="FG7" s="213">
        <v>4</v>
      </c>
      <c r="FH7" s="213">
        <v>205.74000000000004</v>
      </c>
      <c r="FJ7" s="128" t="s">
        <v>311</v>
      </c>
      <c r="FK7" s="213">
        <v>86.4</v>
      </c>
      <c r="FL7" s="213">
        <v>378.82000000000005</v>
      </c>
      <c r="FM7" s="213">
        <v>0</v>
      </c>
      <c r="FN7" s="213">
        <v>348.55999999999995</v>
      </c>
      <c r="FO7" s="213">
        <v>813.78</v>
      </c>
      <c r="FP7" s="213">
        <v>-529.67999999999995</v>
      </c>
      <c r="FQ7" s="213">
        <v>-141.18</v>
      </c>
      <c r="FR7" s="213">
        <v>-39.04</v>
      </c>
      <c r="FS7" s="213">
        <v>-45.57</v>
      </c>
      <c r="FT7" s="213">
        <v>-303.89</v>
      </c>
      <c r="FW7" s="128" t="s">
        <v>214</v>
      </c>
      <c r="FX7" s="213">
        <v>541.30000000000007</v>
      </c>
    </row>
    <row r="8" spans="2:183">
      <c r="B8" s="263" t="s">
        <v>3</v>
      </c>
      <c r="C8" s="264"/>
      <c r="D8" s="264"/>
      <c r="E8" s="264"/>
      <c r="F8" s="264"/>
      <c r="G8" s="273"/>
      <c r="H8" s="144" t="s">
        <v>168</v>
      </c>
      <c r="K8" s="6" t="s">
        <v>13</v>
      </c>
      <c r="L8" t="s">
        <v>14</v>
      </c>
      <c r="M8" t="s">
        <v>15</v>
      </c>
      <c r="N8" t="s">
        <v>16</v>
      </c>
      <c r="O8" t="s">
        <v>17</v>
      </c>
      <c r="P8" t="s">
        <v>18</v>
      </c>
      <c r="Q8" t="s">
        <v>19</v>
      </c>
      <c r="S8" s="6" t="s">
        <v>13</v>
      </c>
      <c r="T8" t="s">
        <v>14</v>
      </c>
      <c r="U8" t="s">
        <v>15</v>
      </c>
      <c r="V8" t="s">
        <v>20</v>
      </c>
      <c r="W8" t="s">
        <v>21</v>
      </c>
      <c r="X8" t="s">
        <v>22</v>
      </c>
      <c r="Y8" t="s">
        <v>23</v>
      </c>
      <c r="Z8" t="s">
        <v>24</v>
      </c>
      <c r="AA8" t="s">
        <v>25</v>
      </c>
      <c r="AB8" t="s">
        <v>26</v>
      </c>
      <c r="AC8" t="s">
        <v>27</v>
      </c>
      <c r="AD8" t="s">
        <v>28</v>
      </c>
      <c r="AE8" t="s">
        <v>29</v>
      </c>
      <c r="AF8" t="s">
        <v>30</v>
      </c>
      <c r="AG8" t="s">
        <v>31</v>
      </c>
      <c r="AH8" t="s">
        <v>235</v>
      </c>
      <c r="AI8" t="s">
        <v>32</v>
      </c>
      <c r="AJ8" t="s">
        <v>236</v>
      </c>
      <c r="AK8" t="s">
        <v>33</v>
      </c>
      <c r="AL8" t="s">
        <v>34</v>
      </c>
      <c r="AM8" t="s">
        <v>35</v>
      </c>
      <c r="AN8" t="s">
        <v>36</v>
      </c>
      <c r="BM8" s="6" t="s">
        <v>13</v>
      </c>
      <c r="BN8" t="s">
        <v>14</v>
      </c>
      <c r="BO8" t="s">
        <v>15</v>
      </c>
      <c r="BP8" t="s">
        <v>48</v>
      </c>
      <c r="BQ8" t="s">
        <v>49</v>
      </c>
      <c r="BR8" t="s">
        <v>50</v>
      </c>
      <c r="BS8" t="s">
        <v>51</v>
      </c>
      <c r="BT8" t="s">
        <v>52</v>
      </c>
      <c r="BU8" t="s">
        <v>53</v>
      </c>
      <c r="BV8" t="s">
        <v>54</v>
      </c>
      <c r="BW8" t="s">
        <v>55</v>
      </c>
      <c r="BY8" s="6" t="s">
        <v>13</v>
      </c>
      <c r="BZ8" t="s">
        <v>14</v>
      </c>
      <c r="CA8" t="s">
        <v>15</v>
      </c>
      <c r="CB8" t="s">
        <v>56</v>
      </c>
      <c r="CC8" t="s">
        <v>58</v>
      </c>
      <c r="CD8" t="s">
        <v>57</v>
      </c>
      <c r="CE8" t="s">
        <v>188</v>
      </c>
      <c r="CF8" t="s">
        <v>59</v>
      </c>
      <c r="CG8" t="s">
        <v>60</v>
      </c>
      <c r="CH8" t="s">
        <v>233</v>
      </c>
      <c r="CI8" t="s">
        <v>232</v>
      </c>
      <c r="CJ8" t="s">
        <v>303</v>
      </c>
      <c r="CK8" t="s">
        <v>234</v>
      </c>
      <c r="CL8" s="203"/>
      <c r="DM8" s="6" t="s">
        <v>13</v>
      </c>
      <c r="DN8" t="s">
        <v>14</v>
      </c>
      <c r="DO8" t="s">
        <v>15</v>
      </c>
      <c r="DP8" t="s">
        <v>68</v>
      </c>
      <c r="DQ8" t="s">
        <v>66</v>
      </c>
      <c r="DR8" t="s">
        <v>67</v>
      </c>
      <c r="DS8" t="s">
        <v>230</v>
      </c>
      <c r="DT8" t="s">
        <v>255</v>
      </c>
      <c r="DU8" t="s">
        <v>69</v>
      </c>
      <c r="DV8" t="s">
        <v>70</v>
      </c>
      <c r="DW8" t="s">
        <v>72</v>
      </c>
      <c r="DX8" t="s">
        <v>231</v>
      </c>
      <c r="DY8" t="s">
        <v>256</v>
      </c>
      <c r="DZ8" t="s">
        <v>71</v>
      </c>
      <c r="EA8" t="s">
        <v>73</v>
      </c>
      <c r="EG8" s="128" t="s">
        <v>304</v>
      </c>
      <c r="EH8" s="213">
        <v>-2482.3000000000002</v>
      </c>
      <c r="EI8" s="213">
        <v>-17.100000000000001</v>
      </c>
      <c r="EK8" s="128" t="s">
        <v>304</v>
      </c>
      <c r="EL8" s="213">
        <v>1203.77</v>
      </c>
      <c r="EM8" s="213">
        <v>710.42</v>
      </c>
      <c r="EN8" s="213">
        <v>72.69</v>
      </c>
      <c r="EP8" s="128" t="s">
        <v>304</v>
      </c>
      <c r="EQ8" s="213">
        <v>95.62</v>
      </c>
      <c r="ER8" s="213">
        <v>412.77</v>
      </c>
      <c r="ES8" s="213">
        <v>70.510000000000005</v>
      </c>
      <c r="EU8" s="128" t="s">
        <v>311</v>
      </c>
      <c r="EV8" s="213">
        <v>644.91999999999996</v>
      </c>
      <c r="EW8" s="213">
        <v>293.5</v>
      </c>
      <c r="EX8" s="213">
        <v>1120.9100000000001</v>
      </c>
      <c r="EZ8" s="128" t="s">
        <v>304</v>
      </c>
      <c r="FA8" s="213">
        <v>-541.06000000000006</v>
      </c>
      <c r="FB8" s="213">
        <v>1.66</v>
      </c>
      <c r="FC8" s="213"/>
      <c r="FD8" s="213">
        <v>-1597.6599999999999</v>
      </c>
      <c r="FE8" s="213">
        <v>-740.17000000000007</v>
      </c>
      <c r="FF8" s="213">
        <v>-199.5</v>
      </c>
      <c r="FG8" s="213">
        <v>4</v>
      </c>
      <c r="FH8" s="213">
        <v>637.33999999999992</v>
      </c>
      <c r="FJ8" s="128" t="s">
        <v>304</v>
      </c>
      <c r="FK8" s="213">
        <v>168.6</v>
      </c>
      <c r="FL8" s="213">
        <v>799.35</v>
      </c>
      <c r="FM8" s="213">
        <v>0</v>
      </c>
      <c r="FN8" s="213">
        <v>247.77</v>
      </c>
      <c r="FO8" s="213">
        <v>1215.7199999999998</v>
      </c>
      <c r="FP8" s="213">
        <v>-422.95</v>
      </c>
      <c r="FQ8" s="213">
        <v>-115.79</v>
      </c>
      <c r="FR8" s="213">
        <v>-53.21</v>
      </c>
      <c r="FS8" s="213">
        <v>-24.17</v>
      </c>
      <c r="FT8" s="213">
        <v>-229.78</v>
      </c>
      <c r="FW8" s="128" t="s">
        <v>213</v>
      </c>
      <c r="FX8" s="213">
        <v>580.41999999999996</v>
      </c>
    </row>
    <row r="9" spans="2:183">
      <c r="B9" s="263" t="s">
        <v>4</v>
      </c>
      <c r="C9" s="264"/>
      <c r="D9" s="264"/>
      <c r="E9" s="264"/>
      <c r="F9" s="264"/>
      <c r="G9" s="273"/>
      <c r="H9" s="144" t="s">
        <v>169</v>
      </c>
      <c r="K9" s="6">
        <v>1</v>
      </c>
      <c r="L9">
        <v>2019</v>
      </c>
      <c r="M9" s="92">
        <v>2019</v>
      </c>
      <c r="N9" s="9">
        <v>-1105.7800000000002</v>
      </c>
      <c r="O9">
        <v>-9.4</v>
      </c>
      <c r="P9" s="157"/>
      <c r="Q9" s="157"/>
      <c r="S9" s="6">
        <v>1</v>
      </c>
      <c r="T9">
        <v>2019</v>
      </c>
      <c r="U9" s="92">
        <v>2019</v>
      </c>
      <c r="V9">
        <v>2118.0399999999995</v>
      </c>
      <c r="W9">
        <v>2095.4399999999996</v>
      </c>
      <c r="X9">
        <v>2779.16</v>
      </c>
      <c r="Y9">
        <v>-683.72</v>
      </c>
      <c r="Z9">
        <v>22.599999999999998</v>
      </c>
      <c r="AA9">
        <v>-49.300000000000004</v>
      </c>
      <c r="AB9">
        <v>53.35</v>
      </c>
      <c r="AC9">
        <v>16.34</v>
      </c>
      <c r="AD9">
        <v>2.2100000000000009</v>
      </c>
      <c r="AE9">
        <v>5429.66</v>
      </c>
      <c r="AF9">
        <v>5414.13</v>
      </c>
      <c r="AG9">
        <v>5842.49</v>
      </c>
      <c r="AH9">
        <v>-428.36</v>
      </c>
      <c r="AI9">
        <v>-260.46000000000004</v>
      </c>
      <c r="AJ9">
        <v>15.529999999999944</v>
      </c>
      <c r="AK9">
        <v>1.21</v>
      </c>
      <c r="AL9">
        <v>54.75</v>
      </c>
      <c r="AM9">
        <v>220.03</v>
      </c>
      <c r="BM9" s="6">
        <v>1</v>
      </c>
      <c r="BN9">
        <v>2019</v>
      </c>
      <c r="BO9" s="92">
        <v>2019</v>
      </c>
      <c r="BP9">
        <v>-479.58</v>
      </c>
      <c r="BQ9">
        <v>-15.09</v>
      </c>
      <c r="BR9">
        <v>-0.82000000000000006</v>
      </c>
      <c r="BS9">
        <v>-532.76</v>
      </c>
      <c r="BT9">
        <v>-87.549999999999983</v>
      </c>
      <c r="BU9">
        <v>-127.57</v>
      </c>
      <c r="BV9">
        <v>4</v>
      </c>
      <c r="BW9">
        <v>60.489999999999995</v>
      </c>
      <c r="BY9" s="6">
        <v>1</v>
      </c>
      <c r="BZ9">
        <v>2019</v>
      </c>
      <c r="CA9">
        <v>2019</v>
      </c>
      <c r="CB9">
        <v>562.58999999999992</v>
      </c>
      <c r="CC9">
        <v>149.26999999999998</v>
      </c>
      <c r="CD9">
        <v>39.090000000000003</v>
      </c>
      <c r="CE9">
        <v>18.48</v>
      </c>
      <c r="CF9">
        <v>355.75</v>
      </c>
      <c r="CG9">
        <v>-460.76</v>
      </c>
      <c r="CH9">
        <v>-125.5</v>
      </c>
      <c r="CI9">
        <v>-55.28</v>
      </c>
      <c r="CJ9">
        <v>-55.38</v>
      </c>
      <c r="CK9">
        <v>-224.6</v>
      </c>
      <c r="CL9" s="203"/>
      <c r="DM9" s="6">
        <v>1</v>
      </c>
      <c r="DN9">
        <v>2019</v>
      </c>
      <c r="DO9" s="92">
        <v>2019</v>
      </c>
      <c r="DP9">
        <v>396.5</v>
      </c>
      <c r="DQ9">
        <v>403.99</v>
      </c>
      <c r="DR9">
        <v>200.78000000000003</v>
      </c>
      <c r="DS9">
        <v>82</v>
      </c>
      <c r="DT9">
        <v>75.23</v>
      </c>
      <c r="DU9">
        <v>385.45000000000005</v>
      </c>
      <c r="DV9">
        <v>416.27</v>
      </c>
      <c r="DW9">
        <v>371.34000000000003</v>
      </c>
      <c r="DX9">
        <v>63.01</v>
      </c>
      <c r="DY9">
        <v>89.960000000000008</v>
      </c>
      <c r="DZ9">
        <v>63.259999999999991</v>
      </c>
      <c r="EA9">
        <v>174.65</v>
      </c>
      <c r="EG9" s="128" t="s">
        <v>307</v>
      </c>
      <c r="EH9" s="213">
        <v>-1893.23</v>
      </c>
      <c r="EI9" s="213">
        <v>-11.4</v>
      </c>
      <c r="EK9" s="128" t="s">
        <v>307</v>
      </c>
      <c r="EL9" s="213">
        <v>1122.6099999999999</v>
      </c>
      <c r="EM9" s="213">
        <v>760.46</v>
      </c>
      <c r="EN9" s="213">
        <v>63.22</v>
      </c>
      <c r="EP9" s="128" t="s">
        <v>307</v>
      </c>
      <c r="EQ9" s="213">
        <v>104.06</v>
      </c>
      <c r="ER9" s="213">
        <v>334.27</v>
      </c>
      <c r="ES9" s="213">
        <v>30.83</v>
      </c>
      <c r="EU9" s="128" t="s">
        <v>304</v>
      </c>
      <c r="EV9" s="213">
        <v>566.65</v>
      </c>
      <c r="EW9" s="213">
        <v>443</v>
      </c>
      <c r="EX9" s="213">
        <v>977.22</v>
      </c>
      <c r="EZ9" s="128" t="s">
        <v>307</v>
      </c>
      <c r="FA9" s="213">
        <v>-341.59</v>
      </c>
      <c r="FB9" s="213">
        <v>9.3800000000000008</v>
      </c>
      <c r="FC9" s="213"/>
      <c r="FD9" s="213">
        <v>-1426.5500000000002</v>
      </c>
      <c r="FE9" s="213">
        <v>-512.89999999999986</v>
      </c>
      <c r="FF9" s="213">
        <v>-274.22999999999996</v>
      </c>
      <c r="FG9" s="213">
        <v>3.16</v>
      </c>
      <c r="FH9" s="213">
        <v>891.30000000000018</v>
      </c>
      <c r="FJ9" s="128" t="s">
        <v>307</v>
      </c>
      <c r="FK9" s="213">
        <v>53.86</v>
      </c>
      <c r="FL9" s="213">
        <v>961.27</v>
      </c>
      <c r="FM9" s="213">
        <v>0</v>
      </c>
      <c r="FN9" s="213">
        <v>278.62</v>
      </c>
      <c r="FO9" s="213">
        <v>1293.75</v>
      </c>
      <c r="FP9" s="213">
        <v>-817.61</v>
      </c>
      <c r="FQ9" s="213">
        <v>-494.53</v>
      </c>
      <c r="FR9" s="213">
        <v>-74.91</v>
      </c>
      <c r="FS9" s="213">
        <v>-7.88</v>
      </c>
      <c r="FT9" s="213">
        <v>-240.29</v>
      </c>
      <c r="FW9" s="128" t="s">
        <v>242</v>
      </c>
      <c r="FX9" s="213">
        <v>164.41</v>
      </c>
    </row>
    <row r="10" spans="2:183">
      <c r="B10" s="263" t="s">
        <v>5</v>
      </c>
      <c r="C10" s="264"/>
      <c r="D10" s="264"/>
      <c r="E10" s="264"/>
      <c r="F10" s="264"/>
      <c r="G10" s="273"/>
      <c r="H10" s="144" t="s">
        <v>170</v>
      </c>
      <c r="K10" s="6">
        <v>2</v>
      </c>
      <c r="L10">
        <v>2020</v>
      </c>
      <c r="M10" s="92">
        <v>2020</v>
      </c>
      <c r="N10" s="9">
        <v>-886.72000000000025</v>
      </c>
      <c r="O10">
        <v>-7.7</v>
      </c>
      <c r="P10" s="157"/>
      <c r="Q10" s="157"/>
      <c r="S10" s="6">
        <v>2</v>
      </c>
      <c r="T10">
        <v>2020</v>
      </c>
      <c r="U10" s="92">
        <v>2020</v>
      </c>
      <c r="V10">
        <v>1944.4199999999996</v>
      </c>
      <c r="W10">
        <v>1908.5199999999995</v>
      </c>
      <c r="X10">
        <v>2467.1099999999997</v>
      </c>
      <c r="Y10">
        <v>-558.59</v>
      </c>
      <c r="Z10">
        <v>35.9</v>
      </c>
      <c r="AA10">
        <v>-19.95</v>
      </c>
      <c r="AB10">
        <v>44.3</v>
      </c>
      <c r="AC10">
        <v>9.629999999999999</v>
      </c>
      <c r="AD10">
        <v>1.919999999999999</v>
      </c>
      <c r="AE10">
        <v>5038.6799999999994</v>
      </c>
      <c r="AF10">
        <v>5056.9699999999993</v>
      </c>
      <c r="AG10">
        <v>5415.99</v>
      </c>
      <c r="AH10">
        <v>-359.02</v>
      </c>
      <c r="AI10">
        <v>-246.53999999999996</v>
      </c>
      <c r="AJ10">
        <v>-18.289999999999964</v>
      </c>
      <c r="AK10">
        <v>1.1400000000000001</v>
      </c>
      <c r="AL10">
        <v>22.85</v>
      </c>
      <c r="AM10">
        <v>204.26000000000002</v>
      </c>
      <c r="BM10" s="6">
        <v>2</v>
      </c>
      <c r="BN10">
        <v>2020</v>
      </c>
      <c r="BO10" s="92">
        <v>2020</v>
      </c>
      <c r="BP10">
        <v>-151.92999999999998</v>
      </c>
      <c r="BQ10">
        <v>0.8600000000000001</v>
      </c>
      <c r="BR10">
        <v>-0.53</v>
      </c>
      <c r="BS10">
        <v>-856.43999999999983</v>
      </c>
      <c r="BT10">
        <v>-464.40999999999997</v>
      </c>
      <c r="BU10">
        <v>-223.21000000000004</v>
      </c>
      <c r="BV10">
        <v>4</v>
      </c>
      <c r="BW10">
        <v>637.40999999999985</v>
      </c>
      <c r="BY10" s="6">
        <v>2</v>
      </c>
      <c r="BZ10">
        <v>2020</v>
      </c>
      <c r="CA10">
        <v>2020</v>
      </c>
      <c r="CB10">
        <v>1003.02</v>
      </c>
      <c r="CC10">
        <v>551.63</v>
      </c>
      <c r="CD10">
        <v>35.940000000000005</v>
      </c>
      <c r="CE10">
        <v>8.0299999999999994</v>
      </c>
      <c r="CF10">
        <v>407.42</v>
      </c>
      <c r="CG10">
        <v>-508.35</v>
      </c>
      <c r="CH10">
        <v>-139.25</v>
      </c>
      <c r="CI10">
        <v>-38.22</v>
      </c>
      <c r="CJ10">
        <v>-53.2</v>
      </c>
      <c r="CK10">
        <v>-277.68</v>
      </c>
      <c r="CL10" s="203"/>
      <c r="DM10" s="6">
        <v>2</v>
      </c>
      <c r="DN10">
        <v>2020</v>
      </c>
      <c r="DO10" s="92">
        <v>2020</v>
      </c>
      <c r="DP10">
        <v>315.86</v>
      </c>
      <c r="DQ10">
        <v>246.69</v>
      </c>
      <c r="DR10">
        <v>258.41999999999996</v>
      </c>
      <c r="DS10">
        <v>76.890000000000015</v>
      </c>
      <c r="DT10">
        <v>45.95</v>
      </c>
      <c r="DU10">
        <v>334.03999999999991</v>
      </c>
      <c r="DV10">
        <v>301.07</v>
      </c>
      <c r="DW10">
        <v>263.3</v>
      </c>
      <c r="DX10">
        <v>56.239999999999995</v>
      </c>
      <c r="DY10">
        <v>43.42</v>
      </c>
      <c r="DZ10">
        <v>58.629999999999995</v>
      </c>
      <c r="EA10">
        <v>157.08000000000004</v>
      </c>
      <c r="EG10" s="128" t="s">
        <v>228</v>
      </c>
      <c r="EU10" s="128" t="s">
        <v>307</v>
      </c>
      <c r="EV10" s="213">
        <v>565.24</v>
      </c>
      <c r="EW10" s="213">
        <v>253.22</v>
      </c>
      <c r="EX10" s="213">
        <v>1127.83</v>
      </c>
      <c r="FW10" s="128" t="s">
        <v>275</v>
      </c>
      <c r="FX10" s="213">
        <v>79.66</v>
      </c>
    </row>
    <row r="11" spans="2:183" ht="15.75" thickBot="1">
      <c r="B11" s="266" t="s">
        <v>6</v>
      </c>
      <c r="C11" s="267"/>
      <c r="D11" s="267"/>
      <c r="E11" s="267"/>
      <c r="F11" s="267"/>
      <c r="G11" s="269"/>
      <c r="H11" s="145" t="s">
        <v>171</v>
      </c>
      <c r="K11" s="6">
        <v>3</v>
      </c>
      <c r="L11">
        <v>2021</v>
      </c>
      <c r="M11" s="92">
        <v>2021</v>
      </c>
      <c r="N11" s="9">
        <v>-1699.1000000000008</v>
      </c>
      <c r="O11">
        <v>-12.4</v>
      </c>
      <c r="P11" s="157"/>
      <c r="Q11" s="157"/>
      <c r="S11" s="6">
        <v>3</v>
      </c>
      <c r="T11">
        <v>2021</v>
      </c>
      <c r="U11" s="92">
        <v>2021</v>
      </c>
      <c r="V11">
        <v>2562.23</v>
      </c>
      <c r="W11">
        <v>2525.91</v>
      </c>
      <c r="X11">
        <v>3144.5</v>
      </c>
      <c r="Y11">
        <v>-618.59</v>
      </c>
      <c r="Z11">
        <v>36.32</v>
      </c>
      <c r="AA11">
        <v>-29.7</v>
      </c>
      <c r="AB11">
        <v>55.87</v>
      </c>
      <c r="AC11">
        <v>9.58</v>
      </c>
      <c r="AD11">
        <v>0.56999999999999984</v>
      </c>
      <c r="AE11">
        <v>6752.4400000000005</v>
      </c>
      <c r="AF11">
        <v>6771.64</v>
      </c>
      <c r="AG11">
        <v>7176.75</v>
      </c>
      <c r="AH11">
        <v>-405.11</v>
      </c>
      <c r="AI11">
        <v>-337.42999999999938</v>
      </c>
      <c r="AJ11">
        <v>-19.199999999999363</v>
      </c>
      <c r="AK11">
        <v>0.65</v>
      </c>
      <c r="AL11">
        <v>37.809999999999995</v>
      </c>
      <c r="AM11">
        <v>279.77000000000004</v>
      </c>
      <c r="BM11" s="6">
        <v>3</v>
      </c>
      <c r="BN11">
        <v>2021</v>
      </c>
      <c r="BO11" s="92">
        <v>2021</v>
      </c>
      <c r="BP11">
        <v>-371.84000000000003</v>
      </c>
      <c r="BQ11">
        <v>-4.93</v>
      </c>
      <c r="BR11">
        <v>0.33999999999999997</v>
      </c>
      <c r="BS11">
        <v>-687.83</v>
      </c>
      <c r="BT11">
        <v>-274.84000000000003</v>
      </c>
      <c r="BU11">
        <v>-367.84999999999997</v>
      </c>
      <c r="BV11">
        <v>4</v>
      </c>
      <c r="BW11">
        <v>205.74000000000004</v>
      </c>
      <c r="BY11" s="6">
        <v>3</v>
      </c>
      <c r="BZ11">
        <v>2021</v>
      </c>
      <c r="CA11">
        <v>2021</v>
      </c>
      <c r="CB11">
        <v>813.78</v>
      </c>
      <c r="CC11">
        <v>378.82000000000005</v>
      </c>
      <c r="CD11">
        <v>86.4</v>
      </c>
      <c r="CE11">
        <v>0</v>
      </c>
      <c r="CF11">
        <v>348.55999999999995</v>
      </c>
      <c r="CG11">
        <v>-529.67999999999995</v>
      </c>
      <c r="CH11">
        <v>-141.18</v>
      </c>
      <c r="CI11">
        <v>-39.04</v>
      </c>
      <c r="CJ11">
        <v>-45.57</v>
      </c>
      <c r="CK11">
        <v>-303.89</v>
      </c>
      <c r="CL11" s="203"/>
      <c r="DM11" s="6">
        <v>3</v>
      </c>
      <c r="DN11">
        <v>2021</v>
      </c>
      <c r="DO11" s="92">
        <v>2021</v>
      </c>
      <c r="DP11">
        <v>418.78999999999996</v>
      </c>
      <c r="DQ11">
        <v>326.05</v>
      </c>
      <c r="DR11">
        <v>353.59999999999997</v>
      </c>
      <c r="DS11">
        <v>123.14000000000001</v>
      </c>
      <c r="DT11">
        <v>51.06</v>
      </c>
      <c r="DU11">
        <v>362.29</v>
      </c>
      <c r="DV11">
        <v>416.95999999999992</v>
      </c>
      <c r="DW11">
        <v>360.58000000000004</v>
      </c>
      <c r="DX11">
        <v>73.44</v>
      </c>
      <c r="DY11">
        <v>55.83</v>
      </c>
      <c r="DZ11">
        <v>60.83</v>
      </c>
      <c r="EA11">
        <v>194.79000000000013</v>
      </c>
      <c r="EG11" s="128"/>
      <c r="FW11" s="128" t="s">
        <v>101</v>
      </c>
      <c r="FX11" s="213">
        <v>413.53999999999962</v>
      </c>
    </row>
    <row r="12" spans="2:183">
      <c r="K12" s="6">
        <v>4</v>
      </c>
      <c r="L12">
        <v>2022</v>
      </c>
      <c r="M12" s="92" t="s">
        <v>304</v>
      </c>
      <c r="N12" s="9">
        <v>-2482.3000000000002</v>
      </c>
      <c r="O12">
        <v>-17.100000000000001</v>
      </c>
      <c r="P12" s="157"/>
      <c r="Q12" s="157"/>
      <c r="S12" s="6">
        <v>4</v>
      </c>
      <c r="T12">
        <v>2022</v>
      </c>
      <c r="U12" s="92" t="s">
        <v>304</v>
      </c>
      <c r="V12">
        <v>3701.4236287228996</v>
      </c>
      <c r="W12">
        <v>3661.6299999999997</v>
      </c>
      <c r="X12">
        <v>4331.91</v>
      </c>
      <c r="Y12">
        <v>-670.28000000000009</v>
      </c>
      <c r="Z12">
        <v>39.790000000000006</v>
      </c>
      <c r="AA12">
        <v>-33.51</v>
      </c>
      <c r="AB12">
        <v>60.320000000000007</v>
      </c>
      <c r="AC12">
        <v>14.44</v>
      </c>
      <c r="AD12">
        <v>-1.4599999999999997</v>
      </c>
      <c r="AE12">
        <v>8894.19</v>
      </c>
      <c r="AF12">
        <v>8767</v>
      </c>
      <c r="AG12">
        <v>9219.19</v>
      </c>
      <c r="AH12">
        <v>-452.19</v>
      </c>
      <c r="AI12">
        <v>-376.86</v>
      </c>
      <c r="AJ12">
        <v>127.16</v>
      </c>
      <c r="AK12">
        <v>1.31</v>
      </c>
      <c r="AL12">
        <v>45.19</v>
      </c>
      <c r="AM12">
        <v>248.86</v>
      </c>
      <c r="AN12">
        <v>208.66</v>
      </c>
      <c r="BM12" s="6">
        <v>4</v>
      </c>
      <c r="BN12">
        <v>2022</v>
      </c>
      <c r="BO12" s="92" t="s">
        <v>304</v>
      </c>
      <c r="BP12">
        <v>-541.06000000000006</v>
      </c>
      <c r="BQ12">
        <v>1.66</v>
      </c>
      <c r="BS12">
        <v>-1597.6599999999999</v>
      </c>
      <c r="BT12">
        <v>-740.17000000000007</v>
      </c>
      <c r="BU12">
        <v>-199.5</v>
      </c>
      <c r="BV12">
        <v>4</v>
      </c>
      <c r="BW12">
        <v>637.33999999999992</v>
      </c>
      <c r="BY12" s="6">
        <v>4</v>
      </c>
      <c r="BZ12">
        <v>2022</v>
      </c>
      <c r="CA12" s="92" t="s">
        <v>304</v>
      </c>
      <c r="CB12">
        <v>1215.7199999999998</v>
      </c>
      <c r="CC12">
        <v>799.35</v>
      </c>
      <c r="CD12">
        <v>168.6</v>
      </c>
      <c r="CE12">
        <v>0</v>
      </c>
      <c r="CF12">
        <v>247.77</v>
      </c>
      <c r="CG12">
        <v>-422.95</v>
      </c>
      <c r="CH12">
        <v>-115.79</v>
      </c>
      <c r="CI12">
        <v>-53.21</v>
      </c>
      <c r="CJ12">
        <v>-24.17</v>
      </c>
      <c r="CK12">
        <v>-229.78</v>
      </c>
      <c r="CL12" s="203"/>
      <c r="DM12" s="6">
        <v>4</v>
      </c>
      <c r="DN12">
        <v>2022</v>
      </c>
      <c r="DO12" s="92" t="s">
        <v>304</v>
      </c>
      <c r="DP12">
        <v>746.31999999999994</v>
      </c>
      <c r="DQ12">
        <v>500.86999999999989</v>
      </c>
      <c r="DR12">
        <v>468.61</v>
      </c>
      <c r="DS12">
        <v>111.47</v>
      </c>
      <c r="DT12">
        <v>69.849999999999994</v>
      </c>
      <c r="DU12">
        <v>382.22000000000025</v>
      </c>
      <c r="DV12">
        <v>556.86</v>
      </c>
      <c r="DW12">
        <v>429.53999999999996</v>
      </c>
      <c r="DX12">
        <v>72.569999999999993</v>
      </c>
      <c r="DY12">
        <v>69.039999999999992</v>
      </c>
      <c r="DZ12">
        <v>64.649999999999991</v>
      </c>
      <c r="EA12">
        <v>178.22999999999993</v>
      </c>
    </row>
    <row r="13" spans="2:183">
      <c r="K13" s="6">
        <v>5</v>
      </c>
      <c r="L13">
        <v>2023</v>
      </c>
      <c r="M13" s="92">
        <v>2023</v>
      </c>
      <c r="N13" s="9">
        <v>-1893.23</v>
      </c>
      <c r="O13">
        <v>-11.4</v>
      </c>
      <c r="P13" s="157"/>
      <c r="Q13" s="157"/>
      <c r="S13" s="6">
        <v>5</v>
      </c>
      <c r="T13">
        <v>2023</v>
      </c>
      <c r="U13" s="92">
        <v>2023</v>
      </c>
      <c r="V13">
        <v>3425.5</v>
      </c>
      <c r="W13">
        <v>3372.97</v>
      </c>
      <c r="X13">
        <v>4048.18</v>
      </c>
      <c r="Y13">
        <v>-675.21</v>
      </c>
      <c r="Z13">
        <v>52.530000000000008</v>
      </c>
      <c r="AA13">
        <v>-14.01</v>
      </c>
      <c r="AB13">
        <v>53.38</v>
      </c>
      <c r="AC13">
        <v>12.99</v>
      </c>
      <c r="AD13">
        <v>0.17</v>
      </c>
      <c r="AE13">
        <v>8294.59</v>
      </c>
      <c r="AF13">
        <v>8210.81</v>
      </c>
      <c r="AG13">
        <v>8673.34</v>
      </c>
      <c r="AH13">
        <v>-462.53</v>
      </c>
      <c r="AI13">
        <v>-316.35000000000002</v>
      </c>
      <c r="AJ13">
        <v>83.599999999999966</v>
      </c>
      <c r="AK13">
        <v>0.35</v>
      </c>
      <c r="AL13">
        <v>53.46</v>
      </c>
      <c r="AM13">
        <v>403.32</v>
      </c>
      <c r="AN13">
        <v>-57.18</v>
      </c>
      <c r="BM13" s="6">
        <v>5</v>
      </c>
      <c r="BN13">
        <v>2023</v>
      </c>
      <c r="BO13" s="92">
        <v>2023</v>
      </c>
      <c r="BP13">
        <v>-341.59</v>
      </c>
      <c r="BQ13">
        <v>9.3800000000000008</v>
      </c>
      <c r="BS13">
        <v>-1426.5500000000002</v>
      </c>
      <c r="BT13">
        <v>-512.89999999999986</v>
      </c>
      <c r="BU13">
        <v>-274.22999999999996</v>
      </c>
      <c r="BV13">
        <v>3.16</v>
      </c>
      <c r="BW13">
        <v>891.30000000000018</v>
      </c>
      <c r="BY13" s="6">
        <v>5</v>
      </c>
      <c r="BZ13">
        <v>2023</v>
      </c>
      <c r="CA13">
        <v>2023</v>
      </c>
      <c r="CB13">
        <v>1293.75</v>
      </c>
      <c r="CC13">
        <v>961.27</v>
      </c>
      <c r="CD13">
        <v>53.86</v>
      </c>
      <c r="CE13">
        <v>0</v>
      </c>
      <c r="CF13">
        <v>278.62</v>
      </c>
      <c r="CG13">
        <v>-817.61</v>
      </c>
      <c r="CH13">
        <v>-494.53</v>
      </c>
      <c r="CI13">
        <v>-74.91</v>
      </c>
      <c r="CJ13">
        <v>-7.88</v>
      </c>
      <c r="CK13">
        <v>-240.29</v>
      </c>
      <c r="CL13" s="203"/>
      <c r="DC13" s="128"/>
      <c r="DM13" s="6">
        <v>5</v>
      </c>
      <c r="DN13">
        <v>2023</v>
      </c>
      <c r="DO13" s="92">
        <v>2023</v>
      </c>
      <c r="DP13">
        <v>661.2</v>
      </c>
      <c r="DQ13">
        <v>541.30000000000007</v>
      </c>
      <c r="DR13">
        <v>580.41999999999996</v>
      </c>
      <c r="DS13">
        <v>164.41</v>
      </c>
      <c r="DT13">
        <v>79.66</v>
      </c>
      <c r="DU13">
        <v>413.53999999999962</v>
      </c>
      <c r="DV13">
        <v>594.41</v>
      </c>
      <c r="DW13">
        <v>522.89</v>
      </c>
      <c r="DX13">
        <v>81.2</v>
      </c>
      <c r="DY13">
        <v>84.18</v>
      </c>
      <c r="DZ13">
        <v>84.67</v>
      </c>
      <c r="EA13">
        <v>178.27999999999969</v>
      </c>
    </row>
    <row r="14" spans="2:183">
      <c r="L14" s="137"/>
      <c r="S14" s="6"/>
      <c r="T14" s="137"/>
      <c r="BM14" s="6"/>
      <c r="BN14" s="137"/>
      <c r="BY14" s="6"/>
      <c r="BZ14" s="137"/>
      <c r="CN14" s="137"/>
      <c r="DM14" s="6"/>
      <c r="DN14" s="137"/>
      <c r="FX14" s="127" t="s">
        <v>181</v>
      </c>
    </row>
    <row r="15" spans="2:183" ht="15.75" thickBot="1">
      <c r="B15" s="139" t="s">
        <v>222</v>
      </c>
      <c r="FW15" s="127" t="s">
        <v>182</v>
      </c>
      <c r="FX15" t="s">
        <v>307</v>
      </c>
    </row>
    <row r="16" spans="2:183">
      <c r="B16" s="270" t="s">
        <v>0</v>
      </c>
      <c r="C16" s="271"/>
      <c r="D16" s="271"/>
      <c r="E16" s="271"/>
      <c r="F16" s="271"/>
      <c r="G16" s="274"/>
      <c r="H16" s="183">
        <f>VLOOKUP(MAX(K:K),K:L,2,0)</f>
        <v>2023</v>
      </c>
      <c r="AP16" s="1" t="s">
        <v>8</v>
      </c>
      <c r="AQ16" s="1"/>
      <c r="AR16" s="1"/>
      <c r="AS16" s="1"/>
      <c r="AT16" s="1"/>
      <c r="AU16" s="1"/>
      <c r="AV16" s="1"/>
      <c r="AW16" s="1"/>
      <c r="AX16" s="1"/>
      <c r="AY16" s="1"/>
      <c r="AZ16" s="1"/>
      <c r="BA16" s="1"/>
      <c r="BB16" s="1"/>
      <c r="BC16" s="1"/>
      <c r="BD16" s="1"/>
      <c r="BE16" s="1"/>
      <c r="BF16" s="1"/>
      <c r="BG16" s="1"/>
      <c r="BH16" s="1"/>
      <c r="BI16" s="1"/>
      <c r="BJ16" s="1"/>
      <c r="BK16" s="1"/>
      <c r="FW16" s="128" t="s">
        <v>216</v>
      </c>
      <c r="FX16" s="213">
        <v>594.41</v>
      </c>
    </row>
    <row r="17" spans="2:180">
      <c r="B17" s="263" t="s">
        <v>1</v>
      </c>
      <c r="C17" s="264"/>
      <c r="D17" s="264"/>
      <c r="E17" s="264"/>
      <c r="F17" s="264"/>
      <c r="G17" s="265"/>
      <c r="H17" s="184">
        <f>VLOOKUP(MAX(S:S),S:T,2,0)</f>
        <v>2023</v>
      </c>
      <c r="AP17" s="3"/>
      <c r="AQ17" s="3"/>
      <c r="AR17" s="3"/>
      <c r="AS17" s="3"/>
      <c r="AT17" s="3"/>
      <c r="AU17" s="3"/>
      <c r="AV17" s="3"/>
      <c r="AW17" s="3"/>
      <c r="AX17" s="3"/>
      <c r="AY17" s="3"/>
      <c r="AZ17" s="3"/>
      <c r="BA17" s="3"/>
      <c r="BB17" s="3"/>
      <c r="BC17" s="3"/>
      <c r="BD17" s="3"/>
      <c r="BE17" s="3"/>
      <c r="BF17" s="3"/>
      <c r="BG17" s="3"/>
      <c r="BH17" s="3"/>
      <c r="BI17" s="3"/>
      <c r="BJ17" s="3"/>
      <c r="BK17" s="3"/>
      <c r="EG17" s="128"/>
      <c r="FW17" s="128" t="s">
        <v>218</v>
      </c>
      <c r="FX17" s="213">
        <v>522.89</v>
      </c>
    </row>
    <row r="18" spans="2:180">
      <c r="B18" s="263" t="s">
        <v>2</v>
      </c>
      <c r="C18" s="264"/>
      <c r="D18" s="264"/>
      <c r="E18" s="264"/>
      <c r="F18" s="264"/>
      <c r="G18" s="265"/>
      <c r="H18" s="184">
        <f>VLOOKUP(MAX(AP:AP),AP:AQ,2,0)</f>
        <v>2023</v>
      </c>
      <c r="CM18" t="s">
        <v>11</v>
      </c>
      <c r="FW18" s="128" t="s">
        <v>217</v>
      </c>
      <c r="FX18" s="213">
        <v>84.67</v>
      </c>
    </row>
    <row r="19" spans="2:180" ht="15" customHeight="1">
      <c r="B19" s="263" t="s">
        <v>3</v>
      </c>
      <c r="C19" s="264"/>
      <c r="D19" s="264"/>
      <c r="E19" s="264"/>
      <c r="F19" s="264"/>
      <c r="G19" s="265"/>
      <c r="H19" s="184">
        <f>VLOOKUP(MAX(BM:BM),BM:BN,2,0)</f>
        <v>2023</v>
      </c>
      <c r="AP19" s="6" t="s">
        <v>13</v>
      </c>
      <c r="AQ19" t="s">
        <v>14</v>
      </c>
      <c r="AR19" t="s">
        <v>15</v>
      </c>
      <c r="AS19" t="s">
        <v>37</v>
      </c>
      <c r="AT19" t="s">
        <v>38</v>
      </c>
      <c r="AU19" t="s">
        <v>39</v>
      </c>
      <c r="AV19" t="s">
        <v>40</v>
      </c>
      <c r="AW19" t="s">
        <v>41</v>
      </c>
      <c r="AX19" t="s">
        <v>237</v>
      </c>
      <c r="AY19" t="s">
        <v>42</v>
      </c>
      <c r="AZ19" t="s">
        <v>238</v>
      </c>
      <c r="BA19" t="s">
        <v>43</v>
      </c>
      <c r="BB19" t="s">
        <v>239</v>
      </c>
      <c r="BC19" t="s">
        <v>44</v>
      </c>
      <c r="BD19" t="s">
        <v>240</v>
      </c>
      <c r="BE19" s="7" t="s">
        <v>45</v>
      </c>
      <c r="BG19" s="6" t="s">
        <v>13</v>
      </c>
      <c r="BH19" t="s">
        <v>14</v>
      </c>
      <c r="BI19" t="s">
        <v>15</v>
      </c>
      <c r="BJ19" t="s">
        <v>46</v>
      </c>
      <c r="BK19" t="s">
        <v>47</v>
      </c>
      <c r="CL19" s="203"/>
      <c r="CM19" s="6" t="s">
        <v>13</v>
      </c>
      <c r="CN19" t="s">
        <v>14</v>
      </c>
      <c r="CO19" t="s">
        <v>15</v>
      </c>
      <c r="CP19" t="s">
        <v>252</v>
      </c>
      <c r="CQ19" t="s">
        <v>61</v>
      </c>
      <c r="CR19" t="s">
        <v>65</v>
      </c>
      <c r="CS19" t="s">
        <v>253</v>
      </c>
      <c r="CT19" t="s">
        <v>64</v>
      </c>
      <c r="CU19" t="s">
        <v>63</v>
      </c>
      <c r="CV19" t="s">
        <v>189</v>
      </c>
      <c r="CW19" t="s">
        <v>254</v>
      </c>
      <c r="CX19" t="s">
        <v>62</v>
      </c>
      <c r="CY19" t="s">
        <v>101</v>
      </c>
      <c r="FW19" s="128" t="s">
        <v>241</v>
      </c>
      <c r="FX19" s="213">
        <v>81.2</v>
      </c>
    </row>
    <row r="20" spans="2:180">
      <c r="B20" s="263" t="s">
        <v>4</v>
      </c>
      <c r="C20" s="264"/>
      <c r="D20" s="264"/>
      <c r="E20" s="264"/>
      <c r="F20" s="264"/>
      <c r="G20" s="265"/>
      <c r="H20" s="184">
        <f>VLOOKUP(MAX(BY:BY),BY:BZ,2,0)</f>
        <v>2023</v>
      </c>
      <c r="AP20" s="6">
        <v>1</v>
      </c>
      <c r="AQ20">
        <v>2019</v>
      </c>
      <c r="AR20" s="92">
        <v>2019</v>
      </c>
      <c r="AS20">
        <v>1817.34</v>
      </c>
      <c r="AT20">
        <v>950.11</v>
      </c>
      <c r="AU20">
        <v>820.31</v>
      </c>
      <c r="AV20">
        <v>46.92</v>
      </c>
      <c r="AW20">
        <v>295.37</v>
      </c>
      <c r="AX20">
        <v>99.03</v>
      </c>
      <c r="AY20">
        <v>73.540000000000006</v>
      </c>
      <c r="AZ20">
        <v>122.8</v>
      </c>
      <c r="BA20">
        <v>1521.97</v>
      </c>
      <c r="BB20">
        <v>851.08</v>
      </c>
      <c r="BC20">
        <v>746.77</v>
      </c>
      <c r="BD20">
        <v>-75.88</v>
      </c>
      <c r="BE20">
        <v>15.5</v>
      </c>
      <c r="BG20" s="6">
        <v>1</v>
      </c>
      <c r="BH20">
        <v>2019</v>
      </c>
      <c r="BI20" s="92">
        <v>2019</v>
      </c>
      <c r="BJ20" t="s">
        <v>74</v>
      </c>
      <c r="BK20">
        <v>798.78</v>
      </c>
      <c r="CL20" s="203"/>
      <c r="CM20" s="6">
        <v>1</v>
      </c>
      <c r="CN20">
        <v>2019</v>
      </c>
      <c r="CO20" s="92">
        <v>2019</v>
      </c>
      <c r="CP20">
        <v>1171.08</v>
      </c>
      <c r="CQ20">
        <v>77.56</v>
      </c>
      <c r="CR20">
        <v>315.08999999999997</v>
      </c>
      <c r="CS20">
        <v>56.04</v>
      </c>
      <c r="CT20">
        <v>37.630000000000003</v>
      </c>
      <c r="CU20">
        <v>58.67</v>
      </c>
      <c r="CV20">
        <v>16.100000000000001</v>
      </c>
      <c r="CW20">
        <v>113.66</v>
      </c>
      <c r="CX20">
        <v>47.66</v>
      </c>
      <c r="CY20">
        <v>224.55000000000027</v>
      </c>
      <c r="FW20" s="128" t="s">
        <v>276</v>
      </c>
      <c r="FX20" s="213">
        <v>84.18</v>
      </c>
    </row>
    <row r="21" spans="2:180">
      <c r="B21" s="263" t="s">
        <v>5</v>
      </c>
      <c r="C21" s="264"/>
      <c r="D21" s="264"/>
      <c r="E21" s="264"/>
      <c r="F21" s="264"/>
      <c r="G21" s="265"/>
      <c r="H21" s="184">
        <f>VLOOKUP(MAX(CM:CM),CM:CN,2,0)</f>
        <v>2023</v>
      </c>
      <c r="AP21" s="6">
        <v>2</v>
      </c>
      <c r="AQ21">
        <v>2020</v>
      </c>
      <c r="AR21" s="92">
        <v>2020</v>
      </c>
      <c r="AS21">
        <v>1810.17</v>
      </c>
      <c r="AT21">
        <v>1057.04</v>
      </c>
      <c r="AU21">
        <v>700.48</v>
      </c>
      <c r="AV21">
        <v>52.65</v>
      </c>
      <c r="AW21">
        <v>328.27</v>
      </c>
      <c r="AX21">
        <v>117.95</v>
      </c>
      <c r="AY21">
        <v>80.459999999999994</v>
      </c>
      <c r="AZ21">
        <v>129.86000000000001</v>
      </c>
      <c r="BA21">
        <v>1481.9</v>
      </c>
      <c r="BB21">
        <v>939.09</v>
      </c>
      <c r="BC21">
        <v>620.02</v>
      </c>
      <c r="BD21">
        <v>-77.209999999999994</v>
      </c>
      <c r="BE21">
        <v>15.7</v>
      </c>
      <c r="BG21" s="6">
        <v>1</v>
      </c>
      <c r="BH21">
        <v>2019</v>
      </c>
      <c r="BI21" s="92">
        <v>2019</v>
      </c>
      <c r="BJ21" t="s">
        <v>75</v>
      </c>
      <c r="BK21">
        <v>513.57000000000005</v>
      </c>
      <c r="CL21" s="203"/>
      <c r="CM21" s="6">
        <v>2</v>
      </c>
      <c r="CN21">
        <v>2020</v>
      </c>
      <c r="CO21" s="92">
        <v>2020</v>
      </c>
      <c r="CP21">
        <v>1069.6499999999999</v>
      </c>
      <c r="CQ21">
        <v>69.03</v>
      </c>
      <c r="CR21">
        <v>284.22000000000003</v>
      </c>
      <c r="CS21">
        <v>59.84</v>
      </c>
      <c r="CT21">
        <v>49.28</v>
      </c>
      <c r="CU21">
        <v>67.319999999999993</v>
      </c>
      <c r="CV21">
        <v>16.5</v>
      </c>
      <c r="CW21">
        <v>75.94</v>
      </c>
      <c r="CX21">
        <v>38.78</v>
      </c>
      <c r="CY21">
        <v>213.85999999999979</v>
      </c>
      <c r="FW21" s="128" t="s">
        <v>219</v>
      </c>
      <c r="FX21" s="213">
        <v>178.27999999999969</v>
      </c>
    </row>
    <row r="22" spans="2:180" ht="15.75" thickBot="1">
      <c r="B22" s="266" t="s">
        <v>6</v>
      </c>
      <c r="C22" s="267"/>
      <c r="D22" s="267"/>
      <c r="E22" s="267"/>
      <c r="F22" s="267"/>
      <c r="G22" s="268"/>
      <c r="H22" s="185">
        <f>VLOOKUP(MAX(DM:DM),DM:DN,2,0)</f>
        <v>2023</v>
      </c>
      <c r="AP22" s="6">
        <v>3</v>
      </c>
      <c r="AQ22">
        <v>2021</v>
      </c>
      <c r="AR22" s="92">
        <v>2021</v>
      </c>
      <c r="AS22">
        <v>2059.33</v>
      </c>
      <c r="AT22">
        <v>1231.56</v>
      </c>
      <c r="AU22">
        <v>758.77</v>
      </c>
      <c r="AV22">
        <v>69</v>
      </c>
      <c r="AW22">
        <v>428.08</v>
      </c>
      <c r="AX22">
        <v>192.57</v>
      </c>
      <c r="AY22">
        <v>90.77</v>
      </c>
      <c r="AZ22">
        <v>144.74</v>
      </c>
      <c r="BA22">
        <v>1631.25</v>
      </c>
      <c r="BB22">
        <v>1038.99</v>
      </c>
      <c r="BC22">
        <v>668</v>
      </c>
      <c r="BD22">
        <v>-75.739999999999995</v>
      </c>
      <c r="BE22">
        <v>15</v>
      </c>
      <c r="BG22" s="6">
        <v>1</v>
      </c>
      <c r="BH22">
        <v>2019</v>
      </c>
      <c r="BI22" s="92">
        <v>2019</v>
      </c>
      <c r="BJ22" t="s">
        <v>76</v>
      </c>
      <c r="BK22">
        <v>504.99</v>
      </c>
      <c r="CL22" s="203"/>
      <c r="CM22" s="6">
        <v>3</v>
      </c>
      <c r="CN22">
        <v>2021</v>
      </c>
      <c r="CO22" s="92">
        <v>2021</v>
      </c>
      <c r="CP22">
        <v>1409.05</v>
      </c>
      <c r="CQ22">
        <v>82.73</v>
      </c>
      <c r="CR22">
        <v>320.14999999999998</v>
      </c>
      <c r="CS22">
        <v>83.3</v>
      </c>
      <c r="CT22">
        <v>134.18</v>
      </c>
      <c r="CU22">
        <v>87.88</v>
      </c>
      <c r="CV22">
        <v>48.64</v>
      </c>
      <c r="CW22">
        <v>107.09</v>
      </c>
      <c r="CX22">
        <v>45.43</v>
      </c>
      <c r="CY22">
        <v>243.78000000000043</v>
      </c>
    </row>
    <row r="23" spans="2:180">
      <c r="B23" s="149"/>
      <c r="AP23" s="6">
        <v>4</v>
      </c>
      <c r="AQ23">
        <v>2022</v>
      </c>
      <c r="AR23" s="92" t="s">
        <v>304</v>
      </c>
      <c r="AS23">
        <v>1986.88</v>
      </c>
      <c r="AT23">
        <v>1203.77</v>
      </c>
      <c r="AU23">
        <v>710.42</v>
      </c>
      <c r="AV23">
        <v>72.69</v>
      </c>
      <c r="AW23">
        <v>578.9</v>
      </c>
      <c r="AX23">
        <v>412.77</v>
      </c>
      <c r="AY23">
        <v>95.62</v>
      </c>
      <c r="AZ23">
        <v>70.510000000000005</v>
      </c>
      <c r="BA23">
        <v>1407.98</v>
      </c>
      <c r="BB23">
        <v>791</v>
      </c>
      <c r="BC23">
        <v>614.79999999999995</v>
      </c>
      <c r="BD23">
        <v>2.1800000000000002</v>
      </c>
      <c r="BE23">
        <v>13.7</v>
      </c>
      <c r="BG23" s="6">
        <v>2</v>
      </c>
      <c r="BH23">
        <v>2020</v>
      </c>
      <c r="BI23" s="92">
        <v>2020</v>
      </c>
      <c r="BJ23" t="s">
        <v>74</v>
      </c>
      <c r="BK23">
        <v>893.19</v>
      </c>
      <c r="CL23" s="203"/>
      <c r="CM23" s="6">
        <v>4</v>
      </c>
      <c r="CN23">
        <v>2022</v>
      </c>
      <c r="CO23" s="92" t="s">
        <v>304</v>
      </c>
      <c r="CP23">
        <v>1909.14</v>
      </c>
      <c r="CQ23">
        <v>675.86</v>
      </c>
      <c r="CR23">
        <v>323.11</v>
      </c>
      <c r="CS23">
        <v>121.66</v>
      </c>
      <c r="CT23">
        <v>98.8</v>
      </c>
      <c r="CU23">
        <v>83.97</v>
      </c>
      <c r="CV23">
        <v>82.81</v>
      </c>
      <c r="CW23">
        <v>81.33</v>
      </c>
      <c r="CX23">
        <v>70.03</v>
      </c>
      <c r="CY23">
        <v>254.71000000000066</v>
      </c>
    </row>
    <row r="24" spans="2:180" ht="15.75" thickBot="1">
      <c r="AP24" s="6">
        <v>5</v>
      </c>
      <c r="AQ24">
        <v>2023</v>
      </c>
      <c r="AR24" s="92">
        <v>2023</v>
      </c>
      <c r="AS24">
        <v>1946.29</v>
      </c>
      <c r="AT24">
        <v>1122.6099999999999</v>
      </c>
      <c r="AU24">
        <v>760.46</v>
      </c>
      <c r="AV24">
        <v>63.22</v>
      </c>
      <c r="AW24">
        <v>496.16</v>
      </c>
      <c r="AX24">
        <v>334.27</v>
      </c>
      <c r="AY24">
        <v>104.06</v>
      </c>
      <c r="AZ24">
        <v>30.83</v>
      </c>
      <c r="BA24">
        <v>1477.13</v>
      </c>
      <c r="BB24">
        <v>788.34</v>
      </c>
      <c r="BC24">
        <v>656.4</v>
      </c>
      <c r="BD24">
        <v>32.39</v>
      </c>
      <c r="BE24">
        <v>11.8</v>
      </c>
      <c r="BG24" s="6">
        <v>2</v>
      </c>
      <c r="BH24">
        <v>2020</v>
      </c>
      <c r="BI24" s="92">
        <v>2020</v>
      </c>
      <c r="BJ24" t="s">
        <v>75</v>
      </c>
      <c r="BK24">
        <v>339.91</v>
      </c>
      <c r="CL24" s="203"/>
      <c r="CM24" s="6">
        <v>5</v>
      </c>
      <c r="CN24">
        <v>2023</v>
      </c>
      <c r="CO24" s="92">
        <v>2023</v>
      </c>
      <c r="CP24">
        <v>1720.7799999999997</v>
      </c>
      <c r="CQ24">
        <v>530.04</v>
      </c>
      <c r="CR24">
        <v>446.4</v>
      </c>
      <c r="CS24">
        <v>115.67</v>
      </c>
      <c r="CT24">
        <v>74.83</v>
      </c>
      <c r="CU24">
        <v>71.11</v>
      </c>
      <c r="CV24">
        <v>52.5</v>
      </c>
      <c r="CW24">
        <v>85.06</v>
      </c>
      <c r="CX24">
        <v>76.400000000000006</v>
      </c>
      <c r="CY24">
        <v>252.70999999999992</v>
      </c>
    </row>
    <row r="25" spans="2:180">
      <c r="B25" s="150" t="s">
        <v>223</v>
      </c>
      <c r="C25" s="151"/>
      <c r="AQ25" s="137"/>
      <c r="BG25" s="6">
        <v>2</v>
      </c>
      <c r="BH25">
        <v>2020</v>
      </c>
      <c r="BI25" s="92">
        <v>2020</v>
      </c>
      <c r="BJ25" t="s">
        <v>76</v>
      </c>
      <c r="BK25">
        <v>577.07000000000005</v>
      </c>
    </row>
    <row r="26" spans="2:180" ht="15.75" thickBot="1">
      <c r="B26" s="152" t="s">
        <v>224</v>
      </c>
      <c r="C26" s="153"/>
      <c r="M26" s="9"/>
      <c r="N26" s="9"/>
      <c r="BG26" s="6">
        <v>3</v>
      </c>
      <c r="BH26">
        <v>2021</v>
      </c>
      <c r="BI26" s="92">
        <v>2021</v>
      </c>
      <c r="BJ26" t="s">
        <v>74</v>
      </c>
      <c r="BK26">
        <v>1120.9100000000001</v>
      </c>
    </row>
    <row r="27" spans="2:180" ht="15.75" thickBot="1">
      <c r="M27" s="9"/>
      <c r="N27" s="9"/>
      <c r="BG27" s="6">
        <v>3</v>
      </c>
      <c r="BH27">
        <v>2021</v>
      </c>
      <c r="BI27" s="92">
        <v>2021</v>
      </c>
      <c r="BJ27" t="s">
        <v>75</v>
      </c>
      <c r="BK27">
        <v>293.5</v>
      </c>
      <c r="CM27" t="s">
        <v>12</v>
      </c>
    </row>
    <row r="28" spans="2:180">
      <c r="B28" s="150" t="s">
        <v>223</v>
      </c>
      <c r="C28" s="151"/>
      <c r="M28" s="9"/>
      <c r="N28" s="9"/>
      <c r="BG28" s="6">
        <v>3</v>
      </c>
      <c r="BH28">
        <v>2021</v>
      </c>
      <c r="BI28" s="92">
        <v>2021</v>
      </c>
      <c r="BJ28" t="s">
        <v>76</v>
      </c>
      <c r="BK28">
        <v>644.91999999999996</v>
      </c>
      <c r="CL28" s="203"/>
      <c r="CM28" s="6" t="s">
        <v>13</v>
      </c>
      <c r="CN28" t="s">
        <v>14</v>
      </c>
      <c r="CO28" t="s">
        <v>15</v>
      </c>
      <c r="CP28" t="s">
        <v>61</v>
      </c>
      <c r="CQ28" t="s">
        <v>252</v>
      </c>
      <c r="CR28" t="s">
        <v>65</v>
      </c>
      <c r="CS28" t="s">
        <v>189</v>
      </c>
      <c r="CT28" t="s">
        <v>254</v>
      </c>
      <c r="CU28" t="s">
        <v>62</v>
      </c>
      <c r="CV28" t="s">
        <v>64</v>
      </c>
      <c r="CW28" t="s">
        <v>63</v>
      </c>
      <c r="CX28" t="s">
        <v>253</v>
      </c>
      <c r="CY28" t="s">
        <v>101</v>
      </c>
    </row>
    <row r="29" spans="2:180" ht="15.75" thickBot="1">
      <c r="B29" s="152" t="s">
        <v>228</v>
      </c>
      <c r="C29" s="153"/>
      <c r="M29" s="9"/>
      <c r="N29" s="9"/>
      <c r="BG29" s="6">
        <v>4</v>
      </c>
      <c r="BH29">
        <v>2022</v>
      </c>
      <c r="BI29" s="92" t="s">
        <v>304</v>
      </c>
      <c r="BJ29" t="s">
        <v>74</v>
      </c>
      <c r="BK29">
        <v>977.22</v>
      </c>
      <c r="CL29" s="203"/>
      <c r="CM29" s="6">
        <v>1</v>
      </c>
      <c r="CN29">
        <v>2019</v>
      </c>
      <c r="CO29" s="92">
        <v>2019</v>
      </c>
      <c r="CP29">
        <v>959.24</v>
      </c>
      <c r="CQ29">
        <v>771.16000000000008</v>
      </c>
      <c r="CR29">
        <v>871.7</v>
      </c>
      <c r="CS29">
        <v>568.89</v>
      </c>
      <c r="CT29">
        <v>651.15</v>
      </c>
      <c r="CU29">
        <v>298.45999999999998</v>
      </c>
      <c r="CV29">
        <v>390.87</v>
      </c>
      <c r="CW29">
        <v>226.69</v>
      </c>
      <c r="CX29">
        <v>134.13999999999999</v>
      </c>
      <c r="CY29">
        <v>557.36000000000024</v>
      </c>
    </row>
    <row r="30" spans="2:180">
      <c r="M30" s="9"/>
      <c r="N30" s="9"/>
      <c r="BG30" s="6">
        <v>4</v>
      </c>
      <c r="BH30">
        <v>2022</v>
      </c>
      <c r="BI30" s="92" t="s">
        <v>304</v>
      </c>
      <c r="BJ30" t="s">
        <v>75</v>
      </c>
      <c r="BK30">
        <v>443</v>
      </c>
      <c r="CL30" s="203"/>
      <c r="CM30" s="6">
        <v>2</v>
      </c>
      <c r="CN30">
        <v>2020</v>
      </c>
      <c r="CO30" s="92">
        <v>2020</v>
      </c>
      <c r="CP30">
        <v>609.98</v>
      </c>
      <c r="CQ30">
        <v>804.01</v>
      </c>
      <c r="CR30">
        <v>889.02</v>
      </c>
      <c r="CS30">
        <v>544.75</v>
      </c>
      <c r="CT30">
        <v>621.9</v>
      </c>
      <c r="CU30">
        <v>308.64999999999998</v>
      </c>
      <c r="CV30">
        <v>352.17</v>
      </c>
      <c r="CW30">
        <v>234.98</v>
      </c>
      <c r="CX30">
        <v>137.44999999999999</v>
      </c>
      <c r="CY30">
        <v>535.77</v>
      </c>
      <c r="EG30" s="127" t="s">
        <v>183</v>
      </c>
      <c r="EH30" s="127" t="s">
        <v>181</v>
      </c>
      <c r="EN30" s="127" t="s">
        <v>183</v>
      </c>
      <c r="EO30" s="127" t="s">
        <v>181</v>
      </c>
    </row>
    <row r="31" spans="2:180">
      <c r="BG31" s="6">
        <v>4</v>
      </c>
      <c r="BH31">
        <v>2022</v>
      </c>
      <c r="BI31" s="92" t="s">
        <v>304</v>
      </c>
      <c r="BJ31" t="s">
        <v>76</v>
      </c>
      <c r="BK31">
        <v>566.65</v>
      </c>
      <c r="CL31" s="203"/>
      <c r="CM31" s="6">
        <v>3</v>
      </c>
      <c r="CN31">
        <v>2021</v>
      </c>
      <c r="CO31" s="92">
        <v>2021</v>
      </c>
      <c r="CP31">
        <v>1079.22</v>
      </c>
      <c r="CQ31">
        <v>960.33</v>
      </c>
      <c r="CR31">
        <v>1139.19</v>
      </c>
      <c r="CS31">
        <v>745.75</v>
      </c>
      <c r="CT31">
        <v>767.89</v>
      </c>
      <c r="CU31">
        <v>406.29</v>
      </c>
      <c r="CV31">
        <v>448.6</v>
      </c>
      <c r="CW31">
        <v>319.05</v>
      </c>
      <c r="CX31">
        <v>167.07</v>
      </c>
      <c r="CY31">
        <v>719.04999999999836</v>
      </c>
      <c r="EG31" s="127" t="s">
        <v>179</v>
      </c>
      <c r="EH31" t="s">
        <v>76</v>
      </c>
      <c r="EI31" t="s">
        <v>75</v>
      </c>
      <c r="EJ31" t="s">
        <v>74</v>
      </c>
      <c r="EK31" t="s">
        <v>180</v>
      </c>
      <c r="EN31" s="127" t="s">
        <v>179</v>
      </c>
      <c r="EO31" t="s">
        <v>76</v>
      </c>
      <c r="EP31" t="s">
        <v>75</v>
      </c>
      <c r="EQ31" t="s">
        <v>74</v>
      </c>
      <c r="ER31" t="s">
        <v>180</v>
      </c>
    </row>
    <row r="32" spans="2:180">
      <c r="BG32" s="6">
        <v>5</v>
      </c>
      <c r="BH32">
        <v>2023</v>
      </c>
      <c r="BI32" s="92">
        <v>2023</v>
      </c>
      <c r="BJ32" t="s">
        <v>74</v>
      </c>
      <c r="BK32">
        <v>1127.83</v>
      </c>
      <c r="CL32" s="203"/>
      <c r="CM32" s="6">
        <v>4</v>
      </c>
      <c r="CN32">
        <v>2022</v>
      </c>
      <c r="CO32" s="92" t="s">
        <v>304</v>
      </c>
      <c r="CP32">
        <v>2766.93</v>
      </c>
      <c r="CQ32">
        <v>1236.21</v>
      </c>
      <c r="CR32">
        <v>1197.22</v>
      </c>
      <c r="CS32">
        <v>823.95</v>
      </c>
      <c r="CT32">
        <v>813.81</v>
      </c>
      <c r="CU32">
        <v>417.57</v>
      </c>
      <c r="CV32">
        <v>400.31</v>
      </c>
      <c r="CW32">
        <v>314.37</v>
      </c>
      <c r="CX32">
        <v>175.69</v>
      </c>
      <c r="CY32">
        <v>748.12000000000262</v>
      </c>
      <c r="EG32" s="128" t="s">
        <v>309</v>
      </c>
      <c r="EH32" s="213">
        <v>461.59000000000066</v>
      </c>
      <c r="EI32" s="213">
        <v>440.12000000000006</v>
      </c>
      <c r="EJ32" s="213">
        <v>1216.3299999999997</v>
      </c>
      <c r="EK32" s="213">
        <v>2118.0400000000004</v>
      </c>
      <c r="EN32" s="128" t="s">
        <v>309</v>
      </c>
      <c r="EO32" s="213">
        <v>946.82000000000085</v>
      </c>
      <c r="EP32" s="213">
        <v>1512.86</v>
      </c>
      <c r="EQ32" s="213">
        <v>2969.98</v>
      </c>
      <c r="ER32" s="213">
        <v>5429.6600000000008</v>
      </c>
    </row>
    <row r="33" spans="59:148">
      <c r="BG33" s="6">
        <v>5</v>
      </c>
      <c r="BH33">
        <v>2023</v>
      </c>
      <c r="BI33" s="92">
        <v>2023</v>
      </c>
      <c r="BJ33" t="s">
        <v>75</v>
      </c>
      <c r="BK33">
        <v>253.22</v>
      </c>
      <c r="CL33" s="203"/>
      <c r="CM33" s="6">
        <v>5</v>
      </c>
      <c r="CN33">
        <v>2023</v>
      </c>
      <c r="CO33" s="92">
        <v>2023</v>
      </c>
      <c r="CP33">
        <v>1956.82</v>
      </c>
      <c r="CQ33">
        <v>1224.6500000000001</v>
      </c>
      <c r="CR33">
        <v>1263.6199999999999</v>
      </c>
      <c r="CS33">
        <v>1028.0999999999999</v>
      </c>
      <c r="CT33">
        <v>838.69</v>
      </c>
      <c r="CU33">
        <v>388.75</v>
      </c>
      <c r="CV33">
        <v>369.17</v>
      </c>
      <c r="CW33">
        <v>313.75</v>
      </c>
      <c r="CX33">
        <v>174.78</v>
      </c>
      <c r="CY33">
        <v>736.28999999999905</v>
      </c>
      <c r="EG33" s="128" t="s">
        <v>310</v>
      </c>
      <c r="EH33" s="213">
        <v>377.41999999999979</v>
      </c>
      <c r="EI33" s="213">
        <v>380.06</v>
      </c>
      <c r="EJ33" s="213">
        <v>1186.9400000000003</v>
      </c>
      <c r="EK33" s="213">
        <v>1944.42</v>
      </c>
      <c r="EN33" s="128" t="s">
        <v>310</v>
      </c>
      <c r="EO33" s="213">
        <v>959.18000000000029</v>
      </c>
      <c r="EP33" s="213">
        <v>1402.5</v>
      </c>
      <c r="EQ33" s="213">
        <v>2677</v>
      </c>
      <c r="ER33" s="213">
        <v>5038.68</v>
      </c>
    </row>
    <row r="34" spans="59:148">
      <c r="BG34" s="6">
        <v>5</v>
      </c>
      <c r="BH34">
        <v>2023</v>
      </c>
      <c r="BI34" s="92">
        <v>2023</v>
      </c>
      <c r="BJ34" t="s">
        <v>76</v>
      </c>
      <c r="BK34">
        <v>565.24</v>
      </c>
      <c r="EG34" s="128" t="s">
        <v>311</v>
      </c>
      <c r="EH34" s="213">
        <v>656.2099999999997</v>
      </c>
      <c r="EI34" s="213">
        <v>467.61</v>
      </c>
      <c r="EJ34" s="213">
        <v>1438.4100000000003</v>
      </c>
      <c r="EK34" s="213">
        <v>2562.23</v>
      </c>
      <c r="EN34" s="128" t="s">
        <v>311</v>
      </c>
      <c r="EO34" s="213">
        <v>1267.1500000000005</v>
      </c>
      <c r="EP34" s="213">
        <v>1982.54</v>
      </c>
      <c r="EQ34" s="213">
        <v>3502.7499999999991</v>
      </c>
      <c r="ER34" s="213">
        <v>6752.44</v>
      </c>
    </row>
    <row r="35" spans="59:148">
      <c r="BG35" s="137"/>
      <c r="BH35" s="137"/>
      <c r="EG35" s="128" t="s">
        <v>304</v>
      </c>
      <c r="EH35" s="213">
        <v>648.98</v>
      </c>
      <c r="EI35" s="213">
        <v>1050.75</v>
      </c>
      <c r="EJ35" s="213">
        <v>2001.69</v>
      </c>
      <c r="EK35" s="213">
        <v>3701.42</v>
      </c>
      <c r="EN35" s="128" t="s">
        <v>304</v>
      </c>
      <c r="EO35" s="213">
        <v>1574.19</v>
      </c>
      <c r="EP35" s="213">
        <v>2270.7199999999998</v>
      </c>
      <c r="EQ35" s="213">
        <v>5049.2700000000004</v>
      </c>
      <c r="ER35" s="213">
        <v>8894.18</v>
      </c>
    </row>
    <row r="36" spans="59:148">
      <c r="BG36" s="137"/>
      <c r="BH36" s="137"/>
      <c r="EG36" s="128" t="s">
        <v>307</v>
      </c>
      <c r="EH36" s="213">
        <v>435.18</v>
      </c>
      <c r="EI36" s="213">
        <v>903.47</v>
      </c>
      <c r="EJ36" s="213">
        <v>2086.85</v>
      </c>
      <c r="EK36" s="213">
        <v>3425.4999999999995</v>
      </c>
      <c r="EN36" s="128" t="s">
        <v>307</v>
      </c>
      <c r="EO36" s="213">
        <v>1747.32</v>
      </c>
      <c r="EP36" s="213">
        <v>1307.8900000000001</v>
      </c>
      <c r="EQ36" s="213">
        <v>5239.41</v>
      </c>
      <c r="ER36" s="213">
        <v>8294.6200000000008</v>
      </c>
    </row>
    <row r="37" spans="59:148">
      <c r="BG37" s="137"/>
      <c r="BH37" s="137"/>
      <c r="EG37" s="128" t="s">
        <v>180</v>
      </c>
      <c r="EH37" s="213">
        <v>2579.38</v>
      </c>
      <c r="EI37" s="213">
        <v>3242.01</v>
      </c>
      <c r="EJ37" s="213">
        <v>7930.2200000000012</v>
      </c>
      <c r="EK37" s="213">
        <v>13751.61</v>
      </c>
      <c r="EN37" s="128" t="s">
        <v>180</v>
      </c>
      <c r="EO37" s="213">
        <v>6494.6600000000017</v>
      </c>
      <c r="EP37" s="213">
        <v>8476.5099999999984</v>
      </c>
      <c r="EQ37" s="213">
        <v>19438.41</v>
      </c>
      <c r="ER37" s="213">
        <v>34409.58</v>
      </c>
    </row>
    <row r="38" spans="59:148">
      <c r="CN38" s="6" t="s">
        <v>13</v>
      </c>
      <c r="CO38" t="s">
        <v>14</v>
      </c>
      <c r="CP38" t="s">
        <v>15</v>
      </c>
      <c r="CQ38" t="s">
        <v>46</v>
      </c>
      <c r="CR38" t="s">
        <v>47</v>
      </c>
      <c r="CT38" s="6" t="s">
        <v>13</v>
      </c>
      <c r="CU38" t="s">
        <v>14</v>
      </c>
      <c r="CV38" t="s">
        <v>15</v>
      </c>
      <c r="CW38" t="s">
        <v>46</v>
      </c>
      <c r="CX38" t="s">
        <v>47</v>
      </c>
    </row>
    <row r="39" spans="59:148">
      <c r="CN39" s="6">
        <v>1</v>
      </c>
      <c r="CO39">
        <v>2019</v>
      </c>
      <c r="CP39" s="92">
        <v>2019</v>
      </c>
      <c r="CQ39" t="s">
        <v>74</v>
      </c>
      <c r="CR39">
        <v>1216.3299999999997</v>
      </c>
      <c r="CT39" s="6">
        <v>1</v>
      </c>
      <c r="CU39">
        <v>2019</v>
      </c>
      <c r="CV39">
        <v>2019</v>
      </c>
      <c r="CW39" t="s">
        <v>74</v>
      </c>
      <c r="CX39">
        <v>2969.98</v>
      </c>
    </row>
    <row r="40" spans="59:148">
      <c r="CN40" s="6">
        <v>1</v>
      </c>
      <c r="CO40">
        <v>2019</v>
      </c>
      <c r="CP40" s="92">
        <v>2019</v>
      </c>
      <c r="CQ40" t="s">
        <v>75</v>
      </c>
      <c r="CR40">
        <v>440.12000000000006</v>
      </c>
      <c r="CT40" s="6">
        <v>1</v>
      </c>
      <c r="CU40">
        <v>2019</v>
      </c>
      <c r="CV40" s="92">
        <v>2019</v>
      </c>
      <c r="CW40" t="s">
        <v>75</v>
      </c>
      <c r="CX40">
        <v>1512.86</v>
      </c>
    </row>
    <row r="41" spans="59:148">
      <c r="CN41" s="6">
        <v>1</v>
      </c>
      <c r="CO41">
        <v>2019</v>
      </c>
      <c r="CP41" s="92">
        <v>2019</v>
      </c>
      <c r="CQ41" t="s">
        <v>76</v>
      </c>
      <c r="CR41">
        <v>461.59000000000066</v>
      </c>
      <c r="CT41" s="6">
        <v>1</v>
      </c>
      <c r="CU41">
        <v>2019</v>
      </c>
      <c r="CV41" s="92">
        <v>2019</v>
      </c>
      <c r="CW41" t="s">
        <v>76</v>
      </c>
      <c r="CX41">
        <v>946.82000000000085</v>
      </c>
    </row>
    <row r="42" spans="59:148">
      <c r="CN42" s="6">
        <v>2</v>
      </c>
      <c r="CO42">
        <v>2020</v>
      </c>
      <c r="CP42" s="92">
        <v>2020</v>
      </c>
      <c r="CQ42" t="s">
        <v>74</v>
      </c>
      <c r="CR42">
        <v>1186.9400000000003</v>
      </c>
      <c r="CT42" s="6">
        <v>2</v>
      </c>
      <c r="CU42">
        <v>2020</v>
      </c>
      <c r="CV42" s="92">
        <v>2020</v>
      </c>
      <c r="CW42" t="s">
        <v>74</v>
      </c>
      <c r="CX42">
        <v>2677</v>
      </c>
    </row>
    <row r="43" spans="59:148">
      <c r="CN43" s="6">
        <v>2</v>
      </c>
      <c r="CO43">
        <v>2020</v>
      </c>
      <c r="CP43" s="92">
        <v>2020</v>
      </c>
      <c r="CQ43" t="s">
        <v>75</v>
      </c>
      <c r="CR43">
        <v>380.06</v>
      </c>
      <c r="CT43" s="6">
        <v>2</v>
      </c>
      <c r="CU43">
        <v>2020</v>
      </c>
      <c r="CV43" s="92">
        <v>2020</v>
      </c>
      <c r="CW43" t="s">
        <v>75</v>
      </c>
      <c r="CX43">
        <v>1402.5</v>
      </c>
    </row>
    <row r="44" spans="59:148">
      <c r="CN44" s="6">
        <v>2</v>
      </c>
      <c r="CO44">
        <v>2020</v>
      </c>
      <c r="CP44" s="92">
        <v>2020</v>
      </c>
      <c r="CQ44" t="s">
        <v>76</v>
      </c>
      <c r="CR44">
        <v>377.41999999999979</v>
      </c>
      <c r="CT44" s="6">
        <v>2</v>
      </c>
      <c r="CU44">
        <v>2020</v>
      </c>
      <c r="CV44" s="92">
        <v>2020</v>
      </c>
      <c r="CW44" t="s">
        <v>76</v>
      </c>
      <c r="CX44">
        <v>959.18000000000029</v>
      </c>
    </row>
    <row r="45" spans="59:148">
      <c r="CN45" s="6">
        <v>3</v>
      </c>
      <c r="CO45">
        <v>2021</v>
      </c>
      <c r="CP45" s="92">
        <v>2021</v>
      </c>
      <c r="CQ45" t="s">
        <v>74</v>
      </c>
      <c r="CR45">
        <v>1438.4100000000003</v>
      </c>
      <c r="CT45" s="6">
        <v>3</v>
      </c>
      <c r="CU45">
        <v>2021</v>
      </c>
      <c r="CV45" s="92">
        <v>2021</v>
      </c>
      <c r="CW45" t="s">
        <v>74</v>
      </c>
      <c r="CX45">
        <v>3502.7499999999991</v>
      </c>
    </row>
    <row r="46" spans="59:148">
      <c r="CN46" s="6">
        <v>3</v>
      </c>
      <c r="CO46">
        <v>2021</v>
      </c>
      <c r="CP46" s="92">
        <v>2021</v>
      </c>
      <c r="CQ46" t="s">
        <v>75</v>
      </c>
      <c r="CR46">
        <v>467.61</v>
      </c>
      <c r="CT46" s="6">
        <v>3</v>
      </c>
      <c r="CU46">
        <v>2021</v>
      </c>
      <c r="CV46" s="92">
        <v>2021</v>
      </c>
      <c r="CW46" t="s">
        <v>75</v>
      </c>
      <c r="CX46">
        <v>1982.54</v>
      </c>
    </row>
    <row r="47" spans="59:148">
      <c r="CN47" s="6">
        <v>3</v>
      </c>
      <c r="CO47">
        <v>2021</v>
      </c>
      <c r="CP47" s="92">
        <v>2021</v>
      </c>
      <c r="CQ47" t="s">
        <v>76</v>
      </c>
      <c r="CR47">
        <v>656.2099999999997</v>
      </c>
      <c r="CT47" s="6">
        <v>3</v>
      </c>
      <c r="CU47">
        <v>2021</v>
      </c>
      <c r="CV47" s="92">
        <v>2021</v>
      </c>
      <c r="CW47" t="s">
        <v>76</v>
      </c>
      <c r="CX47">
        <v>1267.1500000000005</v>
      </c>
    </row>
    <row r="48" spans="59:148">
      <c r="CN48" s="6">
        <v>4</v>
      </c>
      <c r="CO48">
        <v>2022</v>
      </c>
      <c r="CP48" s="92" t="s">
        <v>304</v>
      </c>
      <c r="CQ48" t="s">
        <v>74</v>
      </c>
      <c r="CR48">
        <v>2001.69</v>
      </c>
      <c r="CT48" s="6">
        <v>4</v>
      </c>
      <c r="CU48">
        <v>2022</v>
      </c>
      <c r="CV48" s="92" t="s">
        <v>304</v>
      </c>
      <c r="CW48" t="s">
        <v>74</v>
      </c>
      <c r="CX48">
        <v>5049.2700000000004</v>
      </c>
    </row>
    <row r="49" spans="92:140">
      <c r="CN49" s="6">
        <v>4</v>
      </c>
      <c r="CO49">
        <v>2022</v>
      </c>
      <c r="CP49" s="92" t="s">
        <v>304</v>
      </c>
      <c r="CQ49" t="s">
        <v>75</v>
      </c>
      <c r="CR49">
        <v>1050.75</v>
      </c>
      <c r="CT49" s="6">
        <v>4</v>
      </c>
      <c r="CU49">
        <v>2022</v>
      </c>
      <c r="CV49" s="92" t="s">
        <v>304</v>
      </c>
      <c r="CW49" t="s">
        <v>75</v>
      </c>
      <c r="CX49">
        <v>2270.7199999999998</v>
      </c>
      <c r="EG49" t="s">
        <v>282</v>
      </c>
    </row>
    <row r="50" spans="92:140">
      <c r="CN50" s="6">
        <v>4</v>
      </c>
      <c r="CO50">
        <v>2022</v>
      </c>
      <c r="CP50" s="92" t="s">
        <v>304</v>
      </c>
      <c r="CQ50" t="s">
        <v>76</v>
      </c>
      <c r="CR50">
        <v>648.98</v>
      </c>
      <c r="CT50" s="6">
        <v>4</v>
      </c>
      <c r="CU50">
        <v>2022</v>
      </c>
      <c r="CV50" s="92" t="s">
        <v>304</v>
      </c>
      <c r="CW50" t="s">
        <v>76</v>
      </c>
      <c r="CX50">
        <v>1574.19</v>
      </c>
      <c r="EH50" s="127" t="s">
        <v>181</v>
      </c>
      <c r="EJ50" s="128" t="s">
        <v>224</v>
      </c>
    </row>
    <row r="51" spans="92:140">
      <c r="CN51" s="6">
        <v>5</v>
      </c>
      <c r="CO51">
        <v>2023</v>
      </c>
      <c r="CP51" s="92">
        <v>2023</v>
      </c>
      <c r="CQ51" t="s">
        <v>74</v>
      </c>
      <c r="CR51">
        <v>2086.85</v>
      </c>
      <c r="CT51" s="6">
        <v>5</v>
      </c>
      <c r="CU51">
        <v>2023</v>
      </c>
      <c r="CV51" s="92">
        <v>2023</v>
      </c>
      <c r="CW51" t="s">
        <v>74</v>
      </c>
      <c r="CX51">
        <v>5239.41</v>
      </c>
      <c r="EG51" s="127" t="s">
        <v>182</v>
      </c>
      <c r="EH51" t="s">
        <v>307</v>
      </c>
      <c r="EI51" t="s">
        <v>180</v>
      </c>
    </row>
    <row r="52" spans="92:140">
      <c r="CN52" s="6">
        <v>5</v>
      </c>
      <c r="CO52">
        <v>2023</v>
      </c>
      <c r="CP52" s="92">
        <v>2023</v>
      </c>
      <c r="CQ52" t="s">
        <v>75</v>
      </c>
      <c r="CR52">
        <v>903.47</v>
      </c>
      <c r="CT52" s="6">
        <v>5</v>
      </c>
      <c r="CU52">
        <v>2023</v>
      </c>
      <c r="CV52" s="92">
        <v>2023</v>
      </c>
      <c r="CW52" t="s">
        <v>75</v>
      </c>
      <c r="CX52">
        <v>1307.8900000000001</v>
      </c>
      <c r="EG52" s="128" t="s">
        <v>284</v>
      </c>
      <c r="EH52" s="213">
        <v>1720.7799999999997</v>
      </c>
      <c r="EI52" s="213">
        <v>1720.7799999999997</v>
      </c>
    </row>
    <row r="53" spans="92:140">
      <c r="CN53" s="6">
        <v>5</v>
      </c>
      <c r="CO53">
        <v>2023</v>
      </c>
      <c r="CP53" s="92">
        <v>2023</v>
      </c>
      <c r="CQ53" t="s">
        <v>76</v>
      </c>
      <c r="CR53">
        <v>435.18</v>
      </c>
      <c r="CT53" s="6">
        <v>5</v>
      </c>
      <c r="CU53">
        <v>2023</v>
      </c>
      <c r="CV53" s="92">
        <v>2023</v>
      </c>
      <c r="CW53" t="s">
        <v>76</v>
      </c>
      <c r="CX53">
        <v>1747.32</v>
      </c>
      <c r="EG53" s="128" t="s">
        <v>285</v>
      </c>
      <c r="EH53" s="213">
        <v>530.04</v>
      </c>
      <c r="EI53" s="213">
        <v>530.04</v>
      </c>
    </row>
    <row r="54" spans="92:140">
      <c r="EG54" s="128" t="s">
        <v>286</v>
      </c>
      <c r="EH54" s="213">
        <v>446.4</v>
      </c>
      <c r="EI54" s="213">
        <v>446.4</v>
      </c>
    </row>
    <row r="55" spans="92:140">
      <c r="EG55" s="128" t="s">
        <v>287</v>
      </c>
      <c r="EH55" s="213">
        <v>115.67</v>
      </c>
      <c r="EI55" s="213">
        <v>115.67</v>
      </c>
    </row>
    <row r="56" spans="92:140">
      <c r="EG56" s="128" t="s">
        <v>288</v>
      </c>
      <c r="EH56" s="213">
        <v>74.83</v>
      </c>
      <c r="EI56" s="213">
        <v>74.83</v>
      </c>
    </row>
    <row r="57" spans="92:140">
      <c r="EG57" s="128" t="s">
        <v>289</v>
      </c>
      <c r="EH57" s="213">
        <v>71.11</v>
      </c>
      <c r="EI57" s="213">
        <v>71.11</v>
      </c>
    </row>
    <row r="58" spans="92:140">
      <c r="EG58" s="128" t="s">
        <v>290</v>
      </c>
      <c r="EH58" s="213">
        <v>52.5</v>
      </c>
      <c r="EI58" s="213">
        <v>52.5</v>
      </c>
    </row>
    <row r="59" spans="92:140">
      <c r="EG59" s="128" t="s">
        <v>291</v>
      </c>
      <c r="EH59" s="213">
        <v>85.06</v>
      </c>
      <c r="EI59" s="213">
        <v>85.06</v>
      </c>
    </row>
    <row r="60" spans="92:140">
      <c r="EG60" s="128" t="s">
        <v>292</v>
      </c>
      <c r="EH60" s="213">
        <v>76.400000000000006</v>
      </c>
      <c r="EI60" s="213">
        <v>76.400000000000006</v>
      </c>
    </row>
    <row r="61" spans="92:140">
      <c r="EG61" s="128" t="s">
        <v>293</v>
      </c>
      <c r="EH61" s="213">
        <v>252.70999999999992</v>
      </c>
      <c r="EI61" s="213">
        <v>252.70999999999992</v>
      </c>
    </row>
    <row r="70" spans="137:139">
      <c r="EG70" t="s">
        <v>283</v>
      </c>
    </row>
    <row r="71" spans="137:139">
      <c r="EH71" s="127" t="s">
        <v>181</v>
      </c>
    </row>
    <row r="72" spans="137:139">
      <c r="EG72" s="127" t="s">
        <v>182</v>
      </c>
      <c r="EH72" t="s">
        <v>307</v>
      </c>
      <c r="EI72" t="s">
        <v>180</v>
      </c>
    </row>
    <row r="73" spans="137:139">
      <c r="EG73" s="128" t="s">
        <v>294</v>
      </c>
      <c r="EH73" s="213">
        <v>1956.82</v>
      </c>
      <c r="EI73" s="213">
        <v>1956.82</v>
      </c>
    </row>
    <row r="74" spans="137:139">
      <c r="EG74" s="128" t="s">
        <v>295</v>
      </c>
      <c r="EH74" s="213">
        <v>1224.6500000000001</v>
      </c>
      <c r="EI74" s="213">
        <v>1224.6500000000001</v>
      </c>
    </row>
    <row r="75" spans="137:139">
      <c r="EG75" s="128" t="s">
        <v>286</v>
      </c>
      <c r="EH75" s="213">
        <v>1263.6199999999999</v>
      </c>
      <c r="EI75" s="213">
        <v>1263.6199999999999</v>
      </c>
    </row>
    <row r="76" spans="137:139">
      <c r="EG76" s="128" t="s">
        <v>296</v>
      </c>
      <c r="EH76" s="213">
        <v>1028.0999999999999</v>
      </c>
      <c r="EI76" s="213">
        <v>1028.0999999999999</v>
      </c>
    </row>
    <row r="77" spans="137:139">
      <c r="EG77" s="128" t="s">
        <v>297</v>
      </c>
      <c r="EH77" s="213">
        <v>838.69</v>
      </c>
      <c r="EI77" s="213">
        <v>838.69</v>
      </c>
    </row>
    <row r="78" spans="137:139">
      <c r="EG78" s="128" t="s">
        <v>298</v>
      </c>
      <c r="EH78" s="213">
        <v>388.75</v>
      </c>
      <c r="EI78" s="213">
        <v>388.75</v>
      </c>
    </row>
    <row r="79" spans="137:139">
      <c r="EG79" s="128" t="s">
        <v>299</v>
      </c>
      <c r="EH79" s="213">
        <v>369.17</v>
      </c>
      <c r="EI79" s="213">
        <v>369.17</v>
      </c>
    </row>
    <row r="80" spans="137:139">
      <c r="EG80" s="128" t="s">
        <v>300</v>
      </c>
      <c r="EH80" s="213">
        <v>313.75</v>
      </c>
      <c r="EI80" s="213">
        <v>313.75</v>
      </c>
    </row>
    <row r="81" spans="137:139">
      <c r="EG81" s="128" t="s">
        <v>301</v>
      </c>
      <c r="EH81" s="213">
        <v>174.78</v>
      </c>
      <c r="EI81" s="213">
        <v>174.78</v>
      </c>
    </row>
    <row r="82" spans="137:139">
      <c r="EG82" s="128" t="s">
        <v>302</v>
      </c>
      <c r="EH82" s="213">
        <v>736.28999999999905</v>
      </c>
      <c r="EI82" s="213">
        <v>736.28999999999905</v>
      </c>
    </row>
  </sheetData>
  <sheetProtection algorithmName="SHA-512" hashValue="ugr9N4r8AhR79Osm5mXA1AmhtZHC6aEzHDTKJXMjMgcPyfZ7ihvntQGHNM2iW7+ig5Gq3AmOUimBqO6ByZNwaQ==" saltValue="rqzyDO5Aalh7FlXy+GoyZQ==" spinCount="100000" sheet="1" objects="1" scenarios="1" selectLockedCells="1" sort="0" autoFilter="0" pivotTables="0" selectUnlockedCells="1"/>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51"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6"/>
  <headerFooter differentOddEven="1">
    <oddHeader>&amp;L&amp;1 </oddHeader>
    <oddFooter>&amp;L&amp;1 </oddFooter>
    <evenHeader>&amp;L&amp;1 </evenHeader>
    <evenFooter>&amp;L&amp;1 </evenFooter>
  </headerFooter>
  <legacyDrawing r:id="rId17"/>
  <tableParts count="11">
    <tablePart r:id="rId18"/>
    <tablePart r:id="rId19"/>
    <tablePart r:id="rId20"/>
    <tablePart r:id="rId21"/>
    <tablePart r:id="rId22"/>
    <tablePart r:id="rId23"/>
    <tablePart r:id="rId24"/>
    <tablePart r:id="rId25"/>
    <tablePart r:id="rId26"/>
    <tablePart r:id="rId27"/>
    <tablePart r:id="rId2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4.9989318521683403E-2"/>
  </sheetPr>
  <dimension ref="B1:DS92"/>
  <sheetViews>
    <sheetView showGridLines="0" zoomScale="80" zoomScaleNormal="80" workbookViewId="0">
      <selection activeCell="C44" sqref="C44:C48"/>
    </sheetView>
  </sheetViews>
  <sheetFormatPr defaultColWidth="8.7109375" defaultRowHeight="15" outlineLevelCol="1"/>
  <cols>
    <col min="1" max="1" customWidth="true" style="139" width="4.7109375" collapsed="false"/>
    <col min="2" max="9" customWidth="true" style="139" width="8.7109375" collapsed="false"/>
    <col min="10" max="10" customWidth="true" style="139" width="10.85546875" collapsed="false"/>
    <col min="11" max="11" customWidth="true" style="139" width="4.7109375" collapsed="false"/>
    <col min="12" max="12" customWidth="true" style="133" width="6.7109375" collapsed="false"/>
    <col min="13" max="13" customWidth="true" hidden="true" width="9.140625" outlineLevel="1" collapsed="false"/>
    <col min="14" max="14" customWidth="true" hidden="true" width="12.0" outlineLevel="1" collapsed="false"/>
    <col min="15" max="15" customWidth="true" hidden="true" width="11.85546875" outlineLevel="1" collapsed="false"/>
    <col min="16" max="16" customWidth="true" hidden="true" width="16.42578125" outlineLevel="1" collapsed="false"/>
    <col min="17" max="21" customWidth="true" hidden="true" width="16.5703125" outlineLevel="1" collapsed="false"/>
    <col min="22" max="22" customWidth="true" style="134" width="6.7109375" collapsed="true"/>
    <col min="23" max="23" customWidth="true" hidden="true" width="8.7109375" outlineLevel="1" collapsed="false"/>
    <col min="24" max="24" customWidth="true" hidden="true" width="11.28515625" outlineLevel="1" collapsed="false"/>
    <col min="25" max="25" customWidth="true" hidden="true" width="8.7109375" outlineLevel="1" collapsed="false"/>
    <col min="26" max="26" customWidth="true" hidden="true" width="15.5703125" outlineLevel="1" collapsed="false"/>
    <col min="27" max="27" customWidth="true" hidden="true" width="21.0" outlineLevel="1" collapsed="false"/>
    <col min="28" max="28" customWidth="true" hidden="true" width="8.7109375" outlineLevel="1" collapsed="false"/>
    <col min="29" max="29" customWidth="true" hidden="true" width="14.140625" outlineLevel="1" collapsed="false"/>
    <col min="30" max="30" customWidth="true" hidden="true" width="27.85546875" outlineLevel="1" collapsed="false"/>
    <col min="31" max="31" customWidth="true" hidden="true" width="8.7109375" outlineLevel="1" collapsed="false"/>
    <col min="32" max="32" customWidth="true" style="134" width="6.7109375" collapsed="true"/>
    <col min="33" max="33" customWidth="true" hidden="true" width="8.7109375" outlineLevel="1" collapsed="false"/>
    <col min="34" max="34" customWidth="true" hidden="true" width="10.85546875" outlineLevel="1" collapsed="false"/>
    <col min="35" max="35" customWidth="true" hidden="true" width="14.42578125" outlineLevel="1" collapsed="false"/>
    <col min="36" max="36" customWidth="true" hidden="true" width="13.7109375" outlineLevel="1" collapsed="false"/>
    <col min="37" max="37" customWidth="true" hidden="true" width="10.5703125" outlineLevel="1" collapsed="false"/>
    <col min="38" max="38" customWidth="true" hidden="true" width="8.7109375" outlineLevel="1" collapsed="false"/>
    <col min="39" max="39" customWidth="true" style="134" width="6.7109375" collapsed="true"/>
    <col min="40" max="40" customWidth="true" hidden="true" width="8.7109375" outlineLevel="1" collapsed="false"/>
    <col min="41" max="41" customWidth="true" hidden="true" width="11.28515625" outlineLevel="1" collapsed="false"/>
    <col min="42" max="42" customWidth="true" hidden="true" width="12.7109375" outlineLevel="1" collapsed="false"/>
    <col min="43" max="43" customWidth="true" hidden="true" width="19.5703125" outlineLevel="1" collapsed="false"/>
    <col min="44" max="44" customWidth="true" hidden="true" width="9.5703125" outlineLevel="1" collapsed="false"/>
    <col min="45" max="45" customWidth="true" hidden="true" width="12.0" outlineLevel="1" collapsed="false"/>
    <col min="46" max="46" customWidth="true" style="134" width="6.7109375" collapsed="true"/>
    <col min="47" max="47" customWidth="true" width="8.7109375" outlineLevel="1" collapsed="false"/>
    <col min="48" max="48" customWidth="true" width="10.85546875" outlineLevel="1" collapsed="false"/>
    <col min="49" max="52" customWidth="true" width="8.7109375" outlineLevel="1" collapsed="false"/>
    <col min="53" max="53" customWidth="true" style="134" width="6.7109375" collapsed="false"/>
    <col min="54" max="54" customWidth="true" width="8.7109375" outlineLevel="1" collapsed="false"/>
    <col min="55" max="55" customWidth="true" width="10.85546875" outlineLevel="1" collapsed="false"/>
    <col min="56" max="66" customWidth="true" width="8.7109375" outlineLevel="1" collapsed="false"/>
    <col min="67" max="67" customWidth="true" style="134" width="6.7109375" collapsed="false"/>
    <col min="68" max="69" customWidth="true" width="2.7109375" collapsed="false"/>
    <col min="70" max="70" customWidth="true" width="1.7109375" collapsed="false"/>
    <col min="71" max="71" customWidth="true" width="2.7109375" collapsed="false"/>
    <col min="72" max="72" bestFit="true" customWidth="true" width="19.85546875" collapsed="false"/>
    <col min="73" max="77" customWidth="true" width="8.7109375" collapsed="false"/>
    <col min="78" max="79" customWidth="true" width="9.140625" collapsed="false"/>
    <col min="80" max="80" bestFit="true" customWidth="true" width="14.140625" collapsed="false"/>
    <col min="81" max="81" customWidth="true" width="7.7109375" collapsed="false"/>
    <col min="82" max="82" customWidth="true" width="12.7109375" collapsed="false"/>
    <col min="83" max="84" customWidth="true" width="8.7109375" collapsed="false"/>
    <col min="85" max="85" customWidth="true" width="7.85546875" collapsed="false"/>
    <col min="86" max="86" bestFit="true" customWidth="true" width="14.140625" collapsed="false"/>
    <col min="87" max="88" customWidth="true" width="8.7109375" collapsed="false"/>
    <col min="89" max="90" customWidth="true" width="9.140625" collapsed="false"/>
    <col min="91" max="91" customWidth="true" width="11.85546875" collapsed="false"/>
    <col min="92" max="96" customWidth="true" width="9.140625" collapsed="false"/>
    <col min="97" max="97" customWidth="true" width="12.7109375" collapsed="false"/>
    <col min="98" max="100" customWidth="true" width="9.140625" collapsed="false"/>
    <col min="101" max="101" customWidth="true" width="17.0" collapsed="false"/>
    <col min="102" max="102" customWidth="true" width="12.5703125" collapsed="false"/>
    <col min="103" max="107" customWidth="true" width="9.140625" collapsed="false"/>
    <col min="108" max="108" customWidth="true" width="15.28515625" collapsed="false"/>
    <col min="109" max="115" customWidth="true" width="9.140625" collapsed="false"/>
    <col min="116" max="116" customWidth="true" width="11.85546875" collapsed="false"/>
    <col min="117" max="120" customWidth="true" width="9.140625" collapsed="false"/>
    <col min="121" max="124" customWidth="true" width="8.7109375" collapsed="false"/>
    <col min="125" max="125" bestFit="true" customWidth="true" width="14.140625" collapsed="false"/>
    <col min="126" max="126" customWidth="true" width="8.7109375" collapsed="false"/>
    <col min="127" max="146" customWidth="true" width="9.140625" collapsed="false"/>
  </cols>
  <sheetData>
    <row r="1" spans="2:123">
      <c r="L1" s="132"/>
      <c r="V1" s="136" t="s">
        <v>172</v>
      </c>
      <c r="AF1" s="136" t="s">
        <v>173</v>
      </c>
      <c r="AM1" s="136" t="s">
        <v>174</v>
      </c>
      <c r="AT1" s="136" t="s">
        <v>175</v>
      </c>
      <c r="BA1" s="136" t="s">
        <v>176</v>
      </c>
      <c r="BO1" s="136" t="s">
        <v>177</v>
      </c>
    </row>
    <row r="2" spans="2:123" ht="26.25">
      <c r="B2" s="140" t="s">
        <v>191</v>
      </c>
    </row>
    <row r="4" spans="2:123" ht="16.5" thickBot="1">
      <c r="J4" s="142" t="s">
        <v>279</v>
      </c>
    </row>
    <row r="5" spans="2:123">
      <c r="B5" s="280" t="s">
        <v>77</v>
      </c>
      <c r="C5" s="281"/>
      <c r="D5" s="281"/>
      <c r="E5" s="281"/>
      <c r="F5" s="281"/>
      <c r="G5" s="281"/>
      <c r="H5" s="281"/>
      <c r="I5" s="282"/>
      <c r="J5" s="143" t="s">
        <v>165</v>
      </c>
      <c r="M5" s="1" t="s">
        <v>77</v>
      </c>
      <c r="N5" s="1"/>
      <c r="O5" s="1"/>
      <c r="P5" s="1"/>
      <c r="Q5" s="1"/>
      <c r="R5" s="1"/>
      <c r="S5" s="1"/>
      <c r="T5" s="1"/>
      <c r="U5" s="1" t="s">
        <v>7</v>
      </c>
      <c r="W5" s="1" t="s">
        <v>78</v>
      </c>
      <c r="X5" s="1"/>
      <c r="Y5" s="1"/>
      <c r="Z5" s="1"/>
      <c r="AA5" s="1"/>
      <c r="AB5" s="1"/>
      <c r="AC5" s="1"/>
      <c r="AD5" s="1"/>
      <c r="AE5" s="1" t="s">
        <v>7</v>
      </c>
      <c r="AG5" s="1" t="s">
        <v>79</v>
      </c>
      <c r="AH5" s="1"/>
      <c r="AI5" s="1"/>
      <c r="AJ5" s="1"/>
      <c r="AK5" s="1"/>
      <c r="AL5" s="1" t="s">
        <v>7</v>
      </c>
      <c r="AN5" s="1" t="s">
        <v>80</v>
      </c>
      <c r="AO5" s="1"/>
      <c r="AP5" s="1"/>
      <c r="AQ5" s="1"/>
      <c r="AR5" s="1"/>
      <c r="AS5" s="1" t="s">
        <v>7</v>
      </c>
      <c r="AU5" s="1" t="s">
        <v>81</v>
      </c>
      <c r="AV5" s="1"/>
      <c r="AW5" s="1"/>
      <c r="AX5" s="1"/>
      <c r="AY5" s="1"/>
      <c r="AZ5" s="1" t="s">
        <v>7</v>
      </c>
      <c r="BB5" s="1" t="s">
        <v>81</v>
      </c>
      <c r="BC5" s="1"/>
      <c r="BD5" s="1"/>
      <c r="BE5" s="1"/>
      <c r="BF5" s="1"/>
      <c r="BG5" s="1"/>
      <c r="BH5" s="1"/>
      <c r="BI5" s="1"/>
      <c r="BJ5" s="1"/>
      <c r="BK5" s="1"/>
      <c r="BL5" s="1"/>
      <c r="BM5" s="1"/>
      <c r="BN5" s="1" t="s">
        <v>7</v>
      </c>
    </row>
    <row r="6" spans="2:123">
      <c r="B6" s="275" t="s">
        <v>78</v>
      </c>
      <c r="C6" s="276"/>
      <c r="D6" s="276"/>
      <c r="E6" s="276"/>
      <c r="F6" s="276"/>
      <c r="G6" s="276"/>
      <c r="H6" s="276"/>
      <c r="I6" s="283"/>
      <c r="J6" s="144" t="s">
        <v>166</v>
      </c>
      <c r="BT6" s="127" t="s">
        <v>179</v>
      </c>
      <c r="BU6" t="s">
        <v>55</v>
      </c>
      <c r="BV6" t="s">
        <v>83</v>
      </c>
      <c r="BW6" t="s">
        <v>308</v>
      </c>
      <c r="BX6" t="s">
        <v>85</v>
      </c>
      <c r="BY6" t="s">
        <v>87</v>
      </c>
      <c r="BZ6" t="s">
        <v>86</v>
      </c>
      <c r="CB6" s="127" t="s">
        <v>251</v>
      </c>
      <c r="CC6" s="127" t="s">
        <v>181</v>
      </c>
      <c r="CI6" s="128" t="s">
        <v>224</v>
      </c>
      <c r="CW6" s="127" t="s">
        <v>186</v>
      </c>
      <c r="CX6" s="127" t="s">
        <v>181</v>
      </c>
      <c r="DE6" s="127" t="s">
        <v>181</v>
      </c>
      <c r="DQ6" s="127" t="s">
        <v>181</v>
      </c>
    </row>
    <row r="7" spans="2:123">
      <c r="B7" s="275" t="s">
        <v>79</v>
      </c>
      <c r="C7" s="276"/>
      <c r="D7" s="276"/>
      <c r="E7" s="276"/>
      <c r="F7" s="276"/>
      <c r="G7" s="276"/>
      <c r="H7" s="276"/>
      <c r="I7" s="283"/>
      <c r="J7" s="144" t="s">
        <v>167</v>
      </c>
      <c r="BT7" s="128" t="s">
        <v>314</v>
      </c>
      <c r="BU7" s="213">
        <v>3059.63</v>
      </c>
      <c r="BV7" s="213">
        <v>1655.5960181877001</v>
      </c>
      <c r="BW7" s="213">
        <v>2721.79</v>
      </c>
      <c r="BX7" s="213">
        <v>733.75488834525504</v>
      </c>
      <c r="BY7" s="213">
        <v>2554.8355831294698</v>
      </c>
      <c r="BZ7" s="213">
        <v>1703.2237220863101</v>
      </c>
      <c r="CC7" t="s">
        <v>107</v>
      </c>
      <c r="CG7" t="s">
        <v>180</v>
      </c>
      <c r="CW7" s="127" t="s">
        <v>179</v>
      </c>
      <c r="CX7" t="s">
        <v>112</v>
      </c>
      <c r="CY7" t="s">
        <v>118</v>
      </c>
      <c r="CZ7" t="s">
        <v>109</v>
      </c>
      <c r="DA7" t="s">
        <v>225</v>
      </c>
      <c r="DB7" t="s">
        <v>180</v>
      </c>
      <c r="DE7" t="s">
        <v>187</v>
      </c>
      <c r="DG7" t="s">
        <v>116</v>
      </c>
      <c r="DI7" t="s">
        <v>246</v>
      </c>
      <c r="DK7" t="s">
        <v>247</v>
      </c>
      <c r="DM7" t="s">
        <v>257</v>
      </c>
      <c r="DN7" t="s">
        <v>258</v>
      </c>
      <c r="DP7" s="127" t="s">
        <v>182</v>
      </c>
      <c r="DQ7" t="s">
        <v>306</v>
      </c>
      <c r="DR7" t="s">
        <v>180</v>
      </c>
      <c r="DS7" s="128" t="s">
        <v>224</v>
      </c>
    </row>
    <row r="8" spans="2:123" ht="15" customHeight="1">
      <c r="B8" s="275" t="s">
        <v>80</v>
      </c>
      <c r="C8" s="276"/>
      <c r="D8" s="276"/>
      <c r="E8" s="276"/>
      <c r="F8" s="276"/>
      <c r="G8" s="276"/>
      <c r="H8" s="276"/>
      <c r="I8" s="283"/>
      <c r="J8" s="144" t="s">
        <v>168</v>
      </c>
      <c r="M8" s="187" t="s">
        <v>13</v>
      </c>
      <c r="N8" s="188" t="s">
        <v>14</v>
      </c>
      <c r="O8" s="188" t="s">
        <v>15</v>
      </c>
      <c r="P8" s="189" t="s">
        <v>55</v>
      </c>
      <c r="Q8" s="189" t="s">
        <v>83</v>
      </c>
      <c r="R8" s="189" t="s">
        <v>84</v>
      </c>
      <c r="S8" s="189" t="s">
        <v>85</v>
      </c>
      <c r="T8" s="189" t="s">
        <v>86</v>
      </c>
      <c r="U8" s="189" t="s">
        <v>87</v>
      </c>
      <c r="W8" s="6" t="s">
        <v>13</v>
      </c>
      <c r="X8" t="s">
        <v>14</v>
      </c>
      <c r="Y8" t="s">
        <v>15</v>
      </c>
      <c r="Z8" s="8" t="s">
        <v>88</v>
      </c>
      <c r="AA8" t="s">
        <v>89</v>
      </c>
      <c r="AB8" s="9" t="s">
        <v>90</v>
      </c>
      <c r="AC8" t="s">
        <v>91</v>
      </c>
      <c r="AD8" t="s">
        <v>92</v>
      </c>
      <c r="AE8" t="s">
        <v>93</v>
      </c>
      <c r="AG8" s="6" t="s">
        <v>13</v>
      </c>
      <c r="AH8" t="s">
        <v>14</v>
      </c>
      <c r="AI8" t="s">
        <v>15</v>
      </c>
      <c r="AJ8" t="s">
        <v>74</v>
      </c>
      <c r="AK8" t="s">
        <v>94</v>
      </c>
      <c r="AL8" t="s">
        <v>75</v>
      </c>
      <c r="AN8" s="6" t="s">
        <v>13</v>
      </c>
      <c r="AO8" t="s">
        <v>14</v>
      </c>
      <c r="AP8" t="s">
        <v>15</v>
      </c>
      <c r="AQ8" t="s">
        <v>95</v>
      </c>
      <c r="AR8" t="s">
        <v>96</v>
      </c>
      <c r="AS8" t="s">
        <v>97</v>
      </c>
      <c r="AU8" s="6" t="s">
        <v>13</v>
      </c>
      <c r="AV8" t="s">
        <v>14</v>
      </c>
      <c r="AW8" t="s">
        <v>15</v>
      </c>
      <c r="AX8" s="8" t="s">
        <v>98</v>
      </c>
      <c r="AY8" t="s">
        <v>99</v>
      </c>
      <c r="AZ8" t="s">
        <v>100</v>
      </c>
      <c r="BB8" s="6" t="s">
        <v>13</v>
      </c>
      <c r="BC8" s="3" t="s">
        <v>14</v>
      </c>
      <c r="BD8" s="3" t="s">
        <v>15</v>
      </c>
      <c r="BE8" s="138" t="s">
        <v>101</v>
      </c>
      <c r="BF8" s="138" t="s">
        <v>102</v>
      </c>
      <c r="BG8" s="138" t="s">
        <v>103</v>
      </c>
      <c r="BH8" s="138" t="s">
        <v>104</v>
      </c>
      <c r="BI8" s="138" t="s">
        <v>105</v>
      </c>
      <c r="BJ8" s="138" t="s">
        <v>249</v>
      </c>
      <c r="BK8" s="138" t="s">
        <v>250</v>
      </c>
      <c r="BL8" s="138" t="s">
        <v>106</v>
      </c>
      <c r="BM8" s="138"/>
      <c r="BN8" s="138"/>
      <c r="BT8" s="128" t="s">
        <v>315</v>
      </c>
      <c r="BU8" s="213">
        <v>3783.54</v>
      </c>
      <c r="BV8" s="213">
        <v>1479.6047263868099</v>
      </c>
      <c r="BW8" s="213">
        <v>3123.48</v>
      </c>
      <c r="BX8" s="213">
        <v>881.70227597504402</v>
      </c>
      <c r="BY8" s="213">
        <v>2902.2668534906402</v>
      </c>
      <c r="BZ8" s="213">
        <v>1934.84456899376</v>
      </c>
      <c r="CB8" s="127" t="s">
        <v>179</v>
      </c>
      <c r="CC8" t="s">
        <v>117</v>
      </c>
      <c r="CD8" t="s">
        <v>114</v>
      </c>
      <c r="CE8" t="s">
        <v>111</v>
      </c>
      <c r="CF8" t="s">
        <v>108</v>
      </c>
      <c r="CW8" s="128" t="s">
        <v>314</v>
      </c>
      <c r="CX8" s="213">
        <v>1717.96</v>
      </c>
      <c r="CY8" s="213">
        <v>7868.97</v>
      </c>
      <c r="CZ8" s="213">
        <v>180.51</v>
      </c>
      <c r="DA8" s="213">
        <v>300.08999999999997</v>
      </c>
      <c r="DB8" s="213">
        <v>10067.530000000001</v>
      </c>
      <c r="DD8" s="127" t="s">
        <v>179</v>
      </c>
      <c r="DE8" t="s">
        <v>7</v>
      </c>
      <c r="DF8" t="s">
        <v>259</v>
      </c>
      <c r="DG8" t="s">
        <v>7</v>
      </c>
      <c r="DH8" t="s">
        <v>259</v>
      </c>
      <c r="DI8" t="s">
        <v>7</v>
      </c>
      <c r="DJ8" t="s">
        <v>259</v>
      </c>
      <c r="DK8" t="s">
        <v>7</v>
      </c>
      <c r="DL8" t="s">
        <v>259</v>
      </c>
      <c r="DP8" s="128" t="s">
        <v>219</v>
      </c>
      <c r="DQ8" s="213">
        <v>6.3</v>
      </c>
      <c r="DR8" s="213">
        <v>6.3</v>
      </c>
    </row>
    <row r="9" spans="2:123">
      <c r="B9" s="275" t="s">
        <v>81</v>
      </c>
      <c r="C9" s="276"/>
      <c r="D9" s="276"/>
      <c r="E9" s="276"/>
      <c r="F9" s="276"/>
      <c r="G9" s="276"/>
      <c r="H9" s="276"/>
      <c r="I9" s="283"/>
      <c r="J9" s="144" t="s">
        <v>169</v>
      </c>
      <c r="M9" s="186">
        <v>1</v>
      </c>
      <c r="N9" s="166" t="s">
        <v>314</v>
      </c>
      <c r="O9" s="166" t="s">
        <v>314</v>
      </c>
      <c r="P9" s="168">
        <v>3059.63</v>
      </c>
      <c r="Q9" s="168">
        <v>1655.5960181877001</v>
      </c>
      <c r="R9" s="169">
        <v>2721.79</v>
      </c>
      <c r="S9" s="168">
        <v>733.75488834525504</v>
      </c>
      <c r="T9" s="168">
        <v>1703.2237220863101</v>
      </c>
      <c r="U9" s="168">
        <v>2554.8355831294698</v>
      </c>
      <c r="W9" s="6">
        <v>1</v>
      </c>
      <c r="X9" s="160" t="s">
        <v>314</v>
      </c>
      <c r="Y9" s="160" t="s">
        <v>314</v>
      </c>
      <c r="Z9" s="8" t="s">
        <v>107</v>
      </c>
      <c r="AA9" t="s">
        <v>108</v>
      </c>
      <c r="AB9" s="9">
        <v>309.98</v>
      </c>
      <c r="AC9" t="s">
        <v>107</v>
      </c>
      <c r="AD9" t="s">
        <v>108</v>
      </c>
      <c r="AE9">
        <v>4544.9872816179995</v>
      </c>
      <c r="AG9" s="6">
        <v>1</v>
      </c>
      <c r="AH9" s="160" t="s">
        <v>314</v>
      </c>
      <c r="AI9" s="160" t="s">
        <v>314</v>
      </c>
      <c r="AJ9" s="10">
        <v>2311.81</v>
      </c>
      <c r="AK9" s="10">
        <v>376.07</v>
      </c>
      <c r="AL9" s="10">
        <v>171.17</v>
      </c>
      <c r="AN9" s="6">
        <v>1</v>
      </c>
      <c r="AO9" s="160" t="s">
        <v>314</v>
      </c>
      <c r="AP9" s="160" t="s">
        <v>314</v>
      </c>
      <c r="AQ9" s="11" t="s">
        <v>109</v>
      </c>
      <c r="AR9" s="12">
        <v>3059.63</v>
      </c>
      <c r="AS9" s="12">
        <v>180.51</v>
      </c>
      <c r="AU9" s="6">
        <v>1</v>
      </c>
      <c r="AV9" s="160" t="s">
        <v>314</v>
      </c>
      <c r="AW9" s="160" t="s">
        <v>314</v>
      </c>
      <c r="AX9" t="s">
        <v>110</v>
      </c>
      <c r="AY9">
        <v>1097.96</v>
      </c>
      <c r="AZ9" s="9">
        <v>-132.84</v>
      </c>
      <c r="BB9" s="6">
        <v>1</v>
      </c>
      <c r="BC9" s="160" t="s">
        <v>314</v>
      </c>
      <c r="BD9" s="160" t="s">
        <v>314</v>
      </c>
      <c r="BE9" s="158">
        <v>5.5</v>
      </c>
      <c r="BF9" s="158">
        <v>28.8</v>
      </c>
      <c r="BG9" s="158">
        <v>24.6</v>
      </c>
      <c r="BH9" s="158">
        <v>19.3</v>
      </c>
      <c r="BI9" s="158">
        <v>6.3</v>
      </c>
      <c r="BJ9" s="158">
        <v>4.8</v>
      </c>
      <c r="BK9" s="158">
        <v>5.6</v>
      </c>
      <c r="BL9" s="158">
        <v>5.0999999999999996</v>
      </c>
      <c r="BM9" s="158"/>
      <c r="BN9" s="158"/>
      <c r="BT9" s="128" t="s">
        <v>248</v>
      </c>
      <c r="BU9" s="213">
        <v>3707.68</v>
      </c>
      <c r="BV9" s="213">
        <v>1523.2950000000001</v>
      </c>
      <c r="BW9" s="213">
        <v>3455.9614418830802</v>
      </c>
      <c r="BX9" s="213">
        <v>849.92953171072998</v>
      </c>
      <c r="BY9" s="213">
        <v>3214.5794953467198</v>
      </c>
      <c r="BZ9" s="213">
        <v>2143.0529968978199</v>
      </c>
      <c r="CB9" s="128" t="s">
        <v>314</v>
      </c>
      <c r="CC9" s="213">
        <v>1685.86</v>
      </c>
      <c r="CD9" s="213">
        <v>161.07</v>
      </c>
      <c r="CE9" s="213">
        <v>16.98</v>
      </c>
      <c r="CF9" s="213">
        <v>309.98</v>
      </c>
      <c r="CG9" s="213">
        <v>2173.89</v>
      </c>
      <c r="CW9" s="128" t="s">
        <v>315</v>
      </c>
      <c r="CX9" s="213">
        <v>2255.11</v>
      </c>
      <c r="CY9" s="213">
        <v>8258.9500000000007</v>
      </c>
      <c r="CZ9" s="213">
        <v>141.11000000000001</v>
      </c>
      <c r="DA9" s="213">
        <v>307.91000000000003</v>
      </c>
      <c r="DB9" s="213">
        <v>10963.080000000002</v>
      </c>
      <c r="DD9" s="128" t="s">
        <v>314</v>
      </c>
      <c r="DE9" s="213">
        <v>9.02</v>
      </c>
      <c r="DF9" s="213">
        <v>-74.81</v>
      </c>
      <c r="DG9" s="213">
        <v>667.85</v>
      </c>
      <c r="DH9" s="213">
        <v>-1491.44</v>
      </c>
      <c r="DI9" s="213">
        <v>118.89</v>
      </c>
      <c r="DJ9" s="213">
        <v>-3440.12</v>
      </c>
      <c r="DK9" s="213">
        <v>1097.96</v>
      </c>
      <c r="DL9" s="213">
        <v>-132.84</v>
      </c>
      <c r="DM9" s="213">
        <v>1893.72</v>
      </c>
      <c r="DN9" s="213">
        <v>-5139.21</v>
      </c>
      <c r="DP9" s="128" t="s">
        <v>260</v>
      </c>
      <c r="DQ9" s="213">
        <v>35.299999999999997</v>
      </c>
      <c r="DR9" s="213">
        <v>35.299999999999997</v>
      </c>
    </row>
    <row r="10" spans="2:123" ht="15.75" thickBot="1">
      <c r="B10" s="277" t="s">
        <v>82</v>
      </c>
      <c r="C10" s="278"/>
      <c r="D10" s="278"/>
      <c r="E10" s="278"/>
      <c r="F10" s="278"/>
      <c r="G10" s="278"/>
      <c r="H10" s="278"/>
      <c r="I10" s="279"/>
      <c r="J10" s="145" t="s">
        <v>170</v>
      </c>
      <c r="M10" s="186">
        <v>2</v>
      </c>
      <c r="N10" s="170" t="s">
        <v>315</v>
      </c>
      <c r="O10" s="170" t="s">
        <v>315</v>
      </c>
      <c r="P10" s="172">
        <v>3783.54</v>
      </c>
      <c r="Q10" s="172">
        <v>1479.6047263868099</v>
      </c>
      <c r="R10" s="173">
        <v>3123.48</v>
      </c>
      <c r="S10" s="172">
        <v>881.70227597504402</v>
      </c>
      <c r="T10" s="172">
        <v>1934.84456899376</v>
      </c>
      <c r="U10" s="172">
        <v>2902.2668534906402</v>
      </c>
      <c r="W10" s="6">
        <v>1</v>
      </c>
      <c r="X10" s="160" t="s">
        <v>314</v>
      </c>
      <c r="Y10" s="160" t="s">
        <v>314</v>
      </c>
      <c r="Z10" s="8" t="s">
        <v>107</v>
      </c>
      <c r="AA10" t="s">
        <v>111</v>
      </c>
      <c r="AB10" s="9">
        <v>16.98</v>
      </c>
      <c r="AC10" t="s">
        <v>107</v>
      </c>
      <c r="AD10" t="s">
        <v>111</v>
      </c>
      <c r="AE10">
        <v>25.89</v>
      </c>
      <c r="AG10" s="6">
        <v>2</v>
      </c>
      <c r="AH10" s="160" t="s">
        <v>315</v>
      </c>
      <c r="AI10" s="160" t="s">
        <v>315</v>
      </c>
      <c r="AJ10" s="10">
        <v>2331.38</v>
      </c>
      <c r="AK10" s="10">
        <v>400.46</v>
      </c>
      <c r="AL10" s="10">
        <v>116.75</v>
      </c>
      <c r="AN10" s="6">
        <v>1</v>
      </c>
      <c r="AO10" s="160" t="s">
        <v>314</v>
      </c>
      <c r="AP10" s="160" t="s">
        <v>314</v>
      </c>
      <c r="AQ10" s="11" t="s">
        <v>112</v>
      </c>
      <c r="AR10" s="12">
        <v>0.95</v>
      </c>
      <c r="AS10" s="12">
        <v>1717.96</v>
      </c>
      <c r="AU10" s="6">
        <v>1</v>
      </c>
      <c r="AV10" s="160" t="s">
        <v>314</v>
      </c>
      <c r="AW10" s="160" t="s">
        <v>314</v>
      </c>
      <c r="AX10" t="s">
        <v>113</v>
      </c>
      <c r="AY10">
        <v>118.89</v>
      </c>
      <c r="AZ10" s="9">
        <v>-3440.12</v>
      </c>
      <c r="BB10" s="6">
        <v>2</v>
      </c>
      <c r="BC10" s="160" t="s">
        <v>315</v>
      </c>
      <c r="BD10" s="160" t="s">
        <v>315</v>
      </c>
      <c r="BE10" s="158">
        <v>6.6</v>
      </c>
      <c r="BF10" s="158">
        <v>30.9</v>
      </c>
      <c r="BG10" s="158">
        <v>23.6</v>
      </c>
      <c r="BH10" s="158">
        <v>20.5</v>
      </c>
      <c r="BI10" s="158">
        <v>5.9</v>
      </c>
      <c r="BJ10" s="158">
        <v>3.5</v>
      </c>
      <c r="BK10" s="158">
        <v>4.2</v>
      </c>
      <c r="BL10" s="158">
        <v>4.8</v>
      </c>
      <c r="BM10" s="158"/>
      <c r="BN10" s="158"/>
      <c r="BT10" s="128" t="s">
        <v>305</v>
      </c>
      <c r="BU10" s="213">
        <v>4474.17</v>
      </c>
      <c r="BV10" s="213">
        <v>2566.27</v>
      </c>
      <c r="BW10" s="213">
        <v>3851.6864923484</v>
      </c>
      <c r="BX10" s="213">
        <v>950.41659054489298</v>
      </c>
      <c r="BY10" s="213">
        <v>3654.0556430111101</v>
      </c>
      <c r="BZ10" s="213">
        <v>2436.0370953407401</v>
      </c>
      <c r="CB10" s="128" t="s">
        <v>315</v>
      </c>
      <c r="CC10" s="213">
        <v>1902.9199999999998</v>
      </c>
      <c r="CD10" s="213">
        <v>201.75000000000003</v>
      </c>
      <c r="CE10" s="213">
        <v>19.420000000000002</v>
      </c>
      <c r="CF10" s="213">
        <v>314.25</v>
      </c>
      <c r="CG10" s="213">
        <v>2438.34</v>
      </c>
      <c r="CW10" s="128" t="s">
        <v>248</v>
      </c>
      <c r="CX10" s="213">
        <v>2606.58</v>
      </c>
      <c r="CY10" s="213">
        <v>8632.99</v>
      </c>
      <c r="CZ10" s="213">
        <v>92.39</v>
      </c>
      <c r="DA10" s="213">
        <v>327.5</v>
      </c>
      <c r="DB10" s="213">
        <v>11659.46</v>
      </c>
      <c r="DD10" s="128" t="s">
        <v>315</v>
      </c>
      <c r="DE10" s="213">
        <v>9.02</v>
      </c>
      <c r="DF10" s="213">
        <v>-70.81</v>
      </c>
      <c r="DG10" s="213">
        <v>763.95</v>
      </c>
      <c r="DH10" s="213">
        <v>-1685.99</v>
      </c>
      <c r="DI10" s="213">
        <v>149.16</v>
      </c>
      <c r="DJ10" s="213">
        <v>-4127.07</v>
      </c>
      <c r="DK10" s="213">
        <v>886.19</v>
      </c>
      <c r="DL10" s="213">
        <v>-136.09</v>
      </c>
      <c r="DM10" s="213">
        <v>1808.32</v>
      </c>
      <c r="DN10" s="213">
        <v>-6019.96</v>
      </c>
      <c r="DP10" s="128" t="s">
        <v>261</v>
      </c>
      <c r="DQ10" s="213">
        <v>25.6</v>
      </c>
      <c r="DR10" s="213">
        <v>25.6</v>
      </c>
    </row>
    <row r="11" spans="2:123">
      <c r="M11" s="186">
        <v>3</v>
      </c>
      <c r="N11" s="166" t="s">
        <v>248</v>
      </c>
      <c r="O11" s="166" t="s">
        <v>248</v>
      </c>
      <c r="P11" s="168">
        <v>3707.68</v>
      </c>
      <c r="Q11" s="168">
        <v>1523.2950000000001</v>
      </c>
      <c r="R11" s="168">
        <v>3455.9614418830802</v>
      </c>
      <c r="S11" s="168">
        <v>849.92953171072998</v>
      </c>
      <c r="T11" s="168">
        <v>2143.0529968978199</v>
      </c>
      <c r="U11" s="168">
        <v>3214.5794953467198</v>
      </c>
      <c r="W11" s="6">
        <v>1</v>
      </c>
      <c r="X11" s="160" t="s">
        <v>314</v>
      </c>
      <c r="Y11" s="160" t="s">
        <v>314</v>
      </c>
      <c r="Z11" s="8" t="s">
        <v>107</v>
      </c>
      <c r="AA11" t="s">
        <v>114</v>
      </c>
      <c r="AB11" s="9">
        <v>161.07</v>
      </c>
      <c r="AC11" t="s">
        <v>107</v>
      </c>
      <c r="AD11" t="s">
        <v>114</v>
      </c>
      <c r="AE11">
        <v>3593.3327183820002</v>
      </c>
      <c r="AG11" s="6">
        <v>3</v>
      </c>
      <c r="AH11" t="s">
        <v>248</v>
      </c>
      <c r="AI11" t="s">
        <v>248</v>
      </c>
      <c r="AJ11" s="10">
        <v>2461.37</v>
      </c>
      <c r="AK11" s="10">
        <v>428.35</v>
      </c>
      <c r="AL11" s="10">
        <v>22.75</v>
      </c>
      <c r="AN11" s="6">
        <v>1</v>
      </c>
      <c r="AO11" s="160" t="s">
        <v>314</v>
      </c>
      <c r="AP11" s="160" t="s">
        <v>314</v>
      </c>
      <c r="AQ11" s="11" t="s">
        <v>225</v>
      </c>
      <c r="AR11" s="12">
        <v>721.23</v>
      </c>
      <c r="AS11" s="12">
        <v>300.08999999999997</v>
      </c>
      <c r="AU11" s="6">
        <v>1</v>
      </c>
      <c r="AV11" s="160" t="s">
        <v>314</v>
      </c>
      <c r="AW11" s="160" t="s">
        <v>314</v>
      </c>
      <c r="AX11" t="s">
        <v>116</v>
      </c>
      <c r="AY11">
        <v>667.85</v>
      </c>
      <c r="AZ11" s="9">
        <v>-1491.44</v>
      </c>
      <c r="BB11" s="6">
        <v>3</v>
      </c>
      <c r="BC11" t="s">
        <v>248</v>
      </c>
      <c r="BD11" t="s">
        <v>248</v>
      </c>
      <c r="BE11" s="158">
        <v>7.4</v>
      </c>
      <c r="BF11" s="158">
        <v>31.9</v>
      </c>
      <c r="BG11" s="158">
        <v>24.9</v>
      </c>
      <c r="BH11" s="158">
        <v>19.8</v>
      </c>
      <c r="BI11" s="158">
        <v>5.7</v>
      </c>
      <c r="BJ11" s="158">
        <v>4.8</v>
      </c>
      <c r="BK11" s="158">
        <v>2.7</v>
      </c>
      <c r="BL11" s="158">
        <v>2.8</v>
      </c>
      <c r="BM11" s="158"/>
      <c r="BN11" s="158"/>
      <c r="BT11" s="128" t="s">
        <v>306</v>
      </c>
      <c r="BU11" s="213">
        <v>5453.15</v>
      </c>
      <c r="BV11" s="213">
        <v>2460.0549999999998</v>
      </c>
      <c r="BW11" s="213">
        <v>3855.1618830030602</v>
      </c>
      <c r="BX11" s="213">
        <v>1264.33156001884</v>
      </c>
      <c r="BY11" s="213">
        <v>3915.1791823584399</v>
      </c>
      <c r="BZ11" s="213">
        <v>2610.1194549056299</v>
      </c>
      <c r="CB11" s="128" t="s">
        <v>248</v>
      </c>
      <c r="CC11" s="213">
        <v>1839.62</v>
      </c>
      <c r="CD11" s="213">
        <v>218.10000000000002</v>
      </c>
      <c r="CE11" s="213">
        <v>13.01</v>
      </c>
      <c r="CF11" s="213">
        <v>326.45</v>
      </c>
      <c r="CG11" s="213">
        <v>2397.1799999999998</v>
      </c>
      <c r="CW11" s="128" t="s">
        <v>305</v>
      </c>
      <c r="CX11" s="213">
        <v>3172.84</v>
      </c>
      <c r="CY11" s="213">
        <v>8946.9</v>
      </c>
      <c r="CZ11" s="213">
        <v>63.98</v>
      </c>
      <c r="DA11" s="213">
        <v>488.98999999999995</v>
      </c>
      <c r="DB11" s="213">
        <v>12672.71</v>
      </c>
      <c r="DD11" s="128" t="s">
        <v>248</v>
      </c>
      <c r="DE11" s="213">
        <v>9.02</v>
      </c>
      <c r="DF11" s="213">
        <v>-66.81</v>
      </c>
      <c r="DG11" s="213">
        <v>802.56</v>
      </c>
      <c r="DH11" s="213">
        <v>-2029.61</v>
      </c>
      <c r="DI11" s="213">
        <v>158.41999999999999</v>
      </c>
      <c r="DJ11" s="213">
        <v>-4207.22</v>
      </c>
      <c r="DK11" s="213">
        <v>1207.17</v>
      </c>
      <c r="DL11" s="213">
        <v>-140.79</v>
      </c>
      <c r="DM11" s="213">
        <v>2177.17</v>
      </c>
      <c r="DN11" s="213">
        <v>-6444.43</v>
      </c>
      <c r="DP11" s="128" t="s">
        <v>262</v>
      </c>
      <c r="DQ11" s="213">
        <v>18.7</v>
      </c>
      <c r="DR11" s="213">
        <v>18.7</v>
      </c>
    </row>
    <row r="12" spans="2:123">
      <c r="M12" s="186">
        <v>4</v>
      </c>
      <c r="N12" s="170" t="s">
        <v>305</v>
      </c>
      <c r="O12" s="170" t="s">
        <v>305</v>
      </c>
      <c r="P12" s="172">
        <v>4474.17</v>
      </c>
      <c r="Q12" s="172">
        <v>2566.27</v>
      </c>
      <c r="R12" s="172">
        <v>3851.6864923484</v>
      </c>
      <c r="S12" s="172">
        <v>950.41659054489298</v>
      </c>
      <c r="T12" s="172">
        <v>2436.0370953407401</v>
      </c>
      <c r="U12" s="172">
        <v>3654.0556430111101</v>
      </c>
      <c r="W12" s="6">
        <v>1</v>
      </c>
      <c r="X12" s="160" t="s">
        <v>314</v>
      </c>
      <c r="Y12" s="160" t="s">
        <v>314</v>
      </c>
      <c r="Z12" s="8" t="s">
        <v>107</v>
      </c>
      <c r="AA12" t="s">
        <v>117</v>
      </c>
      <c r="AB12" s="9">
        <v>1685.86</v>
      </c>
      <c r="AC12" t="s">
        <v>107</v>
      </c>
      <c r="AD12" t="s">
        <v>117</v>
      </c>
      <c r="AE12">
        <v>0</v>
      </c>
      <c r="AG12" s="6">
        <v>4</v>
      </c>
      <c r="AH12" t="s">
        <v>305</v>
      </c>
      <c r="AI12" t="s">
        <v>305</v>
      </c>
      <c r="AJ12" s="10">
        <v>2632.97</v>
      </c>
      <c r="AK12" s="10">
        <v>432.06</v>
      </c>
      <c r="AL12" s="10">
        <v>8.75</v>
      </c>
      <c r="AN12" s="6">
        <v>1</v>
      </c>
      <c r="AO12" s="160" t="s">
        <v>314</v>
      </c>
      <c r="AP12" s="160" t="s">
        <v>314</v>
      </c>
      <c r="AQ12" s="11" t="s">
        <v>118</v>
      </c>
      <c r="AR12" s="12">
        <v>1519.82</v>
      </c>
      <c r="AS12" s="12">
        <v>7868.97</v>
      </c>
      <c r="AU12" s="6">
        <v>1</v>
      </c>
      <c r="AV12" s="160" t="s">
        <v>314</v>
      </c>
      <c r="AW12" s="160" t="s">
        <v>314</v>
      </c>
      <c r="AX12" t="s">
        <v>119</v>
      </c>
      <c r="AY12">
        <v>9.02</v>
      </c>
      <c r="AZ12" s="9">
        <v>-74.81</v>
      </c>
      <c r="BB12" s="6">
        <v>4</v>
      </c>
      <c r="BC12" t="s">
        <v>305</v>
      </c>
      <c r="BD12" t="s">
        <v>305</v>
      </c>
      <c r="BE12" s="158">
        <v>6.6</v>
      </c>
      <c r="BF12" s="158">
        <v>33.6</v>
      </c>
      <c r="BG12" s="158">
        <v>24.9</v>
      </c>
      <c r="BH12" s="158">
        <v>19.399999999999999</v>
      </c>
      <c r="BI12" s="158">
        <v>5.6</v>
      </c>
      <c r="BJ12" s="158">
        <v>4.7</v>
      </c>
      <c r="BK12" s="158">
        <v>3</v>
      </c>
      <c r="BL12" s="158">
        <v>2.2000000000000002</v>
      </c>
      <c r="BM12" s="158"/>
      <c r="BN12" s="158"/>
      <c r="BT12" s="128" t="s">
        <v>180</v>
      </c>
      <c r="BU12" s="213">
        <v>20478.169999999998</v>
      </c>
      <c r="BV12" s="213">
        <v>9684.8207445745102</v>
      </c>
      <c r="BW12" s="213">
        <v>17008.079817234542</v>
      </c>
      <c r="BX12" s="213">
        <v>4680.1348465947622</v>
      </c>
      <c r="BY12" s="213">
        <v>16240.916757336381</v>
      </c>
      <c r="BZ12" s="213">
        <v>10827.277838224261</v>
      </c>
      <c r="CB12" s="128" t="s">
        <v>305</v>
      </c>
      <c r="CC12" s="213">
        <v>2638.05</v>
      </c>
      <c r="CD12" s="213">
        <v>301.17999999999995</v>
      </c>
      <c r="CE12" s="213">
        <v>15.649999999999999</v>
      </c>
      <c r="CF12" s="213">
        <v>369.78999999999996</v>
      </c>
      <c r="CG12" s="213">
        <v>3324.67</v>
      </c>
      <c r="CW12" s="128" t="s">
        <v>306</v>
      </c>
      <c r="CX12" s="213">
        <v>3751.2499999999995</v>
      </c>
      <c r="CY12" s="213">
        <v>9425.630000000001</v>
      </c>
      <c r="CZ12" s="213">
        <v>56.58</v>
      </c>
      <c r="DA12" s="213">
        <v>496.71999999999997</v>
      </c>
      <c r="DB12" s="213">
        <v>13730.18</v>
      </c>
      <c r="DD12" s="128" t="s">
        <v>305</v>
      </c>
      <c r="DE12" s="213">
        <v>9.02</v>
      </c>
      <c r="DF12" s="213">
        <v>-55.74</v>
      </c>
      <c r="DG12" s="213">
        <v>828.61</v>
      </c>
      <c r="DH12" s="213">
        <v>-2218.25</v>
      </c>
      <c r="DI12" s="213">
        <v>211.02</v>
      </c>
      <c r="DJ12" s="213">
        <v>-4847.08</v>
      </c>
      <c r="DK12" s="213">
        <v>538.48</v>
      </c>
      <c r="DL12" s="213">
        <v>-203.61</v>
      </c>
      <c r="DM12" s="213">
        <v>1587.13</v>
      </c>
      <c r="DN12" s="213">
        <v>-7324.68</v>
      </c>
      <c r="DP12" s="128" t="s">
        <v>263</v>
      </c>
      <c r="DQ12" s="213">
        <v>5.4</v>
      </c>
      <c r="DR12" s="213">
        <v>5.4</v>
      </c>
    </row>
    <row r="13" spans="2:123" ht="15.75" thickBot="1">
      <c r="B13" s="139" t="s">
        <v>222</v>
      </c>
      <c r="M13" s="186">
        <v>5</v>
      </c>
      <c r="N13" s="166" t="s">
        <v>306</v>
      </c>
      <c r="O13" s="166" t="s">
        <v>306</v>
      </c>
      <c r="P13" s="168">
        <v>5453.15</v>
      </c>
      <c r="Q13" s="168">
        <v>2460.0549999999998</v>
      </c>
      <c r="R13" s="168">
        <v>3855.1618830030602</v>
      </c>
      <c r="S13" s="168">
        <v>1264.33156001884</v>
      </c>
      <c r="T13" s="168">
        <v>2610.1194549056299</v>
      </c>
      <c r="U13" s="168">
        <v>3915.1791823584399</v>
      </c>
      <c r="W13" s="6">
        <v>1</v>
      </c>
      <c r="X13" s="160" t="s">
        <v>314</v>
      </c>
      <c r="Y13" s="160" t="s">
        <v>314</v>
      </c>
      <c r="Z13" s="8" t="s">
        <v>120</v>
      </c>
      <c r="AA13" t="s">
        <v>108</v>
      </c>
      <c r="AB13" s="9">
        <v>20.76</v>
      </c>
      <c r="AC13" t="s">
        <v>120</v>
      </c>
      <c r="AD13" t="s">
        <v>108</v>
      </c>
      <c r="AE13">
        <v>194.64</v>
      </c>
      <c r="AG13" s="6">
        <v>5</v>
      </c>
      <c r="AH13" s="160" t="s">
        <v>306</v>
      </c>
      <c r="AI13" s="160" t="s">
        <v>306</v>
      </c>
      <c r="AJ13" s="10">
        <v>3014.09</v>
      </c>
      <c r="AK13" s="10">
        <v>523.16</v>
      </c>
      <c r="AL13" s="10">
        <v>51.26</v>
      </c>
      <c r="AN13" s="6">
        <v>2</v>
      </c>
      <c r="AO13" s="160" t="s">
        <v>315</v>
      </c>
      <c r="AP13" s="160" t="s">
        <v>315</v>
      </c>
      <c r="AQ13" s="11" t="s">
        <v>109</v>
      </c>
      <c r="AR13" s="12">
        <v>3783.54</v>
      </c>
      <c r="AS13" s="12">
        <v>141.11000000000001</v>
      </c>
      <c r="AU13" s="6">
        <v>2</v>
      </c>
      <c r="AV13" s="160" t="s">
        <v>315</v>
      </c>
      <c r="AW13" s="160" t="s">
        <v>315</v>
      </c>
      <c r="AX13" t="s">
        <v>110</v>
      </c>
      <c r="AY13">
        <v>886.19</v>
      </c>
      <c r="AZ13" s="9">
        <v>-136.09</v>
      </c>
      <c r="BB13" s="6">
        <v>5</v>
      </c>
      <c r="BC13" t="s">
        <v>306</v>
      </c>
      <c r="BD13" t="s">
        <v>306</v>
      </c>
      <c r="BE13" s="158">
        <v>6.3</v>
      </c>
      <c r="BF13" s="158">
        <v>35.299999999999997</v>
      </c>
      <c r="BG13" s="158">
        <v>25.6</v>
      </c>
      <c r="BH13" s="158">
        <v>18.7</v>
      </c>
      <c r="BI13" s="158">
        <v>5.4</v>
      </c>
      <c r="BJ13" s="158">
        <v>2.2999999999999998</v>
      </c>
      <c r="BK13" s="158">
        <v>3.6</v>
      </c>
      <c r="BL13" s="158">
        <v>2.8</v>
      </c>
      <c r="BM13" s="158"/>
      <c r="BN13" s="158"/>
      <c r="BT13" s="128" t="s">
        <v>229</v>
      </c>
      <c r="CB13" s="128" t="s">
        <v>306</v>
      </c>
      <c r="CC13" s="213">
        <v>3746.68</v>
      </c>
      <c r="CD13" s="213">
        <v>254.85999999999999</v>
      </c>
      <c r="CE13" s="213">
        <v>23.560000000000002</v>
      </c>
      <c r="CF13" s="213">
        <v>393.89</v>
      </c>
      <c r="CG13" s="213">
        <v>4418.99</v>
      </c>
      <c r="CW13" s="128" t="s">
        <v>180</v>
      </c>
      <c r="CX13" s="213">
        <v>13503.74</v>
      </c>
      <c r="CY13" s="213">
        <v>43133.440000000002</v>
      </c>
      <c r="CZ13" s="213">
        <v>534.57000000000005</v>
      </c>
      <c r="DA13" s="213">
        <v>1921.21</v>
      </c>
      <c r="DB13" s="213">
        <v>59092.960000000006</v>
      </c>
      <c r="DD13" s="128" t="s">
        <v>306</v>
      </c>
      <c r="DE13" s="213">
        <v>9.02</v>
      </c>
      <c r="DF13" s="213">
        <v>-52.57</v>
      </c>
      <c r="DG13" s="213">
        <v>713.72</v>
      </c>
      <c r="DH13" s="213">
        <v>-2132.0300000000002</v>
      </c>
      <c r="DI13" s="213">
        <v>174.26</v>
      </c>
      <c r="DJ13" s="213">
        <v>-5462.13</v>
      </c>
      <c r="DK13" s="213">
        <v>986.48</v>
      </c>
      <c r="DL13" s="213">
        <v>-211.42</v>
      </c>
      <c r="DM13" s="213">
        <v>1883.48</v>
      </c>
      <c r="DN13" s="213">
        <v>-7858.15</v>
      </c>
      <c r="DP13" s="128" t="s">
        <v>264</v>
      </c>
      <c r="DQ13" s="213">
        <v>2.2999999999999998</v>
      </c>
      <c r="DR13" s="213">
        <v>2.2999999999999998</v>
      </c>
    </row>
    <row r="14" spans="2:123">
      <c r="B14" s="280" t="s">
        <v>77</v>
      </c>
      <c r="C14" s="281"/>
      <c r="D14" s="281"/>
      <c r="E14" s="281"/>
      <c r="F14" s="281"/>
      <c r="G14" s="281"/>
      <c r="H14" s="281"/>
      <c r="I14" s="281"/>
      <c r="J14" s="146" t="str">
        <f>VLOOKUP(MAX(M:M),M:N,2,0)</f>
        <v>31.12.2023</v>
      </c>
      <c r="M14" s="186"/>
      <c r="N14" s="166"/>
      <c r="P14" s="168"/>
      <c r="Q14" s="168"/>
      <c r="R14" s="168"/>
      <c r="S14" s="168"/>
      <c r="T14" s="168"/>
      <c r="U14" s="168"/>
      <c r="W14" s="6">
        <v>1</v>
      </c>
      <c r="X14" s="160" t="s">
        <v>314</v>
      </c>
      <c r="Y14" s="160" t="s">
        <v>314</v>
      </c>
      <c r="Z14" s="8" t="s">
        <v>120</v>
      </c>
      <c r="AA14" t="s">
        <v>111</v>
      </c>
      <c r="AB14" s="9">
        <v>0</v>
      </c>
      <c r="AC14" t="s">
        <v>120</v>
      </c>
      <c r="AD14" t="s">
        <v>111</v>
      </c>
      <c r="AE14">
        <v>0.02</v>
      </c>
      <c r="AG14" s="6"/>
      <c r="AH14" s="137"/>
      <c r="AJ14" s="10"/>
      <c r="AK14" s="10"/>
      <c r="AL14" s="10"/>
      <c r="AN14" s="6">
        <v>2</v>
      </c>
      <c r="AO14" s="160" t="s">
        <v>315</v>
      </c>
      <c r="AP14" s="160" t="s">
        <v>315</v>
      </c>
      <c r="AQ14" s="11" t="s">
        <v>112</v>
      </c>
      <c r="AR14" s="12">
        <v>0.95</v>
      </c>
      <c r="AS14" s="12">
        <v>2255.11</v>
      </c>
      <c r="AU14" s="6">
        <v>2</v>
      </c>
      <c r="AV14" s="160" t="s">
        <v>315</v>
      </c>
      <c r="AW14" s="160" t="s">
        <v>315</v>
      </c>
      <c r="AX14" t="s">
        <v>113</v>
      </c>
      <c r="AY14">
        <v>149.16</v>
      </c>
      <c r="AZ14" s="9">
        <v>-4127.07</v>
      </c>
      <c r="BB14" s="6"/>
      <c r="BC14" s="137"/>
      <c r="BE14" s="158"/>
      <c r="BF14" s="158"/>
      <c r="BG14" s="158"/>
      <c r="BH14" s="158"/>
      <c r="BI14" s="158"/>
      <c r="BJ14" s="158"/>
      <c r="BK14" s="158"/>
      <c r="BL14" s="158"/>
      <c r="BM14" s="158"/>
      <c r="BN14" s="158"/>
      <c r="CB14" s="128" t="s">
        <v>180</v>
      </c>
      <c r="CC14" s="213">
        <v>11813.13</v>
      </c>
      <c r="CD14" s="213">
        <v>1136.96</v>
      </c>
      <c r="CE14" s="213">
        <v>88.62</v>
      </c>
      <c r="CF14" s="213">
        <v>1714.3600000000001</v>
      </c>
      <c r="CG14" s="213">
        <v>14753.07</v>
      </c>
      <c r="DD14" s="128" t="s">
        <v>180</v>
      </c>
      <c r="DE14" s="213">
        <v>45.1</v>
      </c>
      <c r="DF14" s="213">
        <v>-320.74</v>
      </c>
      <c r="DG14" s="213">
        <v>3776.69</v>
      </c>
      <c r="DH14" s="213">
        <v>-9557.32</v>
      </c>
      <c r="DI14" s="213">
        <v>811.75</v>
      </c>
      <c r="DJ14" s="213">
        <v>-22083.62</v>
      </c>
      <c r="DK14" s="213">
        <v>4716.28</v>
      </c>
      <c r="DL14" s="213">
        <v>-824.75</v>
      </c>
      <c r="DM14" s="213">
        <v>9349.82</v>
      </c>
      <c r="DN14" s="213">
        <v>-32786.43</v>
      </c>
      <c r="DP14" s="128" t="s">
        <v>265</v>
      </c>
      <c r="DQ14" s="213">
        <v>3.6</v>
      </c>
      <c r="DR14" s="213">
        <v>3.6</v>
      </c>
    </row>
    <row r="15" spans="2:123">
      <c r="B15" s="275" t="s">
        <v>78</v>
      </c>
      <c r="C15" s="276"/>
      <c r="D15" s="276"/>
      <c r="E15" s="276"/>
      <c r="F15" s="276"/>
      <c r="G15" s="276"/>
      <c r="H15" s="276"/>
      <c r="I15" s="276"/>
      <c r="J15" s="147" t="str">
        <f>VLOOKUP(MAX(W:W),W:X,2,0)</f>
        <v>31.12.2023</v>
      </c>
      <c r="W15" s="6">
        <v>1</v>
      </c>
      <c r="X15" s="160" t="s">
        <v>314</v>
      </c>
      <c r="Y15" s="160" t="s">
        <v>314</v>
      </c>
      <c r="Z15" s="8" t="s">
        <v>120</v>
      </c>
      <c r="AA15" t="s">
        <v>121</v>
      </c>
      <c r="AB15" s="9">
        <v>0</v>
      </c>
      <c r="AC15" t="s">
        <v>120</v>
      </c>
      <c r="AD15" t="s">
        <v>121</v>
      </c>
      <c r="AE15">
        <v>0</v>
      </c>
      <c r="AN15" s="6">
        <v>2</v>
      </c>
      <c r="AO15" s="160" t="s">
        <v>315</v>
      </c>
      <c r="AP15" s="160" t="s">
        <v>315</v>
      </c>
      <c r="AQ15" s="11" t="s">
        <v>225</v>
      </c>
      <c r="AR15" s="12">
        <v>716.02</v>
      </c>
      <c r="AS15" s="12">
        <v>307.91000000000003</v>
      </c>
      <c r="AU15" s="6">
        <v>2</v>
      </c>
      <c r="AV15" s="160" t="s">
        <v>315</v>
      </c>
      <c r="AW15" s="160" t="s">
        <v>315</v>
      </c>
      <c r="AX15" t="s">
        <v>116</v>
      </c>
      <c r="AY15">
        <v>763.95</v>
      </c>
      <c r="AZ15" s="9">
        <v>-1685.99</v>
      </c>
      <c r="CW15" s="127" t="s">
        <v>179</v>
      </c>
      <c r="CX15" t="s">
        <v>74</v>
      </c>
      <c r="CY15" t="s">
        <v>94</v>
      </c>
      <c r="CZ15" t="s">
        <v>75</v>
      </c>
      <c r="DP15" s="128" t="s">
        <v>266</v>
      </c>
      <c r="DQ15" s="213">
        <v>2.8</v>
      </c>
      <c r="DR15" s="213">
        <v>2.8</v>
      </c>
    </row>
    <row r="16" spans="2:123">
      <c r="B16" s="275" t="s">
        <v>79</v>
      </c>
      <c r="C16" s="276"/>
      <c r="D16" s="276"/>
      <c r="E16" s="276"/>
      <c r="F16" s="276"/>
      <c r="G16" s="276"/>
      <c r="H16" s="276"/>
      <c r="I16" s="276"/>
      <c r="J16" s="147" t="str">
        <f>VLOOKUP(MAX(AG:AG),AG:AH,2,0)</f>
        <v>31.12.2023</v>
      </c>
      <c r="W16" s="6">
        <v>1</v>
      </c>
      <c r="X16" s="160" t="s">
        <v>314</v>
      </c>
      <c r="Y16" s="160" t="s">
        <v>314</v>
      </c>
      <c r="Z16" s="8" t="s">
        <v>120</v>
      </c>
      <c r="AA16" t="s">
        <v>114</v>
      </c>
      <c r="AB16" s="9">
        <v>1733.21</v>
      </c>
      <c r="AC16" t="s">
        <v>120</v>
      </c>
      <c r="AD16" t="s">
        <v>114</v>
      </c>
      <c r="AE16">
        <v>1708.66</v>
      </c>
      <c r="AN16" s="6">
        <v>2</v>
      </c>
      <c r="AO16" s="160" t="s">
        <v>315</v>
      </c>
      <c r="AP16" s="160" t="s">
        <v>315</v>
      </c>
      <c r="AQ16" s="11" t="s">
        <v>118</v>
      </c>
      <c r="AR16" s="12">
        <v>1446.7</v>
      </c>
      <c r="AS16" s="12">
        <v>8258.9500000000007</v>
      </c>
      <c r="AU16" s="6">
        <v>2</v>
      </c>
      <c r="AV16" s="160" t="s">
        <v>315</v>
      </c>
      <c r="AW16" s="160" t="s">
        <v>315</v>
      </c>
      <c r="AX16" t="s">
        <v>119</v>
      </c>
      <c r="AY16">
        <v>9.02</v>
      </c>
      <c r="AZ16" s="9">
        <v>-70.81</v>
      </c>
      <c r="CB16" s="127" t="s">
        <v>184</v>
      </c>
      <c r="CC16" s="127" t="s">
        <v>181</v>
      </c>
      <c r="CW16" s="128" t="s">
        <v>314</v>
      </c>
      <c r="CX16" s="213">
        <v>2311.81</v>
      </c>
      <c r="CY16" s="213">
        <v>376.07</v>
      </c>
      <c r="CZ16" s="213">
        <v>171.17</v>
      </c>
    </row>
    <row r="17" spans="2:106">
      <c r="B17" s="275" t="s">
        <v>80</v>
      </c>
      <c r="C17" s="276"/>
      <c r="D17" s="276"/>
      <c r="E17" s="276"/>
      <c r="F17" s="276"/>
      <c r="G17" s="276"/>
      <c r="H17" s="276"/>
      <c r="I17" s="276"/>
      <c r="J17" s="147" t="str">
        <f>VLOOKUP(MAX(AN:AN),AN:AO,2,0)</f>
        <v>31.12.2023</v>
      </c>
      <c r="W17" s="6">
        <v>1</v>
      </c>
      <c r="X17" s="160" t="s">
        <v>314</v>
      </c>
      <c r="Y17" s="160" t="s">
        <v>314</v>
      </c>
      <c r="Z17" s="8" t="s">
        <v>120</v>
      </c>
      <c r="AA17" t="s">
        <v>117</v>
      </c>
      <c r="AB17" s="9">
        <v>1373.77</v>
      </c>
      <c r="AC17" t="s">
        <v>120</v>
      </c>
      <c r="AD17" t="s">
        <v>117</v>
      </c>
      <c r="AE17">
        <v>0</v>
      </c>
      <c r="AN17" s="6">
        <v>3</v>
      </c>
      <c r="AO17" t="s">
        <v>248</v>
      </c>
      <c r="AP17" t="s">
        <v>248</v>
      </c>
      <c r="AQ17" s="11" t="s">
        <v>109</v>
      </c>
      <c r="AR17" s="12">
        <v>3901.88</v>
      </c>
      <c r="AS17" s="12">
        <v>92.39</v>
      </c>
      <c r="AU17" s="6">
        <v>3</v>
      </c>
      <c r="AV17" t="s">
        <v>248</v>
      </c>
      <c r="AW17" t="s">
        <v>248</v>
      </c>
      <c r="AX17" t="s">
        <v>110</v>
      </c>
      <c r="AY17">
        <v>1207.17</v>
      </c>
      <c r="AZ17" s="9">
        <v>-140.79</v>
      </c>
      <c r="CC17" t="s">
        <v>107</v>
      </c>
      <c r="CG17" t="s">
        <v>180</v>
      </c>
      <c r="CW17" s="128" t="s">
        <v>315</v>
      </c>
      <c r="CX17" s="213">
        <v>2331.38</v>
      </c>
      <c r="CY17" s="213">
        <v>400.46</v>
      </c>
      <c r="CZ17" s="213">
        <v>116.75</v>
      </c>
    </row>
    <row r="18" spans="2:106">
      <c r="B18" s="275" t="s">
        <v>81</v>
      </c>
      <c r="C18" s="276"/>
      <c r="D18" s="276"/>
      <c r="E18" s="276"/>
      <c r="F18" s="276"/>
      <c r="G18" s="276"/>
      <c r="H18" s="276"/>
      <c r="I18" s="276"/>
      <c r="J18" s="147" t="str">
        <f>VLOOKUP(MAX(AU:AU),AU:AV,2,0)</f>
        <v>31.12.2023</v>
      </c>
      <c r="W18" s="6">
        <v>1</v>
      </c>
      <c r="X18" s="160" t="s">
        <v>314</v>
      </c>
      <c r="Y18" s="160" t="s">
        <v>314</v>
      </c>
      <c r="Z18" s="8" t="s">
        <v>122</v>
      </c>
      <c r="AA18" t="s">
        <v>108</v>
      </c>
      <c r="AB18" s="9">
        <v>330.74</v>
      </c>
      <c r="AC18" t="s">
        <v>122</v>
      </c>
      <c r="AD18" t="s">
        <v>108</v>
      </c>
      <c r="AE18">
        <v>4739.6272816179999</v>
      </c>
      <c r="AN18" s="6">
        <v>3</v>
      </c>
      <c r="AO18" t="s">
        <v>248</v>
      </c>
      <c r="AP18" t="s">
        <v>248</v>
      </c>
      <c r="AQ18" s="11" t="s">
        <v>112</v>
      </c>
      <c r="AR18" s="12">
        <v>0.39</v>
      </c>
      <c r="AS18" s="12">
        <v>2606.58</v>
      </c>
      <c r="AU18" s="6">
        <v>3</v>
      </c>
      <c r="AV18" t="s">
        <v>248</v>
      </c>
      <c r="AW18" t="s">
        <v>248</v>
      </c>
      <c r="AX18" t="s">
        <v>113</v>
      </c>
      <c r="AY18">
        <v>158.41999999999999</v>
      </c>
      <c r="AZ18" s="9">
        <v>-4207.22</v>
      </c>
      <c r="CB18" s="127" t="s">
        <v>179</v>
      </c>
      <c r="CC18" t="s">
        <v>117</v>
      </c>
      <c r="CD18" t="s">
        <v>114</v>
      </c>
      <c r="CE18" t="s">
        <v>111</v>
      </c>
      <c r="CF18" t="s">
        <v>108</v>
      </c>
      <c r="CW18" s="128" t="s">
        <v>248</v>
      </c>
      <c r="CX18" s="213">
        <v>2461.37</v>
      </c>
      <c r="CY18" s="213">
        <v>428.35</v>
      </c>
      <c r="CZ18" s="213">
        <v>22.75</v>
      </c>
    </row>
    <row r="19" spans="2:106" ht="14.1" customHeight="1" thickBot="1">
      <c r="B19" s="277" t="s">
        <v>82</v>
      </c>
      <c r="C19" s="278"/>
      <c r="D19" s="278"/>
      <c r="E19" s="278"/>
      <c r="F19" s="278"/>
      <c r="G19" s="278"/>
      <c r="H19" s="278"/>
      <c r="I19" s="278"/>
      <c r="J19" s="148" t="str">
        <f>VLOOKUP(MAX(BB:BB),BB:BC,2,0)</f>
        <v>31.12.2023</v>
      </c>
      <c r="W19" s="6">
        <v>1</v>
      </c>
      <c r="X19" s="160" t="s">
        <v>314</v>
      </c>
      <c r="Y19" s="160" t="s">
        <v>314</v>
      </c>
      <c r="Z19" s="8" t="s">
        <v>122</v>
      </c>
      <c r="AA19" t="s">
        <v>111</v>
      </c>
      <c r="AB19" s="9">
        <v>16.98</v>
      </c>
      <c r="AC19" t="s">
        <v>122</v>
      </c>
      <c r="AD19" t="s">
        <v>111</v>
      </c>
      <c r="AE19">
        <v>25.91</v>
      </c>
      <c r="AN19" s="6">
        <v>3</v>
      </c>
      <c r="AO19" t="s">
        <v>248</v>
      </c>
      <c r="AP19" t="s">
        <v>248</v>
      </c>
      <c r="AQ19" s="11" t="s">
        <v>225</v>
      </c>
      <c r="AR19" s="12">
        <v>885.07</v>
      </c>
      <c r="AS19" s="12">
        <v>327.5</v>
      </c>
      <c r="AU19" s="6">
        <v>3</v>
      </c>
      <c r="AV19" t="s">
        <v>248</v>
      </c>
      <c r="AW19" t="s">
        <v>248</v>
      </c>
      <c r="AX19" t="s">
        <v>116</v>
      </c>
      <c r="AY19">
        <v>802.56</v>
      </c>
      <c r="AZ19" s="9">
        <v>-2029.61</v>
      </c>
      <c r="BB19" s="6" t="s">
        <v>13</v>
      </c>
      <c r="BC19" s="3" t="s">
        <v>14</v>
      </c>
      <c r="BD19" s="3" t="s">
        <v>15</v>
      </c>
      <c r="BE19" s="138" t="s">
        <v>101</v>
      </c>
      <c r="BF19" s="138" t="s">
        <v>102</v>
      </c>
      <c r="BG19" s="138" t="s">
        <v>103</v>
      </c>
      <c r="BH19" s="138" t="s">
        <v>104</v>
      </c>
      <c r="BI19" s="138" t="s">
        <v>105</v>
      </c>
      <c r="BJ19" s="138" t="s">
        <v>249</v>
      </c>
      <c r="BK19" s="138" t="s">
        <v>250</v>
      </c>
      <c r="BL19" s="138" t="s">
        <v>106</v>
      </c>
      <c r="CB19" s="128" t="s">
        <v>314</v>
      </c>
      <c r="CC19" s="213">
        <v>0</v>
      </c>
      <c r="CD19" s="213">
        <v>3593.3327183820002</v>
      </c>
      <c r="CE19" s="213">
        <v>25.89</v>
      </c>
      <c r="CF19" s="213">
        <v>4544.9872816179995</v>
      </c>
      <c r="CG19" s="213">
        <v>8164.21</v>
      </c>
      <c r="CW19" s="128" t="s">
        <v>305</v>
      </c>
      <c r="CX19" s="213">
        <v>2632.97</v>
      </c>
      <c r="CY19" s="213">
        <v>432.06</v>
      </c>
      <c r="CZ19" s="213">
        <v>8.75</v>
      </c>
    </row>
    <row r="20" spans="2:106">
      <c r="B20" s="149"/>
      <c r="W20" s="6">
        <v>1</v>
      </c>
      <c r="X20" s="160" t="s">
        <v>314</v>
      </c>
      <c r="Y20" s="160" t="s">
        <v>314</v>
      </c>
      <c r="Z20" s="8" t="s">
        <v>122</v>
      </c>
      <c r="AA20" t="s">
        <v>121</v>
      </c>
      <c r="AB20" s="9">
        <v>0</v>
      </c>
      <c r="AC20" t="s">
        <v>122</v>
      </c>
      <c r="AD20" t="s">
        <v>121</v>
      </c>
      <c r="AE20">
        <v>0</v>
      </c>
      <c r="AN20" s="6">
        <v>3</v>
      </c>
      <c r="AO20" t="s">
        <v>248</v>
      </c>
      <c r="AP20" t="s">
        <v>248</v>
      </c>
      <c r="AQ20" s="11" t="s">
        <v>118</v>
      </c>
      <c r="AR20" s="12">
        <v>1653.63</v>
      </c>
      <c r="AS20" s="12">
        <v>8632.99</v>
      </c>
      <c r="AU20" s="6">
        <v>3</v>
      </c>
      <c r="AV20" t="s">
        <v>248</v>
      </c>
      <c r="AW20" t="s">
        <v>248</v>
      </c>
      <c r="AX20" t="s">
        <v>119</v>
      </c>
      <c r="AY20">
        <v>9.02</v>
      </c>
      <c r="AZ20" s="9">
        <v>-66.81</v>
      </c>
      <c r="BB20" s="6">
        <v>1</v>
      </c>
      <c r="BC20" s="160" t="s">
        <v>314</v>
      </c>
      <c r="BD20" s="160" t="s">
        <v>314</v>
      </c>
      <c r="BE20" s="158">
        <v>5.5</v>
      </c>
      <c r="BF20" s="158">
        <v>28.8</v>
      </c>
      <c r="BG20" s="158">
        <v>24.6</v>
      </c>
      <c r="BH20" s="158">
        <v>19.3</v>
      </c>
      <c r="BI20" s="158">
        <v>6.3</v>
      </c>
      <c r="BJ20" s="158">
        <v>4.8</v>
      </c>
      <c r="BK20" s="158">
        <v>5.6</v>
      </c>
      <c r="BL20" s="158">
        <v>5.0999999999999996</v>
      </c>
      <c r="CB20" s="128" t="s">
        <v>315</v>
      </c>
      <c r="CC20" s="213">
        <v>0</v>
      </c>
      <c r="CD20" s="213">
        <v>4286.9027183819999</v>
      </c>
      <c r="CE20" s="213">
        <v>26.240000000000002</v>
      </c>
      <c r="CF20" s="213">
        <v>4543.8372816180008</v>
      </c>
      <c r="CG20" s="213">
        <v>8856.98</v>
      </c>
      <c r="CW20" s="128" t="s">
        <v>306</v>
      </c>
      <c r="CX20" s="213">
        <v>3014.09</v>
      </c>
      <c r="CY20" s="213">
        <v>523.16</v>
      </c>
      <c r="CZ20" s="213">
        <v>51.26</v>
      </c>
    </row>
    <row r="21" spans="2:106" ht="15.75" thickBot="1">
      <c r="W21" s="6">
        <v>1</v>
      </c>
      <c r="X21" s="160" t="s">
        <v>314</v>
      </c>
      <c r="Y21" s="160" t="s">
        <v>314</v>
      </c>
      <c r="Z21" s="8" t="s">
        <v>122</v>
      </c>
      <c r="AA21" t="s">
        <v>114</v>
      </c>
      <c r="AB21" s="9">
        <v>1894.28</v>
      </c>
      <c r="AC21" t="s">
        <v>122</v>
      </c>
      <c r="AD21" t="s">
        <v>114</v>
      </c>
      <c r="AE21">
        <v>5301.992718382</v>
      </c>
      <c r="AN21" s="6">
        <v>4</v>
      </c>
      <c r="AO21" t="s">
        <v>305</v>
      </c>
      <c r="AP21" t="s">
        <v>305</v>
      </c>
      <c r="AQ21" s="11" t="s">
        <v>109</v>
      </c>
      <c r="AR21" s="12">
        <v>4474.17</v>
      </c>
      <c r="AS21" s="12">
        <v>63.98</v>
      </c>
      <c r="AU21" s="6">
        <v>4</v>
      </c>
      <c r="AV21" t="s">
        <v>305</v>
      </c>
      <c r="AW21" t="s">
        <v>305</v>
      </c>
      <c r="AX21" t="s">
        <v>110</v>
      </c>
      <c r="AY21">
        <v>538.48</v>
      </c>
      <c r="AZ21" s="9">
        <v>-203.61</v>
      </c>
      <c r="BB21" s="6">
        <v>2</v>
      </c>
      <c r="BC21" s="160" t="s">
        <v>315</v>
      </c>
      <c r="BD21" s="160" t="s">
        <v>315</v>
      </c>
      <c r="BE21" s="158">
        <v>6.6</v>
      </c>
      <c r="BF21" s="158">
        <v>30.9</v>
      </c>
      <c r="BG21" s="158">
        <v>23.6</v>
      </c>
      <c r="BH21" s="158">
        <v>20.5</v>
      </c>
      <c r="BI21" s="158">
        <v>5.9</v>
      </c>
      <c r="BJ21" s="158">
        <v>3.5</v>
      </c>
      <c r="BK21" s="158">
        <v>4.2</v>
      </c>
      <c r="BL21" s="158">
        <v>4.8</v>
      </c>
      <c r="CB21" s="128" t="s">
        <v>248</v>
      </c>
      <c r="CC21" s="213">
        <v>0</v>
      </c>
      <c r="CD21" s="213">
        <v>4609.8500000000004</v>
      </c>
      <c r="CE21" s="213">
        <v>23.669999999999998</v>
      </c>
      <c r="CF21" s="213">
        <v>4546.3599999999997</v>
      </c>
      <c r="CG21" s="213">
        <v>9179.880000000001</v>
      </c>
      <c r="CW21" s="128" t="s">
        <v>180</v>
      </c>
      <c r="CX21" s="213">
        <v>12751.62</v>
      </c>
      <c r="CY21" s="213">
        <v>2160.1</v>
      </c>
      <c r="CZ21" s="213">
        <v>370.68</v>
      </c>
    </row>
    <row r="22" spans="2:106">
      <c r="B22" s="150" t="s">
        <v>223</v>
      </c>
      <c r="C22" s="151"/>
      <c r="W22" s="6">
        <v>1</v>
      </c>
      <c r="X22" s="160" t="s">
        <v>314</v>
      </c>
      <c r="Y22" s="160" t="s">
        <v>314</v>
      </c>
      <c r="Z22" s="8" t="s">
        <v>122</v>
      </c>
      <c r="AA22" t="s">
        <v>117</v>
      </c>
      <c r="AB22" s="9">
        <v>3059.63</v>
      </c>
      <c r="AC22" t="s">
        <v>122</v>
      </c>
      <c r="AE22">
        <v>0</v>
      </c>
      <c r="AN22" s="6">
        <v>4</v>
      </c>
      <c r="AO22" t="s">
        <v>305</v>
      </c>
      <c r="AP22" t="s">
        <v>305</v>
      </c>
      <c r="AQ22" s="11" t="s">
        <v>112</v>
      </c>
      <c r="AR22" s="12">
        <v>0.39</v>
      </c>
      <c r="AS22" s="12">
        <v>3172.84</v>
      </c>
      <c r="AU22" s="6">
        <v>4</v>
      </c>
      <c r="AV22" t="s">
        <v>305</v>
      </c>
      <c r="AW22" t="s">
        <v>305</v>
      </c>
      <c r="AX22" t="s">
        <v>113</v>
      </c>
      <c r="AY22">
        <v>211.02</v>
      </c>
      <c r="AZ22" s="9">
        <v>-4847.08</v>
      </c>
      <c r="BB22" s="6">
        <v>3</v>
      </c>
      <c r="BC22" t="s">
        <v>248</v>
      </c>
      <c r="BD22" t="s">
        <v>248</v>
      </c>
      <c r="BE22" s="158">
        <v>7.4</v>
      </c>
      <c r="BF22" s="158">
        <v>31.9</v>
      </c>
      <c r="BG22" s="158">
        <v>24.9</v>
      </c>
      <c r="BH22" s="158">
        <v>19.8</v>
      </c>
      <c r="BI22" s="158">
        <v>5.7</v>
      </c>
      <c r="BJ22" s="158">
        <v>4.8</v>
      </c>
      <c r="BK22" s="158">
        <v>2.7</v>
      </c>
      <c r="BL22" s="158">
        <v>2.8</v>
      </c>
      <c r="CB22" s="128" t="s">
        <v>305</v>
      </c>
      <c r="CC22" s="213">
        <v>0</v>
      </c>
      <c r="CD22" s="213">
        <v>5236.4699999999984</v>
      </c>
      <c r="CE22" s="213">
        <v>23.96</v>
      </c>
      <c r="CF22" s="213">
        <v>4668.7400000000007</v>
      </c>
      <c r="CG22" s="213">
        <v>9929.1699999999983</v>
      </c>
    </row>
    <row r="23" spans="2:106" ht="15.75" thickBot="1">
      <c r="B23" s="152" t="s">
        <v>224</v>
      </c>
      <c r="C23" s="153"/>
      <c r="W23" s="6">
        <v>2</v>
      </c>
      <c r="X23" s="160" t="s">
        <v>315</v>
      </c>
      <c r="Y23" s="160" t="s">
        <v>315</v>
      </c>
      <c r="Z23" s="8" t="s">
        <v>107</v>
      </c>
      <c r="AA23" t="s">
        <v>108</v>
      </c>
      <c r="AB23" s="9">
        <v>314.25</v>
      </c>
      <c r="AC23" s="8" t="s">
        <v>107</v>
      </c>
      <c r="AD23" t="s">
        <v>108</v>
      </c>
      <c r="AE23" s="9">
        <v>4543.8372816180008</v>
      </c>
      <c r="AN23" s="6">
        <v>4</v>
      </c>
      <c r="AO23" t="s">
        <v>305</v>
      </c>
      <c r="AP23" t="s">
        <v>305</v>
      </c>
      <c r="AQ23" s="11" t="s">
        <v>225</v>
      </c>
      <c r="AR23" s="12">
        <v>412.8</v>
      </c>
      <c r="AS23" s="12">
        <v>488.98999999999995</v>
      </c>
      <c r="AU23" s="6">
        <v>4</v>
      </c>
      <c r="AV23" t="s">
        <v>305</v>
      </c>
      <c r="AW23" t="s">
        <v>305</v>
      </c>
      <c r="AX23" t="s">
        <v>116</v>
      </c>
      <c r="AY23">
        <v>828.61</v>
      </c>
      <c r="AZ23" s="9">
        <v>-2218.25</v>
      </c>
      <c r="BB23" s="6">
        <v>4</v>
      </c>
      <c r="BC23" t="s">
        <v>305</v>
      </c>
      <c r="BD23" t="s">
        <v>305</v>
      </c>
      <c r="BE23" s="158">
        <v>6.6</v>
      </c>
      <c r="BF23" s="158">
        <v>33.6</v>
      </c>
      <c r="BG23" s="158">
        <v>24.9</v>
      </c>
      <c r="BH23" s="158">
        <v>19.399999999999999</v>
      </c>
      <c r="BI23" s="158">
        <v>5.6</v>
      </c>
      <c r="BJ23" s="158">
        <v>4.7</v>
      </c>
      <c r="BK23" s="158">
        <v>3</v>
      </c>
      <c r="BL23" s="158">
        <v>2.2000000000000002</v>
      </c>
      <c r="CB23" s="128" t="s">
        <v>306</v>
      </c>
      <c r="CC23" s="213">
        <v>0</v>
      </c>
      <c r="CD23" s="213">
        <v>5859.94</v>
      </c>
      <c r="CE23" s="213">
        <v>22.830000000000002</v>
      </c>
      <c r="CF23" s="213">
        <v>5162.8099999999995</v>
      </c>
      <c r="CG23" s="213">
        <v>11045.579999999998</v>
      </c>
    </row>
    <row r="24" spans="2:106" ht="15.75" thickBot="1">
      <c r="W24" s="6">
        <v>2</v>
      </c>
      <c r="X24" s="160" t="s">
        <v>315</v>
      </c>
      <c r="Y24" s="160" t="s">
        <v>315</v>
      </c>
      <c r="Z24" s="8" t="s">
        <v>107</v>
      </c>
      <c r="AA24" t="s">
        <v>111</v>
      </c>
      <c r="AB24" s="9">
        <v>19.420000000000002</v>
      </c>
      <c r="AC24" s="8" t="s">
        <v>107</v>
      </c>
      <c r="AD24" t="s">
        <v>111</v>
      </c>
      <c r="AE24" s="9">
        <v>26.240000000000002</v>
      </c>
      <c r="AN24" s="6">
        <v>4</v>
      </c>
      <c r="AO24" t="s">
        <v>305</v>
      </c>
      <c r="AP24" t="s">
        <v>305</v>
      </c>
      <c r="AQ24" s="11" t="s">
        <v>118</v>
      </c>
      <c r="AR24" s="12">
        <v>1582.84</v>
      </c>
      <c r="AS24" s="12">
        <v>8946.9</v>
      </c>
      <c r="AU24" s="6">
        <v>4</v>
      </c>
      <c r="AV24" t="s">
        <v>305</v>
      </c>
      <c r="AW24" t="s">
        <v>305</v>
      </c>
      <c r="AX24" t="s">
        <v>119</v>
      </c>
      <c r="AY24">
        <v>9.02</v>
      </c>
      <c r="AZ24" s="9">
        <v>-55.74</v>
      </c>
      <c r="BB24" s="6">
        <v>5</v>
      </c>
      <c r="BC24" t="s">
        <v>306</v>
      </c>
      <c r="BD24" t="s">
        <v>306</v>
      </c>
      <c r="BE24" s="158">
        <v>6.3</v>
      </c>
      <c r="BF24" s="158">
        <v>35.299999999999997</v>
      </c>
      <c r="BG24" s="158">
        <v>25.6</v>
      </c>
      <c r="BH24" s="158">
        <v>18.7</v>
      </c>
      <c r="BI24" s="158">
        <v>5.4</v>
      </c>
      <c r="BJ24" s="158">
        <v>2.2999999999999998</v>
      </c>
      <c r="BK24" s="158">
        <v>3.6</v>
      </c>
      <c r="BL24" s="158">
        <v>2.8</v>
      </c>
      <c r="CB24" s="128" t="s">
        <v>180</v>
      </c>
      <c r="CC24" s="213">
        <v>0</v>
      </c>
      <c r="CD24" s="213">
        <v>23586.495436763998</v>
      </c>
      <c r="CE24" s="213">
        <v>122.58999999999999</v>
      </c>
      <c r="CF24" s="213">
        <v>23466.734563236001</v>
      </c>
      <c r="CG24" s="213">
        <v>47175.82</v>
      </c>
    </row>
    <row r="25" spans="2:106">
      <c r="B25" s="150" t="s">
        <v>223</v>
      </c>
      <c r="C25" s="151"/>
      <c r="W25" s="6">
        <v>2</v>
      </c>
      <c r="X25" s="160" t="s">
        <v>315</v>
      </c>
      <c r="Y25" s="160" t="s">
        <v>315</v>
      </c>
      <c r="Z25" s="8" t="s">
        <v>107</v>
      </c>
      <c r="AA25" t="s">
        <v>114</v>
      </c>
      <c r="AB25" s="9">
        <v>201.75000000000003</v>
      </c>
      <c r="AC25" s="8" t="s">
        <v>107</v>
      </c>
      <c r="AD25" t="s">
        <v>114</v>
      </c>
      <c r="AE25" s="9">
        <v>4286.9027183819999</v>
      </c>
      <c r="AN25" s="6">
        <v>5</v>
      </c>
      <c r="AO25" s="160" t="s">
        <v>306</v>
      </c>
      <c r="AP25" s="160" t="s">
        <v>306</v>
      </c>
      <c r="AQ25" s="11" t="s">
        <v>109</v>
      </c>
      <c r="AR25" s="12">
        <v>5453.15</v>
      </c>
      <c r="AS25" s="12">
        <v>56.58</v>
      </c>
      <c r="AU25" s="6">
        <v>5</v>
      </c>
      <c r="AV25" s="160" t="s">
        <v>306</v>
      </c>
      <c r="AW25" s="160" t="s">
        <v>306</v>
      </c>
      <c r="AX25" t="s">
        <v>110</v>
      </c>
      <c r="AY25">
        <v>986.48</v>
      </c>
      <c r="AZ25" s="9">
        <v>-211.42</v>
      </c>
      <c r="CW25" s="127" t="s">
        <v>185</v>
      </c>
      <c r="CX25" s="127" t="s">
        <v>181</v>
      </c>
    </row>
    <row r="26" spans="2:106" ht="15.75" thickBot="1">
      <c r="B26" s="152" t="s">
        <v>228</v>
      </c>
      <c r="C26" s="153"/>
      <c r="W26" s="6">
        <v>2</v>
      </c>
      <c r="X26" s="160" t="s">
        <v>315</v>
      </c>
      <c r="Y26" s="160" t="s">
        <v>315</v>
      </c>
      <c r="Z26" s="8" t="s">
        <v>107</v>
      </c>
      <c r="AA26" t="s">
        <v>117</v>
      </c>
      <c r="AB26" s="9">
        <v>1902.9199999999998</v>
      </c>
      <c r="AC26" s="8" t="s">
        <v>107</v>
      </c>
      <c r="AD26" t="s">
        <v>117</v>
      </c>
      <c r="AE26" s="9">
        <v>0</v>
      </c>
      <c r="AN26" s="6">
        <v>5</v>
      </c>
      <c r="AO26" s="160" t="s">
        <v>306</v>
      </c>
      <c r="AP26" s="160" t="s">
        <v>306</v>
      </c>
      <c r="AQ26" s="11" t="s">
        <v>112</v>
      </c>
      <c r="AR26" s="12">
        <v>0.39</v>
      </c>
      <c r="AS26" s="12">
        <v>3751.2499999999995</v>
      </c>
      <c r="AU26" s="6">
        <v>5</v>
      </c>
      <c r="AV26" s="160" t="s">
        <v>306</v>
      </c>
      <c r="AW26" s="160" t="s">
        <v>306</v>
      </c>
      <c r="AX26" t="s">
        <v>113</v>
      </c>
      <c r="AY26">
        <v>174.26</v>
      </c>
      <c r="AZ26" s="9">
        <v>-5462.13</v>
      </c>
      <c r="CW26" s="127" t="s">
        <v>179</v>
      </c>
      <c r="CX26" t="s">
        <v>112</v>
      </c>
      <c r="CY26" t="s">
        <v>118</v>
      </c>
      <c r="CZ26" t="s">
        <v>109</v>
      </c>
      <c r="DA26" t="s">
        <v>225</v>
      </c>
      <c r="DB26" t="s">
        <v>180</v>
      </c>
    </row>
    <row r="27" spans="2:106">
      <c r="W27" s="6">
        <v>2</v>
      </c>
      <c r="X27" s="160" t="s">
        <v>315</v>
      </c>
      <c r="Y27" s="160" t="s">
        <v>315</v>
      </c>
      <c r="Z27" s="8" t="s">
        <v>120</v>
      </c>
      <c r="AA27" t="s">
        <v>108</v>
      </c>
      <c r="AB27" s="9">
        <v>21.12</v>
      </c>
      <c r="AC27" s="8" t="s">
        <v>120</v>
      </c>
      <c r="AD27" t="s">
        <v>108</v>
      </c>
      <c r="AE27" s="9">
        <v>203.23</v>
      </c>
      <c r="AN27" s="6">
        <v>5</v>
      </c>
      <c r="AO27" s="160" t="s">
        <v>306</v>
      </c>
      <c r="AP27" s="160" t="s">
        <v>306</v>
      </c>
      <c r="AQ27" s="11" t="s">
        <v>225</v>
      </c>
      <c r="AR27" s="12">
        <v>755.36</v>
      </c>
      <c r="AS27" s="12">
        <v>496.71999999999997</v>
      </c>
      <c r="AU27" s="6">
        <v>5</v>
      </c>
      <c r="AV27" s="160" t="s">
        <v>306</v>
      </c>
      <c r="AW27" s="160" t="s">
        <v>306</v>
      </c>
      <c r="AX27" t="s">
        <v>116</v>
      </c>
      <c r="AY27">
        <v>713.72</v>
      </c>
      <c r="AZ27" s="9">
        <v>-2132.0300000000002</v>
      </c>
      <c r="CW27" s="128" t="s">
        <v>314</v>
      </c>
      <c r="CX27" s="213">
        <v>0.95</v>
      </c>
      <c r="CY27" s="213">
        <v>1519.82</v>
      </c>
      <c r="CZ27" s="213">
        <v>3059.63</v>
      </c>
      <c r="DA27" s="213">
        <v>721.23</v>
      </c>
      <c r="DB27" s="213">
        <v>5301.63</v>
      </c>
    </row>
    <row r="28" spans="2:106">
      <c r="W28" s="6">
        <v>2</v>
      </c>
      <c r="X28" s="160" t="s">
        <v>315</v>
      </c>
      <c r="Y28" s="160" t="s">
        <v>315</v>
      </c>
      <c r="Z28" s="8" t="s">
        <v>120</v>
      </c>
      <c r="AA28" t="s">
        <v>111</v>
      </c>
      <c r="AB28" s="9">
        <v>0</v>
      </c>
      <c r="AC28" s="8" t="s">
        <v>120</v>
      </c>
      <c r="AD28" t="s">
        <v>111</v>
      </c>
      <c r="AE28" s="9">
        <v>0.27</v>
      </c>
      <c r="AN28" s="6">
        <v>5</v>
      </c>
      <c r="AO28" s="160" t="s">
        <v>306</v>
      </c>
      <c r="AP28" s="160" t="s">
        <v>306</v>
      </c>
      <c r="AQ28" s="11" t="s">
        <v>118</v>
      </c>
      <c r="AR28" s="12">
        <v>1560.58</v>
      </c>
      <c r="AS28" s="12">
        <v>9425.630000000001</v>
      </c>
      <c r="AU28" s="6">
        <v>5</v>
      </c>
      <c r="AV28" s="160" t="s">
        <v>306</v>
      </c>
      <c r="AW28" s="160" t="s">
        <v>306</v>
      </c>
      <c r="AX28" t="s">
        <v>119</v>
      </c>
      <c r="AY28">
        <v>9.02</v>
      </c>
      <c r="AZ28" s="9">
        <v>-52.57</v>
      </c>
      <c r="CW28" s="128" t="s">
        <v>315</v>
      </c>
      <c r="CX28" s="213">
        <v>0.95</v>
      </c>
      <c r="CY28" s="213">
        <v>1446.7</v>
      </c>
      <c r="CZ28" s="213">
        <v>3783.54</v>
      </c>
      <c r="DA28" s="213">
        <v>716.02</v>
      </c>
      <c r="DB28" s="213">
        <v>5947.21</v>
      </c>
    </row>
    <row r="29" spans="2:106">
      <c r="W29" s="6">
        <v>2</v>
      </c>
      <c r="X29" s="160" t="s">
        <v>315</v>
      </c>
      <c r="Y29" s="160" t="s">
        <v>315</v>
      </c>
      <c r="Z29" s="8" t="s">
        <v>120</v>
      </c>
      <c r="AA29" t="s">
        <v>121</v>
      </c>
      <c r="AB29" s="9">
        <v>0</v>
      </c>
      <c r="AC29" s="8" t="s">
        <v>120</v>
      </c>
      <c r="AD29" t="s">
        <v>121</v>
      </c>
      <c r="AE29" s="9">
        <v>0</v>
      </c>
      <c r="AN29" s="6"/>
      <c r="AO29" s="137"/>
      <c r="AQ29" s="11"/>
      <c r="AR29" s="12"/>
      <c r="AS29" s="12"/>
      <c r="AU29" s="6"/>
      <c r="AV29" s="137"/>
      <c r="AZ29" s="9"/>
      <c r="CW29" s="128" t="s">
        <v>248</v>
      </c>
      <c r="CX29" s="213">
        <v>0.39</v>
      </c>
      <c r="CY29" s="213">
        <v>1653.63</v>
      </c>
      <c r="CZ29" s="213">
        <v>3901.88</v>
      </c>
      <c r="DA29" s="213">
        <v>885.07</v>
      </c>
      <c r="DB29" s="213">
        <v>6440.97</v>
      </c>
    </row>
    <row r="30" spans="2:106">
      <c r="W30" s="6">
        <v>2</v>
      </c>
      <c r="X30" s="160" t="s">
        <v>315</v>
      </c>
      <c r="Y30" s="160" t="s">
        <v>315</v>
      </c>
      <c r="Z30" s="8" t="s">
        <v>120</v>
      </c>
      <c r="AA30" t="s">
        <v>114</v>
      </c>
      <c r="AB30" s="9">
        <v>1607.1299999999999</v>
      </c>
      <c r="AC30" s="8" t="s">
        <v>120</v>
      </c>
      <c r="AD30" t="s">
        <v>114</v>
      </c>
      <c r="AE30" s="9">
        <v>1902.5999999999997</v>
      </c>
      <c r="AN30" s="6"/>
      <c r="AO30" s="137"/>
      <c r="AQ30" s="11"/>
      <c r="AR30" s="12"/>
      <c r="AS30" s="12"/>
      <c r="AU30" s="6"/>
      <c r="AV30" s="137"/>
      <c r="AZ30" s="9"/>
      <c r="CW30" s="128" t="s">
        <v>305</v>
      </c>
      <c r="CX30" s="213">
        <v>0.39</v>
      </c>
      <c r="CY30" s="213">
        <v>1582.84</v>
      </c>
      <c r="CZ30" s="213">
        <v>4474.17</v>
      </c>
      <c r="DA30" s="213">
        <v>412.8</v>
      </c>
      <c r="DB30" s="213">
        <v>6470.2</v>
      </c>
    </row>
    <row r="31" spans="2:106">
      <c r="W31" s="6">
        <v>2</v>
      </c>
      <c r="X31" s="160" t="s">
        <v>315</v>
      </c>
      <c r="Y31" s="160" t="s">
        <v>315</v>
      </c>
      <c r="Z31" s="8" t="s">
        <v>120</v>
      </c>
      <c r="AA31" t="s">
        <v>117</v>
      </c>
      <c r="AB31" s="9">
        <v>1880.62</v>
      </c>
      <c r="AC31" s="8" t="s">
        <v>120</v>
      </c>
      <c r="AD31" t="s">
        <v>117</v>
      </c>
      <c r="AE31" s="9">
        <v>0</v>
      </c>
      <c r="AN31" s="6"/>
      <c r="AO31" s="137"/>
      <c r="AQ31" s="11"/>
      <c r="AR31" s="12"/>
      <c r="AS31" s="12"/>
      <c r="AU31" s="6"/>
      <c r="AV31" s="137"/>
      <c r="AZ31" s="9"/>
      <c r="CW31" s="128" t="s">
        <v>306</v>
      </c>
      <c r="CX31" s="213">
        <v>0.39</v>
      </c>
      <c r="CY31" s="213">
        <v>1560.58</v>
      </c>
      <c r="CZ31" s="213">
        <v>5453.15</v>
      </c>
      <c r="DA31" s="213">
        <v>755.36</v>
      </c>
      <c r="DB31" s="213">
        <v>7769.48</v>
      </c>
    </row>
    <row r="32" spans="2:106">
      <c r="W32" s="6">
        <v>2</v>
      </c>
      <c r="X32" s="160" t="s">
        <v>315</v>
      </c>
      <c r="Y32" s="160" t="s">
        <v>315</v>
      </c>
      <c r="Z32" s="8" t="s">
        <v>122</v>
      </c>
      <c r="AA32" t="s">
        <v>108</v>
      </c>
      <c r="AB32" s="9">
        <v>335.37</v>
      </c>
      <c r="AC32" s="8" t="s">
        <v>122</v>
      </c>
      <c r="AD32" t="s">
        <v>108</v>
      </c>
      <c r="AE32" s="9">
        <v>4747.0672816180004</v>
      </c>
      <c r="AN32" s="6"/>
      <c r="AO32" s="137"/>
      <c r="AQ32" s="11"/>
      <c r="AR32" s="12"/>
      <c r="AS32" s="12"/>
      <c r="AU32" s="6"/>
      <c r="AV32" s="137"/>
      <c r="AZ32" s="9"/>
      <c r="CW32" s="128" t="s">
        <v>180</v>
      </c>
      <c r="CX32" s="213">
        <v>3.07</v>
      </c>
      <c r="CY32" s="213">
        <v>7763.57</v>
      </c>
      <c r="CZ32" s="213">
        <v>20672.37</v>
      </c>
      <c r="DA32" s="213">
        <v>3490.48</v>
      </c>
      <c r="DB32" s="213">
        <v>31929.49</v>
      </c>
    </row>
    <row r="33" spans="23:31">
      <c r="W33" s="6">
        <v>2</v>
      </c>
      <c r="X33" s="160" t="s">
        <v>315</v>
      </c>
      <c r="Y33" s="160" t="s">
        <v>315</v>
      </c>
      <c r="Z33" s="8" t="s">
        <v>122</v>
      </c>
      <c r="AA33" t="s">
        <v>111</v>
      </c>
      <c r="AB33" s="9">
        <v>19.420000000000002</v>
      </c>
      <c r="AC33" s="8" t="s">
        <v>122</v>
      </c>
      <c r="AD33" t="s">
        <v>111</v>
      </c>
      <c r="AE33" s="9">
        <v>26.51</v>
      </c>
    </row>
    <row r="34" spans="23:31">
      <c r="W34" s="6">
        <v>2</v>
      </c>
      <c r="X34" s="160" t="s">
        <v>315</v>
      </c>
      <c r="Y34" s="160" t="s">
        <v>315</v>
      </c>
      <c r="Z34" s="8" t="s">
        <v>122</v>
      </c>
      <c r="AA34" t="s">
        <v>121</v>
      </c>
      <c r="AB34" s="9">
        <v>0</v>
      </c>
      <c r="AC34" s="8" t="s">
        <v>122</v>
      </c>
      <c r="AD34" t="s">
        <v>121</v>
      </c>
      <c r="AE34" s="9">
        <v>0</v>
      </c>
    </row>
    <row r="35" spans="23:31">
      <c r="W35" s="6">
        <v>2</v>
      </c>
      <c r="X35" s="160" t="s">
        <v>315</v>
      </c>
      <c r="Y35" s="160" t="s">
        <v>315</v>
      </c>
      <c r="Z35" s="8" t="s">
        <v>122</v>
      </c>
      <c r="AA35" t="s">
        <v>114</v>
      </c>
      <c r="AB35" s="9">
        <v>1808.8799999999999</v>
      </c>
      <c r="AC35" s="8" t="s">
        <v>122</v>
      </c>
      <c r="AD35" t="s">
        <v>114</v>
      </c>
      <c r="AE35" s="9">
        <v>6189.5027183819993</v>
      </c>
    </row>
    <row r="36" spans="23:31">
      <c r="W36" s="6">
        <v>2</v>
      </c>
      <c r="X36" s="160" t="s">
        <v>315</v>
      </c>
      <c r="Y36" s="160" t="s">
        <v>315</v>
      </c>
      <c r="Z36" s="8" t="s">
        <v>122</v>
      </c>
      <c r="AA36" t="s">
        <v>117</v>
      </c>
      <c r="AB36" s="9">
        <v>3783.54</v>
      </c>
      <c r="AC36" s="8" t="s">
        <v>122</v>
      </c>
      <c r="AE36" s="9">
        <v>0</v>
      </c>
    </row>
    <row r="37" spans="23:31">
      <c r="W37" s="6">
        <v>3</v>
      </c>
      <c r="X37" t="s">
        <v>248</v>
      </c>
      <c r="Y37" t="s">
        <v>248</v>
      </c>
      <c r="Z37" s="8" t="s">
        <v>107</v>
      </c>
      <c r="AA37" t="s">
        <v>108</v>
      </c>
      <c r="AB37" s="9">
        <v>326.45</v>
      </c>
      <c r="AC37" s="8" t="s">
        <v>107</v>
      </c>
      <c r="AD37" t="s">
        <v>108</v>
      </c>
      <c r="AE37" s="9">
        <v>4546.3599999999997</v>
      </c>
    </row>
    <row r="38" spans="23:31">
      <c r="W38" s="6">
        <v>3</v>
      </c>
      <c r="X38" t="s">
        <v>248</v>
      </c>
      <c r="Y38" t="s">
        <v>248</v>
      </c>
      <c r="Z38" s="8" t="s">
        <v>107</v>
      </c>
      <c r="AA38" t="s">
        <v>111</v>
      </c>
      <c r="AB38" s="9">
        <v>13.01</v>
      </c>
      <c r="AC38" s="8" t="s">
        <v>107</v>
      </c>
      <c r="AD38" t="s">
        <v>111</v>
      </c>
      <c r="AE38" s="9">
        <v>23.669999999999998</v>
      </c>
    </row>
    <row r="39" spans="23:31">
      <c r="W39" s="6">
        <v>3</v>
      </c>
      <c r="X39" t="s">
        <v>248</v>
      </c>
      <c r="Y39" t="s">
        <v>248</v>
      </c>
      <c r="Z39" s="8" t="s">
        <v>107</v>
      </c>
      <c r="AA39" t="s">
        <v>114</v>
      </c>
      <c r="AB39" s="9">
        <v>218.10000000000002</v>
      </c>
      <c r="AC39" s="8" t="s">
        <v>107</v>
      </c>
      <c r="AD39" t="s">
        <v>114</v>
      </c>
      <c r="AE39" s="9">
        <v>4609.8500000000004</v>
      </c>
    </row>
    <row r="40" spans="23:31">
      <c r="W40" s="6">
        <v>3</v>
      </c>
      <c r="X40" t="s">
        <v>248</v>
      </c>
      <c r="Y40" t="s">
        <v>248</v>
      </c>
      <c r="Z40" s="8" t="s">
        <v>107</v>
      </c>
      <c r="AA40" t="s">
        <v>117</v>
      </c>
      <c r="AB40" s="9">
        <v>1839.62</v>
      </c>
      <c r="AC40" s="8" t="s">
        <v>107</v>
      </c>
      <c r="AD40" t="s">
        <v>117</v>
      </c>
      <c r="AE40" s="9">
        <v>0</v>
      </c>
    </row>
    <row r="41" spans="23:31">
      <c r="W41" s="6">
        <v>3</v>
      </c>
      <c r="X41" t="s">
        <v>248</v>
      </c>
      <c r="Y41" t="s">
        <v>248</v>
      </c>
      <c r="Z41" s="8" t="s">
        <v>120</v>
      </c>
      <c r="AA41" t="s">
        <v>108</v>
      </c>
      <c r="AB41" s="9">
        <v>22.46</v>
      </c>
      <c r="AC41" s="8" t="s">
        <v>120</v>
      </c>
      <c r="AD41" t="s">
        <v>108</v>
      </c>
      <c r="AE41" s="9">
        <v>248.73000000000002</v>
      </c>
    </row>
    <row r="42" spans="23:31">
      <c r="W42" s="6">
        <v>3</v>
      </c>
      <c r="X42" t="s">
        <v>248</v>
      </c>
      <c r="Y42" t="s">
        <v>248</v>
      </c>
      <c r="Z42" s="8" t="s">
        <v>120</v>
      </c>
      <c r="AA42" t="s">
        <v>111</v>
      </c>
      <c r="AB42" s="9">
        <v>0</v>
      </c>
      <c r="AC42" s="8" t="s">
        <v>120</v>
      </c>
      <c r="AD42" t="s">
        <v>111</v>
      </c>
      <c r="AE42" s="9">
        <v>0.12</v>
      </c>
    </row>
    <row r="43" spans="23:31">
      <c r="W43" s="6">
        <v>3</v>
      </c>
      <c r="X43" t="s">
        <v>248</v>
      </c>
      <c r="Y43" t="s">
        <v>248</v>
      </c>
      <c r="Z43" s="8" t="s">
        <v>120</v>
      </c>
      <c r="AA43" t="s">
        <v>121</v>
      </c>
      <c r="AB43" s="9">
        <v>0</v>
      </c>
      <c r="AC43" s="8" t="s">
        <v>120</v>
      </c>
      <c r="AD43" t="s">
        <v>121</v>
      </c>
      <c r="AE43" s="9">
        <v>0</v>
      </c>
    </row>
    <row r="44" spans="23:31">
      <c r="W44" s="6">
        <v>3</v>
      </c>
      <c r="X44" t="s">
        <v>248</v>
      </c>
      <c r="Y44" t="s">
        <v>248</v>
      </c>
      <c r="Z44" s="8" t="s">
        <v>120</v>
      </c>
      <c r="AA44" t="s">
        <v>114</v>
      </c>
      <c r="AB44" s="9">
        <v>1959.07</v>
      </c>
      <c r="AC44" s="8" t="s">
        <v>120</v>
      </c>
      <c r="AD44" t="s">
        <v>114</v>
      </c>
      <c r="AE44" s="9">
        <v>2230.73</v>
      </c>
    </row>
    <row r="45" spans="23:31">
      <c r="W45" s="6">
        <v>3</v>
      </c>
      <c r="X45" t="s">
        <v>248</v>
      </c>
      <c r="Y45" t="s">
        <v>248</v>
      </c>
      <c r="Z45" s="8" t="s">
        <v>120</v>
      </c>
      <c r="AA45" t="s">
        <v>117</v>
      </c>
      <c r="AB45" s="9">
        <v>2062.2600000000002</v>
      </c>
      <c r="AC45" s="8" t="s">
        <v>120</v>
      </c>
      <c r="AD45" t="s">
        <v>117</v>
      </c>
      <c r="AE45" s="9">
        <v>0</v>
      </c>
    </row>
    <row r="46" spans="23:31">
      <c r="W46" s="6">
        <v>3</v>
      </c>
      <c r="X46" t="s">
        <v>248</v>
      </c>
      <c r="Y46" t="s">
        <v>248</v>
      </c>
      <c r="Z46" s="8" t="s">
        <v>122</v>
      </c>
      <c r="AA46" t="s">
        <v>108</v>
      </c>
      <c r="AB46" s="9">
        <v>348.90999999999997</v>
      </c>
      <c r="AC46" s="8" t="s">
        <v>122</v>
      </c>
      <c r="AD46" t="s">
        <v>108</v>
      </c>
      <c r="AE46" s="9">
        <v>4795.09</v>
      </c>
    </row>
    <row r="47" spans="23:31">
      <c r="W47" s="6">
        <v>3</v>
      </c>
      <c r="X47" t="s">
        <v>248</v>
      </c>
      <c r="Y47" t="s">
        <v>248</v>
      </c>
      <c r="Z47" s="8" t="s">
        <v>122</v>
      </c>
      <c r="AA47" t="s">
        <v>111</v>
      </c>
      <c r="AB47" s="9">
        <v>13.01</v>
      </c>
      <c r="AC47" s="8" t="s">
        <v>122</v>
      </c>
      <c r="AD47" t="s">
        <v>111</v>
      </c>
      <c r="AE47" s="9">
        <v>23.79</v>
      </c>
    </row>
    <row r="48" spans="23:31">
      <c r="W48" s="6">
        <v>3</v>
      </c>
      <c r="X48" t="s">
        <v>248</v>
      </c>
      <c r="Y48" t="s">
        <v>248</v>
      </c>
      <c r="Z48" s="8" t="s">
        <v>122</v>
      </c>
      <c r="AA48" t="s">
        <v>121</v>
      </c>
      <c r="AB48" s="9">
        <v>0</v>
      </c>
      <c r="AC48" s="8" t="s">
        <v>122</v>
      </c>
      <c r="AD48" t="s">
        <v>121</v>
      </c>
      <c r="AE48" s="9">
        <v>0</v>
      </c>
    </row>
    <row r="49" spans="23:31">
      <c r="W49" s="6">
        <v>3</v>
      </c>
      <c r="X49" t="s">
        <v>248</v>
      </c>
      <c r="Y49" t="s">
        <v>248</v>
      </c>
      <c r="Z49" s="8" t="s">
        <v>122</v>
      </c>
      <c r="AA49" t="s">
        <v>114</v>
      </c>
      <c r="AB49" s="9">
        <v>2177.17</v>
      </c>
      <c r="AC49" s="8" t="s">
        <v>122</v>
      </c>
      <c r="AD49" t="s">
        <v>114</v>
      </c>
      <c r="AE49" s="9">
        <v>6840.58</v>
      </c>
    </row>
    <row r="50" spans="23:31">
      <c r="W50" s="6">
        <v>3</v>
      </c>
      <c r="X50" t="s">
        <v>248</v>
      </c>
      <c r="Y50" t="s">
        <v>248</v>
      </c>
      <c r="Z50" s="8" t="s">
        <v>122</v>
      </c>
      <c r="AA50" t="s">
        <v>117</v>
      </c>
      <c r="AB50" s="9">
        <v>3901.88</v>
      </c>
      <c r="AC50" s="8" t="s">
        <v>122</v>
      </c>
      <c r="AE50" s="9">
        <v>0</v>
      </c>
    </row>
    <row r="51" spans="23:31">
      <c r="W51" s="6">
        <v>4</v>
      </c>
      <c r="X51" t="s">
        <v>305</v>
      </c>
      <c r="Y51" t="s">
        <v>305</v>
      </c>
      <c r="Z51" s="8" t="s">
        <v>107</v>
      </c>
      <c r="AA51" t="s">
        <v>108</v>
      </c>
      <c r="AB51" s="9">
        <v>369.78999999999996</v>
      </c>
      <c r="AC51" s="8" t="s">
        <v>107</v>
      </c>
      <c r="AD51" t="s">
        <v>108</v>
      </c>
      <c r="AE51" s="9">
        <v>4668.7400000000007</v>
      </c>
    </row>
    <row r="52" spans="23:31">
      <c r="W52" s="6">
        <v>4</v>
      </c>
      <c r="X52" t="s">
        <v>305</v>
      </c>
      <c r="Y52" t="s">
        <v>305</v>
      </c>
      <c r="Z52" s="8" t="s">
        <v>107</v>
      </c>
      <c r="AA52" t="s">
        <v>111</v>
      </c>
      <c r="AB52" s="9">
        <v>15.649999999999999</v>
      </c>
      <c r="AC52" s="8" t="s">
        <v>107</v>
      </c>
      <c r="AD52" t="s">
        <v>111</v>
      </c>
      <c r="AE52" s="9">
        <v>23.96</v>
      </c>
    </row>
    <row r="53" spans="23:31">
      <c r="W53" s="6">
        <v>4</v>
      </c>
      <c r="X53" t="s">
        <v>305</v>
      </c>
      <c r="Y53" t="s">
        <v>305</v>
      </c>
      <c r="Z53" s="8" t="s">
        <v>107</v>
      </c>
      <c r="AA53" t="s">
        <v>114</v>
      </c>
      <c r="AB53" s="9">
        <v>301.17999999999995</v>
      </c>
      <c r="AC53" s="8" t="s">
        <v>107</v>
      </c>
      <c r="AD53" t="s">
        <v>114</v>
      </c>
      <c r="AE53" s="9">
        <v>5236.4699999999984</v>
      </c>
    </row>
    <row r="54" spans="23:31">
      <c r="W54" s="6">
        <v>4</v>
      </c>
      <c r="X54" t="s">
        <v>305</v>
      </c>
      <c r="Y54" t="s">
        <v>305</v>
      </c>
      <c r="Z54" s="8" t="s">
        <v>107</v>
      </c>
      <c r="AA54" t="s">
        <v>117</v>
      </c>
      <c r="AB54" s="9">
        <v>2638.05</v>
      </c>
      <c r="AC54" s="8" t="s">
        <v>107</v>
      </c>
      <c r="AD54" t="s">
        <v>117</v>
      </c>
      <c r="AE54" s="9">
        <v>0</v>
      </c>
    </row>
    <row r="55" spans="23:31">
      <c r="W55" s="6">
        <v>4</v>
      </c>
      <c r="X55" t="s">
        <v>305</v>
      </c>
      <c r="Y55" t="s">
        <v>305</v>
      </c>
      <c r="Z55" s="8" t="s">
        <v>120</v>
      </c>
      <c r="AA55" t="s">
        <v>108</v>
      </c>
      <c r="AB55" s="9">
        <v>23.46</v>
      </c>
      <c r="AC55" s="8" t="s">
        <v>120</v>
      </c>
      <c r="AD55" t="s">
        <v>108</v>
      </c>
      <c r="AE55" s="9">
        <v>277.95999999999998</v>
      </c>
    </row>
    <row r="56" spans="23:31">
      <c r="W56" s="6">
        <v>4</v>
      </c>
      <c r="X56" t="s">
        <v>305</v>
      </c>
      <c r="Y56" t="s">
        <v>305</v>
      </c>
      <c r="Z56" s="8" t="s">
        <v>120</v>
      </c>
      <c r="AA56" t="s">
        <v>111</v>
      </c>
      <c r="AB56" s="9">
        <v>0</v>
      </c>
      <c r="AC56" s="8" t="s">
        <v>120</v>
      </c>
      <c r="AD56" t="s">
        <v>111</v>
      </c>
      <c r="AE56" s="9">
        <v>0.68</v>
      </c>
    </row>
    <row r="57" spans="23:31">
      <c r="W57" s="6">
        <v>4</v>
      </c>
      <c r="X57" t="s">
        <v>305</v>
      </c>
      <c r="Y57" t="s">
        <v>305</v>
      </c>
      <c r="Z57" s="8" t="s">
        <v>120</v>
      </c>
      <c r="AA57" t="s">
        <v>121</v>
      </c>
      <c r="AB57" s="9">
        <v>0</v>
      </c>
      <c r="AC57" s="8" t="s">
        <v>120</v>
      </c>
      <c r="AD57" t="s">
        <v>121</v>
      </c>
      <c r="AE57" s="9">
        <v>0</v>
      </c>
    </row>
    <row r="58" spans="23:31">
      <c r="W58" s="6">
        <v>4</v>
      </c>
      <c r="X58" t="s">
        <v>305</v>
      </c>
      <c r="Y58" t="s">
        <v>305</v>
      </c>
      <c r="Z58" s="8" t="s">
        <v>120</v>
      </c>
      <c r="AA58" t="s">
        <v>114</v>
      </c>
      <c r="AB58" s="9">
        <v>1285.95</v>
      </c>
      <c r="AC58" s="8" t="s">
        <v>120</v>
      </c>
      <c r="AD58" t="s">
        <v>114</v>
      </c>
      <c r="AE58" s="9">
        <v>2464.8999999999992</v>
      </c>
    </row>
    <row r="59" spans="23:31">
      <c r="W59" s="6">
        <v>4</v>
      </c>
      <c r="X59" t="s">
        <v>305</v>
      </c>
      <c r="Y59" t="s">
        <v>305</v>
      </c>
      <c r="Z59" s="8" t="s">
        <v>120</v>
      </c>
      <c r="AA59" t="s">
        <v>117</v>
      </c>
      <c r="AB59" s="9">
        <v>1836.12</v>
      </c>
      <c r="AC59" s="8" t="s">
        <v>120</v>
      </c>
      <c r="AD59" t="s">
        <v>117</v>
      </c>
      <c r="AE59" s="9">
        <v>0</v>
      </c>
    </row>
    <row r="60" spans="23:31">
      <c r="W60" s="6">
        <v>4</v>
      </c>
      <c r="X60" t="s">
        <v>305</v>
      </c>
      <c r="Y60" t="s">
        <v>305</v>
      </c>
      <c r="Z60" s="8" t="s">
        <v>122</v>
      </c>
      <c r="AA60" t="s">
        <v>108</v>
      </c>
      <c r="AB60" s="9">
        <v>393.24999999999994</v>
      </c>
      <c r="AC60" s="8" t="s">
        <v>122</v>
      </c>
      <c r="AD60" t="s">
        <v>108</v>
      </c>
      <c r="AE60" s="9">
        <v>4946.7000000000007</v>
      </c>
    </row>
    <row r="61" spans="23:31">
      <c r="W61" s="6">
        <v>4</v>
      </c>
      <c r="X61" t="s">
        <v>305</v>
      </c>
      <c r="Y61" t="s">
        <v>305</v>
      </c>
      <c r="Z61" s="8" t="s">
        <v>122</v>
      </c>
      <c r="AA61" t="s">
        <v>111</v>
      </c>
      <c r="AB61" s="9">
        <v>15.649999999999999</v>
      </c>
      <c r="AC61" s="8" t="s">
        <v>122</v>
      </c>
      <c r="AD61" t="s">
        <v>111</v>
      </c>
      <c r="AE61" s="9">
        <v>24.64</v>
      </c>
    </row>
    <row r="62" spans="23:31">
      <c r="W62" s="6">
        <v>4</v>
      </c>
      <c r="X62" t="s">
        <v>305</v>
      </c>
      <c r="Y62" t="s">
        <v>305</v>
      </c>
      <c r="Z62" s="8" t="s">
        <v>122</v>
      </c>
      <c r="AA62" t="s">
        <v>121</v>
      </c>
      <c r="AB62" s="9">
        <v>0</v>
      </c>
      <c r="AC62" s="8" t="s">
        <v>122</v>
      </c>
      <c r="AD62" t="s">
        <v>121</v>
      </c>
      <c r="AE62" s="9">
        <v>0</v>
      </c>
    </row>
    <row r="63" spans="23:31">
      <c r="W63" s="6">
        <v>4</v>
      </c>
      <c r="X63" t="s">
        <v>305</v>
      </c>
      <c r="Y63" t="s">
        <v>305</v>
      </c>
      <c r="Z63" s="8" t="s">
        <v>122</v>
      </c>
      <c r="AA63" t="s">
        <v>114</v>
      </c>
      <c r="AB63" s="9">
        <v>1587.13</v>
      </c>
      <c r="AC63" s="8" t="s">
        <v>122</v>
      </c>
      <c r="AD63" t="s">
        <v>114</v>
      </c>
      <c r="AE63" s="9">
        <v>7701.3699999999972</v>
      </c>
    </row>
    <row r="64" spans="23:31">
      <c r="W64" s="6">
        <v>4</v>
      </c>
      <c r="X64" t="s">
        <v>305</v>
      </c>
      <c r="Y64" t="s">
        <v>305</v>
      </c>
      <c r="Z64" s="8" t="s">
        <v>122</v>
      </c>
      <c r="AA64" t="s">
        <v>117</v>
      </c>
      <c r="AB64" s="9">
        <v>4474.17</v>
      </c>
      <c r="AC64" s="8" t="s">
        <v>122</v>
      </c>
      <c r="AE64" s="9">
        <v>0</v>
      </c>
    </row>
    <row r="65" spans="23:31">
      <c r="W65" s="6">
        <v>5</v>
      </c>
      <c r="X65" s="160" t="s">
        <v>306</v>
      </c>
      <c r="Y65" s="160" t="s">
        <v>306</v>
      </c>
      <c r="Z65" s="8" t="s">
        <v>107</v>
      </c>
      <c r="AA65" t="s">
        <v>108</v>
      </c>
      <c r="AB65" s="9">
        <v>393.89</v>
      </c>
      <c r="AC65" s="8" t="s">
        <v>107</v>
      </c>
      <c r="AD65" t="s">
        <v>108</v>
      </c>
      <c r="AE65" s="9">
        <v>5162.8099999999995</v>
      </c>
    </row>
    <row r="66" spans="23:31">
      <c r="W66" s="6">
        <v>5</v>
      </c>
      <c r="X66" s="160" t="s">
        <v>306</v>
      </c>
      <c r="Y66" s="160" t="s">
        <v>306</v>
      </c>
      <c r="Z66" s="8" t="s">
        <v>107</v>
      </c>
      <c r="AA66" t="s">
        <v>111</v>
      </c>
      <c r="AB66" s="9">
        <v>23.560000000000002</v>
      </c>
      <c r="AC66" s="8" t="s">
        <v>107</v>
      </c>
      <c r="AD66" t="s">
        <v>111</v>
      </c>
      <c r="AE66" s="9">
        <v>22.830000000000002</v>
      </c>
    </row>
    <row r="67" spans="23:31">
      <c r="W67" s="6">
        <v>5</v>
      </c>
      <c r="X67" s="160" t="s">
        <v>306</v>
      </c>
      <c r="Y67" s="160" t="s">
        <v>306</v>
      </c>
      <c r="Z67" s="8" t="s">
        <v>107</v>
      </c>
      <c r="AA67" t="s">
        <v>114</v>
      </c>
      <c r="AB67" s="9">
        <v>254.85999999999999</v>
      </c>
      <c r="AC67" s="8" t="s">
        <v>107</v>
      </c>
      <c r="AD67" t="s">
        <v>114</v>
      </c>
      <c r="AE67" s="9">
        <v>5859.94</v>
      </c>
    </row>
    <row r="68" spans="23:31">
      <c r="W68" s="6">
        <v>5</v>
      </c>
      <c r="X68" s="160" t="s">
        <v>306</v>
      </c>
      <c r="Y68" s="160" t="s">
        <v>306</v>
      </c>
      <c r="Z68" s="8" t="s">
        <v>107</v>
      </c>
      <c r="AA68" t="s">
        <v>117</v>
      </c>
      <c r="AB68" s="9">
        <v>3746.68</v>
      </c>
      <c r="AC68" s="8" t="s">
        <v>107</v>
      </c>
      <c r="AD68" t="s">
        <v>117</v>
      </c>
      <c r="AE68" s="9">
        <v>0</v>
      </c>
    </row>
    <row r="69" spans="23:31">
      <c r="W69" s="6">
        <v>5</v>
      </c>
      <c r="X69" s="160" t="s">
        <v>306</v>
      </c>
      <c r="Y69" s="160" t="s">
        <v>306</v>
      </c>
      <c r="Z69" s="8" t="s">
        <v>120</v>
      </c>
      <c r="AA69" t="s">
        <v>108</v>
      </c>
      <c r="AB69" s="9">
        <v>15.4</v>
      </c>
      <c r="AC69" s="8" t="s">
        <v>120</v>
      </c>
      <c r="AD69" t="s">
        <v>108</v>
      </c>
      <c r="AE69" s="9">
        <v>306.15999999999997</v>
      </c>
    </row>
    <row r="70" spans="23:31">
      <c r="W70" s="6">
        <v>5</v>
      </c>
      <c r="X70" s="160" t="s">
        <v>306</v>
      </c>
      <c r="Y70" s="160" t="s">
        <v>306</v>
      </c>
      <c r="Z70" s="8" t="s">
        <v>120</v>
      </c>
      <c r="AA70" t="s">
        <v>111</v>
      </c>
      <c r="AB70" s="9">
        <v>0</v>
      </c>
      <c r="AC70" s="8" t="s">
        <v>120</v>
      </c>
      <c r="AD70" t="s">
        <v>111</v>
      </c>
      <c r="AE70" s="9">
        <v>0.47</v>
      </c>
    </row>
    <row r="71" spans="23:31">
      <c r="W71" s="6">
        <v>5</v>
      </c>
      <c r="X71" s="160" t="s">
        <v>306</v>
      </c>
      <c r="Y71" s="160" t="s">
        <v>306</v>
      </c>
      <c r="Z71" s="8" t="s">
        <v>120</v>
      </c>
      <c r="AA71" t="s">
        <v>121</v>
      </c>
      <c r="AB71" s="9">
        <v>0</v>
      </c>
      <c r="AC71" s="8" t="s">
        <v>120</v>
      </c>
      <c r="AD71" t="s">
        <v>121</v>
      </c>
      <c r="AE71" s="9">
        <v>0</v>
      </c>
    </row>
    <row r="72" spans="23:31">
      <c r="W72" s="6">
        <v>5</v>
      </c>
      <c r="X72" s="160" t="s">
        <v>306</v>
      </c>
      <c r="Y72" s="160" t="s">
        <v>306</v>
      </c>
      <c r="Z72" s="8" t="s">
        <v>120</v>
      </c>
      <c r="AA72" t="s">
        <v>114</v>
      </c>
      <c r="AB72" s="9">
        <v>1628.62</v>
      </c>
      <c r="AC72" s="8" t="s">
        <v>120</v>
      </c>
      <c r="AD72" t="s">
        <v>114</v>
      </c>
      <c r="AE72" s="9">
        <v>2377.9700000000003</v>
      </c>
    </row>
    <row r="73" spans="23:31">
      <c r="W73" s="6">
        <v>5</v>
      </c>
      <c r="X73" s="160" t="s">
        <v>306</v>
      </c>
      <c r="Y73" s="160" t="s">
        <v>306</v>
      </c>
      <c r="Z73" s="8" t="s">
        <v>120</v>
      </c>
      <c r="AA73" t="s">
        <v>117</v>
      </c>
      <c r="AB73" s="9">
        <v>1706.47</v>
      </c>
      <c r="AC73" s="8" t="s">
        <v>120</v>
      </c>
      <c r="AD73" t="s">
        <v>117</v>
      </c>
      <c r="AE73" s="9">
        <v>0</v>
      </c>
    </row>
    <row r="74" spans="23:31">
      <c r="W74" s="6">
        <v>5</v>
      </c>
      <c r="X74" s="160" t="s">
        <v>306</v>
      </c>
      <c r="Y74" s="160" t="s">
        <v>306</v>
      </c>
      <c r="Z74" s="8" t="s">
        <v>122</v>
      </c>
      <c r="AA74" t="s">
        <v>108</v>
      </c>
      <c r="AB74" s="9">
        <v>409.28999999999996</v>
      </c>
      <c r="AC74" s="8" t="s">
        <v>122</v>
      </c>
      <c r="AD74" t="s">
        <v>108</v>
      </c>
      <c r="AE74" s="9">
        <v>5468.9699999999993</v>
      </c>
    </row>
    <row r="75" spans="23:31">
      <c r="W75" s="6">
        <v>5</v>
      </c>
      <c r="X75" s="160" t="s">
        <v>306</v>
      </c>
      <c r="Y75" s="160" t="s">
        <v>306</v>
      </c>
      <c r="Z75" s="8" t="s">
        <v>122</v>
      </c>
      <c r="AA75" t="s">
        <v>111</v>
      </c>
      <c r="AB75" s="9">
        <v>23.560000000000002</v>
      </c>
      <c r="AC75" s="8" t="s">
        <v>122</v>
      </c>
      <c r="AD75" t="s">
        <v>111</v>
      </c>
      <c r="AE75" s="9">
        <v>23.3</v>
      </c>
    </row>
    <row r="76" spans="23:31">
      <c r="W76" s="6">
        <v>5</v>
      </c>
      <c r="X76" s="160" t="s">
        <v>306</v>
      </c>
      <c r="Y76" s="160" t="s">
        <v>306</v>
      </c>
      <c r="Z76" s="8" t="s">
        <v>122</v>
      </c>
      <c r="AA76" t="s">
        <v>121</v>
      </c>
      <c r="AB76" s="9">
        <v>0</v>
      </c>
      <c r="AC76" s="8" t="s">
        <v>122</v>
      </c>
      <c r="AD76" t="s">
        <v>121</v>
      </c>
      <c r="AE76" s="9">
        <v>0</v>
      </c>
    </row>
    <row r="77" spans="23:31">
      <c r="W77" s="6">
        <v>5</v>
      </c>
      <c r="X77" s="160" t="s">
        <v>306</v>
      </c>
      <c r="Y77" s="160" t="s">
        <v>306</v>
      </c>
      <c r="Z77" s="8" t="s">
        <v>122</v>
      </c>
      <c r="AA77" t="s">
        <v>114</v>
      </c>
      <c r="AB77" s="9">
        <v>1883.4799999999998</v>
      </c>
      <c r="AC77" s="8" t="s">
        <v>122</v>
      </c>
      <c r="AD77" t="s">
        <v>114</v>
      </c>
      <c r="AE77" s="9">
        <v>8237.91</v>
      </c>
    </row>
    <row r="78" spans="23:31">
      <c r="W78" s="6">
        <v>5</v>
      </c>
      <c r="X78" s="160" t="s">
        <v>306</v>
      </c>
      <c r="Y78" s="160" t="s">
        <v>306</v>
      </c>
      <c r="Z78" s="8" t="s">
        <v>122</v>
      </c>
      <c r="AA78" t="s">
        <v>117</v>
      </c>
      <c r="AB78" s="9">
        <v>5453.15</v>
      </c>
      <c r="AC78" s="8" t="s">
        <v>122</v>
      </c>
      <c r="AE78">
        <v>0</v>
      </c>
    </row>
    <row r="79" spans="23:31">
      <c r="W79" s="6"/>
      <c r="X79" s="137"/>
      <c r="Z79" s="8"/>
      <c r="AB79" s="9"/>
      <c r="AC79" s="8"/>
      <c r="AE79" s="9"/>
    </row>
    <row r="80" spans="23:31">
      <c r="W80" s="6"/>
      <c r="X80" s="137"/>
      <c r="Z80" s="8"/>
      <c r="AB80" s="9"/>
      <c r="AC80" s="8"/>
      <c r="AE80" s="9"/>
    </row>
    <row r="81" spans="23:31">
      <c r="W81" s="6"/>
      <c r="X81" s="137"/>
      <c r="Z81" s="8"/>
      <c r="AB81" s="9"/>
      <c r="AC81" s="8"/>
      <c r="AE81" s="9"/>
    </row>
    <row r="82" spans="23:31">
      <c r="W82" s="6"/>
      <c r="X82" s="137"/>
      <c r="Z82" s="8"/>
      <c r="AB82" s="9"/>
      <c r="AC82" s="8"/>
      <c r="AE82" s="9"/>
    </row>
    <row r="83" spans="23:31">
      <c r="W83" s="6"/>
      <c r="X83" s="137"/>
      <c r="Z83" s="8"/>
      <c r="AB83" s="9"/>
      <c r="AC83" s="8"/>
      <c r="AE83" s="9"/>
    </row>
    <row r="84" spans="23:31">
      <c r="W84" s="6"/>
      <c r="X84" s="137"/>
      <c r="Z84" s="8"/>
      <c r="AB84" s="9"/>
      <c r="AC84" s="8"/>
      <c r="AE84" s="9"/>
    </row>
    <row r="85" spans="23:31">
      <c r="W85" s="6"/>
      <c r="X85" s="137"/>
      <c r="Z85" s="8"/>
      <c r="AB85" s="9"/>
      <c r="AC85" s="8"/>
      <c r="AE85" s="9"/>
    </row>
    <row r="86" spans="23:31">
      <c r="W86" s="6"/>
      <c r="X86" s="137"/>
      <c r="Z86" s="8"/>
      <c r="AB86" s="9"/>
      <c r="AC86" s="8"/>
      <c r="AE86" s="9"/>
    </row>
    <row r="87" spans="23:31">
      <c r="W87" s="6"/>
      <c r="X87" s="137"/>
      <c r="Z87" s="8"/>
      <c r="AB87" s="9"/>
      <c r="AC87" s="8"/>
      <c r="AE87" s="9"/>
    </row>
    <row r="88" spans="23:31">
      <c r="W88" s="6"/>
      <c r="X88" s="137"/>
      <c r="Z88" s="8"/>
      <c r="AB88" s="9"/>
      <c r="AC88" s="8"/>
      <c r="AE88" s="9"/>
    </row>
    <row r="89" spans="23:31">
      <c r="W89" s="6"/>
      <c r="X89" s="137"/>
      <c r="Z89" s="8"/>
      <c r="AB89" s="9"/>
      <c r="AC89" s="8"/>
      <c r="AE89" s="9"/>
    </row>
    <row r="90" spans="23:31">
      <c r="W90" s="6"/>
      <c r="X90" s="137"/>
      <c r="Z90" s="8"/>
      <c r="AB90" s="9"/>
      <c r="AC90" s="8"/>
      <c r="AE90" s="9"/>
    </row>
    <row r="91" spans="23:31">
      <c r="W91" s="6"/>
      <c r="X91" s="137"/>
      <c r="Z91" s="8"/>
      <c r="AB91" s="9"/>
      <c r="AC91" s="8"/>
      <c r="AE91" s="9"/>
    </row>
    <row r="92" spans="23:31">
      <c r="W92" s="6"/>
      <c r="X92" s="137"/>
      <c r="Z92" s="8"/>
      <c r="AB92" s="9"/>
      <c r="AC92" s="8"/>
      <c r="AE92" s="9"/>
    </row>
  </sheetData>
  <sheetProtection algorithmName="SHA-512" hashValue="jSztpn+Kfhh6jQNTFk0Kay5GNlkme+Lu2aRTc8qgoWOTuUO3+l/G89MwXhQjvLqfPOJZo6cpwmT3gYSybF4pPQ==" saltValue="HkrWBr9tCqd/Rkm6OXdaHA==" spinCount="100000" sheet="1" objects="1" scenarios="1" selectLockedCells="1" sort="0" autoFilter="0" pivotTables="0" selectUnlockedCells="1"/>
  <mergeCells count="12">
    <mergeCell ref="B5:I5"/>
    <mergeCell ref="B6:I6"/>
    <mergeCell ref="B7:I7"/>
    <mergeCell ref="B8:I8"/>
    <mergeCell ref="B9:I9"/>
    <mergeCell ref="B18:I18"/>
    <mergeCell ref="B19:I19"/>
    <mergeCell ref="B10:I10"/>
    <mergeCell ref="B14:I14"/>
    <mergeCell ref="B15:I15"/>
    <mergeCell ref="B16:I16"/>
    <mergeCell ref="B17:I17"/>
  </mergeCells>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r:id="rId12"/>
  <headerFooter differentOddEven="1">
    <oddHeader>&amp;L&amp;1 </oddHeader>
    <oddFooter>&amp;L&amp;1 </oddFooter>
    <evenHeader>&amp;L&amp;1 </evenHeader>
    <evenFooter>&amp;L&amp;1 </evenFooter>
  </headerFooter>
  <tableParts count="7">
    <tablePart r:id="rId13"/>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sheetPr>
  <dimension ref="B1:CM78"/>
  <sheetViews>
    <sheetView showGridLines="0" zoomScale="80" zoomScaleNormal="80" workbookViewId="0">
      <selection activeCell="C44" sqref="C44:C48"/>
    </sheetView>
  </sheetViews>
  <sheetFormatPr defaultRowHeight="15" outlineLevelCol="1"/>
  <cols>
    <col min="1" max="1" customWidth="true" style="139" width="4.7109375" collapsed="false"/>
    <col min="2" max="9" customWidth="true" style="139" width="8.7109375" collapsed="false"/>
    <col min="10" max="10" customWidth="true" style="139" width="10.85546875" collapsed="false"/>
    <col min="11" max="11" customWidth="true" style="139" width="4.7109375" collapsed="false"/>
    <col min="12" max="12" customWidth="true" style="133" width="6.7109375" collapsed="false"/>
    <col min="13" max="13" customWidth="true" hidden="true" width="9.140625" outlineLevel="1" collapsed="false"/>
    <col min="14" max="14" customWidth="true" hidden="true" width="10.85546875" outlineLevel="1" collapsed="false"/>
    <col min="15" max="15" customWidth="true" hidden="true" width="12.7109375" outlineLevel="1" collapsed="false"/>
    <col min="16" max="16" customWidth="true" hidden="true" width="36.0" outlineLevel="1" collapsed="false"/>
    <col min="17" max="17" customWidth="true" hidden="true" width="8.7109375" outlineLevel="1" collapsed="false"/>
    <col min="18" max="18" customWidth="true" style="134" width="6.7109375" collapsed="true"/>
    <col min="19" max="19" customWidth="true" hidden="true" width="9.140625" outlineLevel="1" collapsed="false"/>
    <col min="20" max="20" customWidth="true" hidden="true" width="10.28515625" outlineLevel="1" collapsed="false"/>
    <col min="21" max="33" customWidth="true" hidden="true" width="8.7109375" outlineLevel="1" collapsed="false"/>
    <col min="34" max="34" customWidth="true" style="134" width="6.7109375" collapsed="true"/>
    <col min="35" max="35" customWidth="true" hidden="true" width="8.7109375" outlineLevel="1" collapsed="false"/>
    <col min="36" max="36" customWidth="true" hidden="true" width="10.85546875" outlineLevel="1" collapsed="false"/>
    <col min="37" max="52" customWidth="true" hidden="true" width="8.7109375" outlineLevel="1" collapsed="false"/>
    <col min="53" max="53" customWidth="true" style="134" width="6.7109375" collapsed="true"/>
    <col min="54" max="55" customWidth="true" width="2.7109375" collapsed="false"/>
    <col min="56" max="56" customWidth="true" width="1.7109375" collapsed="false"/>
    <col min="57" max="57" customWidth="true" width="2.7109375" collapsed="false"/>
    <col min="58" max="58" customWidth="true" width="10.85546875" collapsed="false"/>
    <col min="59" max="59" customWidth="true" width="10.5703125" collapsed="false"/>
    <col min="60" max="60" bestFit="true" customWidth="true" width="14.140625" collapsed="false"/>
    <col min="61" max="61" customWidth="true" width="8.7109375" collapsed="false"/>
    <col min="63" max="66" customWidth="true" width="8.7109375" collapsed="false"/>
    <col min="67" max="67" customWidth="true" width="12.7109375" collapsed="false"/>
    <col min="68" max="70" customWidth="true" width="8.7109375" collapsed="false"/>
    <col min="71" max="71" customWidth="true" width="13.7109375" collapsed="false"/>
    <col min="74" max="74" customWidth="true" width="8.7109375" collapsed="false"/>
    <col min="75" max="75" customWidth="true" width="13.85546875" collapsed="false"/>
    <col min="80" max="80" customWidth="true" width="11.42578125" collapsed="false"/>
    <col min="81" max="81" bestFit="true" customWidth="true" width="12.7109375" collapsed="false"/>
    <col min="82" max="82" bestFit="true" customWidth="true" width="8.140625" collapsed="false"/>
    <col min="84" max="84" customWidth="true" width="13.0" collapsed="false"/>
  </cols>
  <sheetData>
    <row r="1" spans="2:91">
      <c r="L1" s="132"/>
      <c r="R1" s="135" t="s">
        <v>172</v>
      </c>
      <c r="AH1" s="135" t="s">
        <v>173</v>
      </c>
      <c r="BA1" s="135" t="s">
        <v>175</v>
      </c>
    </row>
    <row r="2" spans="2:91" ht="26.25">
      <c r="B2" s="140" t="s">
        <v>192</v>
      </c>
    </row>
    <row r="4" spans="2:91" ht="16.5" thickBot="1">
      <c r="J4" s="142" t="s">
        <v>279</v>
      </c>
      <c r="BU4" s="160"/>
    </row>
    <row r="5" spans="2:91">
      <c r="B5" s="270" t="s">
        <v>123</v>
      </c>
      <c r="C5" s="271"/>
      <c r="D5" s="271"/>
      <c r="E5" s="271"/>
      <c r="F5" s="271"/>
      <c r="G5" s="271"/>
      <c r="H5" s="271"/>
      <c r="I5" s="274"/>
      <c r="J5" s="154" t="s">
        <v>165</v>
      </c>
      <c r="M5" s="1" t="s">
        <v>123</v>
      </c>
      <c r="N5" s="1"/>
      <c r="O5" s="1"/>
      <c r="P5" s="1"/>
      <c r="Q5" s="1" t="s">
        <v>7</v>
      </c>
      <c r="S5" s="1" t="s">
        <v>124</v>
      </c>
      <c r="T5" s="1"/>
      <c r="U5" s="1"/>
      <c r="V5" s="1"/>
      <c r="W5" s="1"/>
      <c r="X5" s="1"/>
      <c r="Y5" s="1"/>
      <c r="Z5" s="1"/>
      <c r="AA5" s="1" t="s">
        <v>7</v>
      </c>
      <c r="AB5" s="1" t="s">
        <v>125</v>
      </c>
      <c r="AC5" s="1"/>
      <c r="AD5" s="1"/>
      <c r="AE5" s="1"/>
      <c r="AF5" s="1"/>
      <c r="AG5" s="1" t="s">
        <v>7</v>
      </c>
      <c r="AI5" s="1" t="s">
        <v>126</v>
      </c>
      <c r="AJ5" s="1"/>
      <c r="AK5" s="1"/>
      <c r="AL5" s="1"/>
      <c r="AM5" s="1"/>
      <c r="AN5" s="1"/>
      <c r="AO5" s="1"/>
      <c r="AP5" s="1"/>
      <c r="AQ5" s="1"/>
      <c r="AR5" s="1"/>
      <c r="AS5" s="1"/>
      <c r="AT5" s="1"/>
      <c r="AU5" s="1"/>
      <c r="AV5" s="1"/>
      <c r="AW5" s="1"/>
      <c r="AX5" s="1"/>
      <c r="AY5" s="1"/>
      <c r="AZ5" s="1" t="s">
        <v>7</v>
      </c>
    </row>
    <row r="6" spans="2:91">
      <c r="B6" s="263" t="s">
        <v>244</v>
      </c>
      <c r="C6" s="264"/>
      <c r="D6" s="264"/>
      <c r="E6" s="264"/>
      <c r="F6" s="264"/>
      <c r="G6" s="264"/>
      <c r="H6" s="264"/>
      <c r="I6" s="265"/>
      <c r="J6" s="155" t="s">
        <v>166</v>
      </c>
    </row>
    <row r="7" spans="2:91" ht="15.75" thickBot="1">
      <c r="B7" s="266" t="s">
        <v>126</v>
      </c>
      <c r="C7" s="267"/>
      <c r="D7" s="267"/>
      <c r="E7" s="267"/>
      <c r="F7" s="267"/>
      <c r="G7" s="267"/>
      <c r="H7" s="267"/>
      <c r="I7" s="268"/>
      <c r="J7" s="156" t="s">
        <v>168</v>
      </c>
      <c r="S7" s="4" t="s">
        <v>127</v>
      </c>
      <c r="T7" s="4"/>
      <c r="U7" s="4"/>
      <c r="V7" s="4"/>
      <c r="W7" s="4"/>
      <c r="X7" s="4"/>
      <c r="Y7" s="5" t="s">
        <v>128</v>
      </c>
      <c r="Z7" s="5"/>
      <c r="AA7" s="5"/>
      <c r="AI7" s="4" t="s">
        <v>127</v>
      </c>
      <c r="AJ7" s="4"/>
      <c r="AK7" s="4"/>
      <c r="AL7" s="4"/>
      <c r="AM7" s="4"/>
      <c r="AN7" s="4"/>
      <c r="AO7" s="4"/>
      <c r="AP7" s="4"/>
      <c r="AQ7" s="4"/>
      <c r="AR7" s="4"/>
      <c r="AS7" s="5" t="s">
        <v>128</v>
      </c>
      <c r="AT7" s="5"/>
      <c r="AU7" s="5"/>
      <c r="AV7" s="5"/>
      <c r="AW7" s="5"/>
      <c r="AX7" s="5"/>
      <c r="AY7" s="5"/>
      <c r="AZ7" s="5"/>
    </row>
    <row r="8" spans="2:91" ht="15" customHeight="1">
      <c r="M8" s="187" t="s">
        <v>13</v>
      </c>
      <c r="N8" s="188" t="s">
        <v>14</v>
      </c>
      <c r="O8" s="188" t="s">
        <v>15</v>
      </c>
      <c r="P8" s="188" t="s">
        <v>129</v>
      </c>
      <c r="Q8" s="188" t="s">
        <v>47</v>
      </c>
      <c r="S8" s="187" t="s">
        <v>13</v>
      </c>
      <c r="T8" s="188" t="s">
        <v>14</v>
      </c>
      <c r="U8" s="188" t="s">
        <v>15</v>
      </c>
      <c r="V8" s="188" t="s">
        <v>130</v>
      </c>
      <c r="W8" s="188" t="s">
        <v>131</v>
      </c>
      <c r="X8" s="188" t="s">
        <v>132</v>
      </c>
      <c r="Y8" s="188" t="s">
        <v>133</v>
      </c>
      <c r="Z8" s="188" t="s">
        <v>134</v>
      </c>
      <c r="AA8" s="197" t="s">
        <v>135</v>
      </c>
      <c r="AB8" s="188" t="s">
        <v>136</v>
      </c>
      <c r="AC8" s="188" t="s">
        <v>137</v>
      </c>
      <c r="AD8" s="198" t="s">
        <v>138</v>
      </c>
      <c r="AI8" s="6" t="s">
        <v>13</v>
      </c>
      <c r="AJ8" t="s">
        <v>14</v>
      </c>
      <c r="AK8" t="s">
        <v>15</v>
      </c>
      <c r="AL8" t="s">
        <v>139</v>
      </c>
      <c r="AM8" t="s">
        <v>140</v>
      </c>
      <c r="AN8" t="s">
        <v>141</v>
      </c>
      <c r="AO8" t="s">
        <v>143</v>
      </c>
      <c r="AP8" t="s">
        <v>142</v>
      </c>
      <c r="AQ8" t="s">
        <v>144</v>
      </c>
      <c r="AR8" t="s">
        <v>145</v>
      </c>
      <c r="AS8" t="s">
        <v>146</v>
      </c>
      <c r="AT8" t="s">
        <v>220</v>
      </c>
      <c r="AU8" t="s">
        <v>221</v>
      </c>
      <c r="AV8" t="s">
        <v>147</v>
      </c>
      <c r="AW8" t="s">
        <v>148</v>
      </c>
      <c r="AX8" t="s">
        <v>149</v>
      </c>
      <c r="AY8" t="s">
        <v>150</v>
      </c>
      <c r="AZ8" t="s">
        <v>164</v>
      </c>
    </row>
    <row r="9" spans="2:91">
      <c r="M9" s="186">
        <v>1</v>
      </c>
      <c r="N9" s="166" t="s">
        <v>314</v>
      </c>
      <c r="O9" s="166" t="s">
        <v>314</v>
      </c>
      <c r="P9" s="167" t="s">
        <v>151</v>
      </c>
      <c r="Q9" s="167">
        <v>1717.96</v>
      </c>
      <c r="S9" s="186">
        <v>1</v>
      </c>
      <c r="T9" s="166" t="s">
        <v>314</v>
      </c>
      <c r="U9" s="166" t="s">
        <v>314</v>
      </c>
      <c r="V9" s="167">
        <v>1919.2</v>
      </c>
      <c r="W9" s="167">
        <v>0.02</v>
      </c>
      <c r="X9" s="167">
        <v>1919.18</v>
      </c>
      <c r="Y9" s="167">
        <v>5263.39</v>
      </c>
      <c r="Z9" s="167">
        <v>1903.31</v>
      </c>
      <c r="AA9" s="167">
        <v>3360.08</v>
      </c>
      <c r="AB9" s="167">
        <v>211.2</v>
      </c>
      <c r="AC9" s="179">
        <v>5.8</v>
      </c>
      <c r="AD9" s="196">
        <v>5.9</v>
      </c>
      <c r="AI9" s="6">
        <v>1</v>
      </c>
      <c r="AJ9" s="160" t="s">
        <v>314</v>
      </c>
      <c r="AK9" s="160" t="s">
        <v>314</v>
      </c>
      <c r="AL9" s="181">
        <v>0.23838578574406002</v>
      </c>
      <c r="AM9" s="181">
        <v>0.3729783243017924</v>
      </c>
      <c r="AN9" s="181">
        <v>0.15260004168403501</v>
      </c>
      <c r="AO9" s="181">
        <v>4.8796373488953736E-2</v>
      </c>
      <c r="AP9" s="181">
        <v>1.1661108795331387E-2</v>
      </c>
      <c r="AQ9" s="181">
        <v>3.5676323468111712E-2</v>
      </c>
      <c r="AR9" s="181">
        <v>0.13990204251771587</v>
      </c>
      <c r="AS9">
        <v>120.77</v>
      </c>
      <c r="AT9" s="9"/>
      <c r="AU9" s="9"/>
      <c r="AV9" s="9"/>
      <c r="AW9" s="9"/>
      <c r="AX9" s="9"/>
      <c r="AY9">
        <v>117.55</v>
      </c>
      <c r="AZ9">
        <v>2512.62</v>
      </c>
      <c r="BF9" s="127" t="s">
        <v>183</v>
      </c>
      <c r="BG9" s="127" t="s">
        <v>181</v>
      </c>
      <c r="BO9" s="127" t="s">
        <v>179</v>
      </c>
      <c r="BP9" t="s">
        <v>267</v>
      </c>
      <c r="BQ9" t="s">
        <v>268</v>
      </c>
      <c r="BS9" s="127" t="s">
        <v>179</v>
      </c>
      <c r="BT9" t="s">
        <v>269</v>
      </c>
      <c r="BU9" t="s">
        <v>270</v>
      </c>
      <c r="BW9" s="127" t="s">
        <v>179</v>
      </c>
      <c r="BX9" t="s">
        <v>271</v>
      </c>
      <c r="BY9" t="s">
        <v>272</v>
      </c>
      <c r="BZ9" t="s">
        <v>273</v>
      </c>
      <c r="CD9" s="127" t="s">
        <v>181</v>
      </c>
      <c r="CL9" s="127" t="s">
        <v>181</v>
      </c>
    </row>
    <row r="10" spans="2:91">
      <c r="M10" s="186">
        <v>1</v>
      </c>
      <c r="N10" s="170" t="s">
        <v>314</v>
      </c>
      <c r="O10" s="170" t="s">
        <v>314</v>
      </c>
      <c r="P10" s="171" t="s">
        <v>152</v>
      </c>
      <c r="Q10" s="171">
        <v>180.51</v>
      </c>
      <c r="S10" s="186">
        <v>2</v>
      </c>
      <c r="T10" s="170" t="s">
        <v>315</v>
      </c>
      <c r="U10" s="170" t="s">
        <v>315</v>
      </c>
      <c r="V10" s="171">
        <v>2430.44</v>
      </c>
      <c r="W10" s="171">
        <v>0.27</v>
      </c>
      <c r="X10" s="171">
        <v>2430.17</v>
      </c>
      <c r="Y10" s="171">
        <v>5657.82</v>
      </c>
      <c r="Z10" s="171">
        <v>2105.83</v>
      </c>
      <c r="AA10" s="171">
        <v>3551.99</v>
      </c>
      <c r="AB10" s="171">
        <v>220.23</v>
      </c>
      <c r="AC10" s="180">
        <v>6.8</v>
      </c>
      <c r="AD10" s="196">
        <v>6.1</v>
      </c>
      <c r="AI10" s="6">
        <v>2</v>
      </c>
      <c r="AJ10" s="160" t="s">
        <v>315</v>
      </c>
      <c r="AK10" s="160" t="s">
        <v>315</v>
      </c>
      <c r="AL10" s="181">
        <v>0.27518885469297738</v>
      </c>
      <c r="AM10" s="181">
        <v>0.32571468540675758</v>
      </c>
      <c r="AN10" s="181">
        <v>0.16947548592024486</v>
      </c>
      <c r="AO10" s="181">
        <v>5.674692648244762E-2</v>
      </c>
      <c r="AP10" s="181">
        <v>4.5444446273102804E-2</v>
      </c>
      <c r="AQ10" s="181">
        <v>3.1471667681572051E-2</v>
      </c>
      <c r="AR10" s="181">
        <v>9.5957933542897722E-2</v>
      </c>
      <c r="AS10">
        <v>190.46</v>
      </c>
      <c r="AT10" s="9"/>
      <c r="AU10" s="9"/>
      <c r="AV10" s="9"/>
      <c r="AW10" s="9"/>
      <c r="AX10" s="9"/>
      <c r="AY10">
        <v>186.96</v>
      </c>
      <c r="AZ10">
        <v>2634.77</v>
      </c>
      <c r="BF10" s="127" t="s">
        <v>179</v>
      </c>
      <c r="BG10" t="s">
        <v>151</v>
      </c>
      <c r="BH10" t="s">
        <v>118</v>
      </c>
      <c r="BI10" t="s">
        <v>188</v>
      </c>
      <c r="BJ10" t="s">
        <v>154</v>
      </c>
      <c r="BK10" t="s">
        <v>227</v>
      </c>
      <c r="BL10" t="s">
        <v>180</v>
      </c>
      <c r="BO10" s="128" t="s">
        <v>314</v>
      </c>
      <c r="BP10" s="213">
        <v>0.02</v>
      </c>
      <c r="BQ10" s="213">
        <v>1919.18</v>
      </c>
      <c r="BS10" s="128" t="s">
        <v>314</v>
      </c>
      <c r="BT10" s="213">
        <v>1903.31</v>
      </c>
      <c r="BU10" s="213">
        <v>3360.08</v>
      </c>
      <c r="BW10" s="128" t="s">
        <v>314</v>
      </c>
      <c r="BX10" s="213">
        <v>211.2</v>
      </c>
      <c r="BY10" s="213">
        <v>5.8</v>
      </c>
      <c r="BZ10" s="213">
        <v>5.9</v>
      </c>
      <c r="CC10" s="127" t="s">
        <v>182</v>
      </c>
      <c r="CD10" t="s">
        <v>306</v>
      </c>
      <c r="CE10" t="s">
        <v>180</v>
      </c>
      <c r="CF10" s="128" t="s">
        <v>224</v>
      </c>
      <c r="CK10" s="127" t="s">
        <v>182</v>
      </c>
      <c r="CL10" t="s">
        <v>306</v>
      </c>
      <c r="CM10" t="s">
        <v>180</v>
      </c>
    </row>
    <row r="11" spans="2:91" ht="15.75" thickBot="1">
      <c r="B11" s="139" t="s">
        <v>222</v>
      </c>
      <c r="M11" s="186">
        <v>1</v>
      </c>
      <c r="N11" s="166" t="s">
        <v>314</v>
      </c>
      <c r="O11" s="166" t="s">
        <v>314</v>
      </c>
      <c r="P11" s="167" t="s">
        <v>227</v>
      </c>
      <c r="Q11" s="167">
        <v>295</v>
      </c>
      <c r="S11" s="186">
        <v>3</v>
      </c>
      <c r="T11" s="167" t="s">
        <v>248</v>
      </c>
      <c r="U11" s="167" t="s">
        <v>248</v>
      </c>
      <c r="V11" s="167">
        <v>2731</v>
      </c>
      <c r="W11" s="167">
        <v>0.12</v>
      </c>
      <c r="X11" s="167">
        <v>2730.88</v>
      </c>
      <c r="Y11" s="167">
        <v>5992.31</v>
      </c>
      <c r="Z11" s="167">
        <v>2479.4499999999998</v>
      </c>
      <c r="AA11" s="167">
        <v>3512.86</v>
      </c>
      <c r="AB11" s="167">
        <v>215.09</v>
      </c>
      <c r="AC11" s="179">
        <v>5.0999999999999996</v>
      </c>
      <c r="AD11" s="196">
        <v>4.9000000000000004</v>
      </c>
      <c r="AI11" s="6">
        <v>3</v>
      </c>
      <c r="AJ11" t="s">
        <v>248</v>
      </c>
      <c r="AK11" t="s">
        <v>248</v>
      </c>
      <c r="AL11" s="181">
        <v>0.33392896374954234</v>
      </c>
      <c r="AM11" s="181">
        <v>0.29787257414866353</v>
      </c>
      <c r="AN11" s="181">
        <v>0.15459999999999999</v>
      </c>
      <c r="AO11" s="181">
        <v>5.4415964848041017E-2</v>
      </c>
      <c r="AP11" s="181">
        <v>5.8048333943610413E-2</v>
      </c>
      <c r="AQ11" s="181">
        <v>2.8084950567557675E-2</v>
      </c>
      <c r="AR11" s="181">
        <v>7.2999999999999995E-2</v>
      </c>
      <c r="AS11">
        <v>225.61</v>
      </c>
      <c r="AT11" s="9"/>
      <c r="AU11" s="9"/>
      <c r="AV11" s="9"/>
      <c r="AW11" s="9"/>
      <c r="AX11" s="9"/>
      <c r="AY11">
        <v>176.53</v>
      </c>
      <c r="AZ11">
        <v>2555.56</v>
      </c>
      <c r="BF11" s="128" t="s">
        <v>314</v>
      </c>
      <c r="BG11" s="213">
        <v>1717.96</v>
      </c>
      <c r="BH11" s="213">
        <v>3108.55</v>
      </c>
      <c r="BI11" s="213">
        <v>180.51</v>
      </c>
      <c r="BJ11" s="213">
        <v>1880.57</v>
      </c>
      <c r="BK11" s="213">
        <v>295</v>
      </c>
      <c r="BL11" s="213">
        <v>7182.59</v>
      </c>
      <c r="BO11" s="128" t="s">
        <v>315</v>
      </c>
      <c r="BP11" s="213">
        <v>0.27</v>
      </c>
      <c r="BQ11" s="213">
        <v>2430.17</v>
      </c>
      <c r="BS11" s="128" t="s">
        <v>315</v>
      </c>
      <c r="BT11" s="213">
        <v>2105.83</v>
      </c>
      <c r="BU11" s="213">
        <v>3551.99</v>
      </c>
      <c r="BW11" s="128" t="s">
        <v>315</v>
      </c>
      <c r="BX11" s="213">
        <v>220.23</v>
      </c>
      <c r="BY11" s="213">
        <v>6.8</v>
      </c>
      <c r="BZ11" s="213">
        <v>6.1</v>
      </c>
      <c r="CC11" s="128" t="s">
        <v>139</v>
      </c>
      <c r="CD11" s="213">
        <v>0.30840000000000001</v>
      </c>
      <c r="CE11" s="213">
        <v>0.30840000000000001</v>
      </c>
      <c r="CK11" s="128" t="s">
        <v>145</v>
      </c>
      <c r="CL11" s="213">
        <v>2638.66</v>
      </c>
      <c r="CM11" s="213">
        <v>2638.66</v>
      </c>
    </row>
    <row r="12" spans="2:91">
      <c r="B12" s="270" t="s">
        <v>123</v>
      </c>
      <c r="C12" s="271"/>
      <c r="D12" s="271"/>
      <c r="E12" s="271"/>
      <c r="F12" s="271"/>
      <c r="G12" s="271"/>
      <c r="H12" s="271"/>
      <c r="I12" s="274"/>
      <c r="J12" s="146" t="str">
        <f>VLOOKUP(MAX(M:M),M:N,2,0)</f>
        <v>31.12.2023</v>
      </c>
      <c r="M12" s="186">
        <v>1</v>
      </c>
      <c r="N12" s="170" t="s">
        <v>314</v>
      </c>
      <c r="O12" s="170" t="s">
        <v>314</v>
      </c>
      <c r="P12" s="171" t="s">
        <v>153</v>
      </c>
      <c r="Q12" s="171">
        <v>3108.55</v>
      </c>
      <c r="S12" s="186">
        <v>4</v>
      </c>
      <c r="T12" s="171" t="s">
        <v>305</v>
      </c>
      <c r="U12" s="171" t="s">
        <v>305</v>
      </c>
      <c r="V12" s="171">
        <v>3263.61</v>
      </c>
      <c r="W12" s="171">
        <v>0.68</v>
      </c>
      <c r="X12" s="171">
        <v>3262.9300000000003</v>
      </c>
      <c r="Y12" s="171">
        <v>6311.38</v>
      </c>
      <c r="Z12" s="171">
        <v>2742.86</v>
      </c>
      <c r="AA12" s="171">
        <v>3568.52</v>
      </c>
      <c r="AB12" s="171">
        <v>176.78</v>
      </c>
      <c r="AC12" s="180">
        <v>3</v>
      </c>
      <c r="AD12" s="196">
        <v>3.7</v>
      </c>
      <c r="AI12" s="6">
        <v>4</v>
      </c>
      <c r="AJ12" t="s">
        <v>305</v>
      </c>
      <c r="AK12" t="s">
        <v>305</v>
      </c>
      <c r="AL12" s="181">
        <v>0.30875625457698691</v>
      </c>
      <c r="AM12" s="181">
        <v>0.28377471572890145</v>
      </c>
      <c r="AN12" s="181">
        <v>0.13300302425841323</v>
      </c>
      <c r="AO12" s="181">
        <v>0.11217639362546385</v>
      </c>
      <c r="AP12" s="181">
        <v>5.7041129301601608E-2</v>
      </c>
      <c r="AQ12" s="181">
        <v>2.2282074144888638E-2</v>
      </c>
      <c r="AR12" s="181">
        <v>8.2966408363744359E-2</v>
      </c>
      <c r="AS12">
        <v>297.33999999999997</v>
      </c>
      <c r="AT12" s="9"/>
      <c r="AU12" s="9"/>
      <c r="AV12" s="9"/>
      <c r="AW12" s="9"/>
      <c r="AX12" s="9"/>
      <c r="AY12">
        <v>189.6</v>
      </c>
      <c r="AZ12">
        <v>2565.2399999999998</v>
      </c>
      <c r="BF12" s="128" t="s">
        <v>315</v>
      </c>
      <c r="BG12" s="213">
        <v>2255.12</v>
      </c>
      <c r="BH12" s="213">
        <v>3490.85</v>
      </c>
      <c r="BI12" s="213">
        <v>141.11000000000001</v>
      </c>
      <c r="BJ12" s="213">
        <v>1898.48</v>
      </c>
      <c r="BK12" s="213">
        <v>302.7</v>
      </c>
      <c r="BL12" s="213">
        <v>8088.26</v>
      </c>
      <c r="BO12" s="128" t="s">
        <v>248</v>
      </c>
      <c r="BP12" s="213">
        <v>0.12</v>
      </c>
      <c r="BQ12" s="213">
        <v>2730.88</v>
      </c>
      <c r="BS12" s="128" t="s">
        <v>248</v>
      </c>
      <c r="BT12" s="213">
        <v>2479.4499999999998</v>
      </c>
      <c r="BU12" s="213">
        <v>3512.86</v>
      </c>
      <c r="BW12" s="128" t="s">
        <v>248</v>
      </c>
      <c r="BX12" s="213">
        <v>215.09</v>
      </c>
      <c r="BY12" s="213">
        <v>5.0999999999999996</v>
      </c>
      <c r="BZ12" s="213">
        <v>4.9000000000000004</v>
      </c>
      <c r="CC12" s="128" t="s">
        <v>140</v>
      </c>
      <c r="CD12" s="213">
        <v>0.27989999999999998</v>
      </c>
      <c r="CE12" s="213">
        <v>0.27989999999999998</v>
      </c>
      <c r="CK12" s="128" t="s">
        <v>274</v>
      </c>
      <c r="CL12" s="213">
        <v>292.08</v>
      </c>
      <c r="CM12" s="213">
        <v>292.08</v>
      </c>
    </row>
    <row r="13" spans="2:91">
      <c r="B13" s="263" t="s">
        <v>244</v>
      </c>
      <c r="C13" s="264"/>
      <c r="D13" s="264"/>
      <c r="E13" s="264"/>
      <c r="F13" s="264"/>
      <c r="G13" s="264"/>
      <c r="H13" s="264"/>
      <c r="I13" s="265"/>
      <c r="J13" s="147" t="str">
        <f>VLOOKUP(MAX(S:S),S:T,2,0)</f>
        <v>31.12.2023</v>
      </c>
      <c r="M13" s="186">
        <v>1</v>
      </c>
      <c r="N13" s="166" t="s">
        <v>314</v>
      </c>
      <c r="O13" s="166" t="s">
        <v>314</v>
      </c>
      <c r="P13" s="205"/>
      <c r="Q13" s="205"/>
      <c r="S13" s="186">
        <v>5</v>
      </c>
      <c r="T13" s="171" t="s">
        <v>306</v>
      </c>
      <c r="U13" s="171" t="s">
        <v>306</v>
      </c>
      <c r="V13" s="167">
        <v>3820.52</v>
      </c>
      <c r="W13" s="167">
        <v>1.3</v>
      </c>
      <c r="X13" s="167">
        <v>3819.22</v>
      </c>
      <c r="Y13" s="167">
        <v>6298.32</v>
      </c>
      <c r="Z13" s="167">
        <v>2683.31</v>
      </c>
      <c r="AA13" s="167">
        <v>3615.01</v>
      </c>
      <c r="AB13" s="167">
        <v>591.38</v>
      </c>
      <c r="AC13" s="179">
        <v>10.1</v>
      </c>
      <c r="AD13" s="196">
        <v>10.5</v>
      </c>
      <c r="AI13" s="6">
        <v>5</v>
      </c>
      <c r="AJ13" s="160" t="s">
        <v>306</v>
      </c>
      <c r="AK13" s="160" t="s">
        <v>306</v>
      </c>
      <c r="AL13" s="181">
        <v>0.30840000000000001</v>
      </c>
      <c r="AM13" s="181">
        <v>0.27989999999999998</v>
      </c>
      <c r="AN13" s="181">
        <v>0.1178</v>
      </c>
      <c r="AO13" s="181">
        <v>8.8700000000000001E-2</v>
      </c>
      <c r="AP13" s="181">
        <v>7.7200000000000005E-2</v>
      </c>
      <c r="AQ13" s="181">
        <v>1.9699999999999999E-2</v>
      </c>
      <c r="AR13" s="181">
        <v>0.10829999999999999</v>
      </c>
      <c r="AS13">
        <v>292.08</v>
      </c>
      <c r="AT13" s="9"/>
      <c r="AU13" s="9"/>
      <c r="AV13" s="9"/>
      <c r="AW13" s="9"/>
      <c r="AX13" s="9"/>
      <c r="AY13">
        <v>145.58000000000001</v>
      </c>
      <c r="AZ13">
        <v>2638.66</v>
      </c>
      <c r="BF13" s="128" t="s">
        <v>248</v>
      </c>
      <c r="BG13" s="213">
        <v>2606.59</v>
      </c>
      <c r="BH13" s="213">
        <v>3816.68</v>
      </c>
      <c r="BI13" s="213">
        <v>92.39</v>
      </c>
      <c r="BJ13" s="213">
        <v>1882.62</v>
      </c>
      <c r="BK13" s="213">
        <v>325.02999999999997</v>
      </c>
      <c r="BL13" s="213">
        <v>8723.3100000000013</v>
      </c>
      <c r="BO13" s="128" t="s">
        <v>305</v>
      </c>
      <c r="BP13" s="213">
        <v>0.68</v>
      </c>
      <c r="BQ13" s="213">
        <v>3262.9300000000003</v>
      </c>
      <c r="BS13" s="128" t="s">
        <v>305</v>
      </c>
      <c r="BT13" s="213">
        <v>2742.86</v>
      </c>
      <c r="BU13" s="213">
        <v>3568.52</v>
      </c>
      <c r="BW13" s="128" t="s">
        <v>305</v>
      </c>
      <c r="BX13" s="213">
        <v>176.78</v>
      </c>
      <c r="BY13" s="213">
        <v>3</v>
      </c>
      <c r="BZ13" s="213">
        <v>3.7</v>
      </c>
      <c r="CC13" s="128" t="s">
        <v>141</v>
      </c>
      <c r="CD13" s="213">
        <v>0.1178</v>
      </c>
      <c r="CE13" s="213">
        <v>0.1178</v>
      </c>
      <c r="CK13" s="128" t="s">
        <v>150</v>
      </c>
      <c r="CL13" s="213">
        <v>145.58000000000001</v>
      </c>
      <c r="CM13" s="213">
        <v>145.58000000000001</v>
      </c>
    </row>
    <row r="14" spans="2:91" ht="15.75" thickBot="1">
      <c r="B14" s="266" t="s">
        <v>126</v>
      </c>
      <c r="C14" s="267"/>
      <c r="D14" s="267"/>
      <c r="E14" s="267"/>
      <c r="F14" s="267"/>
      <c r="G14" s="267"/>
      <c r="H14" s="267"/>
      <c r="I14" s="268"/>
      <c r="J14" s="148" t="str">
        <f>VLOOKUP(MAX(AI:AI),AI:AJ,2,0)</f>
        <v>31.12.2023</v>
      </c>
      <c r="M14" s="186">
        <v>1</v>
      </c>
      <c r="N14" s="170" t="s">
        <v>314</v>
      </c>
      <c r="O14" s="170" t="s">
        <v>314</v>
      </c>
      <c r="P14" s="171" t="s">
        <v>154</v>
      </c>
      <c r="Q14" s="171">
        <v>1880.57</v>
      </c>
      <c r="S14" s="199"/>
      <c r="T14" s="200"/>
      <c r="U14" s="194"/>
      <c r="V14" s="194"/>
      <c r="W14" s="194"/>
      <c r="X14" s="194"/>
      <c r="Y14" s="194"/>
      <c r="Z14" s="194"/>
      <c r="AA14" s="195"/>
      <c r="AB14" s="194"/>
      <c r="AC14" s="201"/>
      <c r="AD14" s="202"/>
      <c r="AI14" s="6"/>
      <c r="AJ14" s="160"/>
      <c r="AL14" s="181"/>
      <c r="AM14" s="181"/>
      <c r="AN14" s="181"/>
      <c r="AO14" s="181"/>
      <c r="AP14" s="181"/>
      <c r="AQ14" s="181"/>
      <c r="AR14" s="181"/>
      <c r="AT14" s="9"/>
      <c r="AU14" s="9"/>
      <c r="AV14" s="9"/>
      <c r="AW14" s="9"/>
      <c r="AX14" s="9"/>
      <c r="AY14" s="9"/>
      <c r="AZ14" s="9"/>
      <c r="BF14" s="128" t="s">
        <v>305</v>
      </c>
      <c r="BG14" s="213">
        <v>3172.85</v>
      </c>
      <c r="BH14" s="213">
        <v>3978.57</v>
      </c>
      <c r="BI14" s="213">
        <v>63.98</v>
      </c>
      <c r="BJ14" s="213">
        <v>1872.92</v>
      </c>
      <c r="BK14" s="213">
        <v>486.67</v>
      </c>
      <c r="BL14" s="213">
        <v>9574.99</v>
      </c>
      <c r="BO14" s="128" t="s">
        <v>306</v>
      </c>
      <c r="BP14" s="213">
        <v>1.3</v>
      </c>
      <c r="BQ14" s="213">
        <v>3819.22</v>
      </c>
      <c r="BS14" s="128" t="s">
        <v>306</v>
      </c>
      <c r="BT14" s="213">
        <v>2683.31</v>
      </c>
      <c r="BU14" s="213">
        <v>3615.01</v>
      </c>
      <c r="BW14" s="128" t="s">
        <v>306</v>
      </c>
      <c r="BX14" s="213">
        <v>591.38</v>
      </c>
      <c r="BY14" s="213">
        <v>10.1</v>
      </c>
      <c r="BZ14" s="213">
        <v>10.5</v>
      </c>
      <c r="CC14" s="128" t="s">
        <v>143</v>
      </c>
      <c r="CD14" s="213">
        <v>8.8700000000000001E-2</v>
      </c>
      <c r="CE14" s="213">
        <v>8.8700000000000001E-2</v>
      </c>
    </row>
    <row r="15" spans="2:91">
      <c r="M15" s="186">
        <v>2</v>
      </c>
      <c r="N15" s="166" t="s">
        <v>315</v>
      </c>
      <c r="O15" s="166" t="s">
        <v>315</v>
      </c>
      <c r="P15" s="167" t="s">
        <v>151</v>
      </c>
      <c r="Q15" s="167">
        <v>2255.12</v>
      </c>
      <c r="BF15" s="128" t="s">
        <v>306</v>
      </c>
      <c r="BG15" s="213">
        <v>3751.25</v>
      </c>
      <c r="BH15" s="213">
        <v>3936.17</v>
      </c>
      <c r="BI15" s="213">
        <v>56.58</v>
      </c>
      <c r="BJ15" s="213">
        <v>1880.45</v>
      </c>
      <c r="BK15" s="213">
        <v>494.4</v>
      </c>
      <c r="BL15" s="213">
        <v>10118.85</v>
      </c>
      <c r="BO15" s="128" t="s">
        <v>180</v>
      </c>
      <c r="BP15" s="213">
        <v>2.39</v>
      </c>
      <c r="BQ15" s="213">
        <v>14162.38</v>
      </c>
      <c r="BS15" s="128" t="s">
        <v>180</v>
      </c>
      <c r="BT15" s="213">
        <v>11914.76</v>
      </c>
      <c r="BU15" s="213">
        <v>17608.46</v>
      </c>
      <c r="BW15" s="128" t="s">
        <v>180</v>
      </c>
      <c r="BX15" s="213">
        <v>1414.68</v>
      </c>
      <c r="BY15" s="213">
        <v>30.8</v>
      </c>
      <c r="BZ15" s="213">
        <v>31.1</v>
      </c>
      <c r="CB15" s="9"/>
      <c r="CC15" s="128" t="s">
        <v>142</v>
      </c>
      <c r="CD15" s="213">
        <v>7.7200000000000005E-2</v>
      </c>
      <c r="CE15" s="213">
        <v>7.7200000000000005E-2</v>
      </c>
    </row>
    <row r="16" spans="2:91">
      <c r="B16" s="149"/>
      <c r="M16" s="186">
        <v>2</v>
      </c>
      <c r="N16" s="170" t="s">
        <v>315</v>
      </c>
      <c r="O16" s="170" t="s">
        <v>315</v>
      </c>
      <c r="P16" s="171" t="s">
        <v>152</v>
      </c>
      <c r="Q16" s="171">
        <v>141.11000000000001</v>
      </c>
      <c r="BF16" s="128" t="s">
        <v>180</v>
      </c>
      <c r="BG16" s="213">
        <v>13503.77</v>
      </c>
      <c r="BH16" s="213">
        <v>18330.82</v>
      </c>
      <c r="BI16" s="213">
        <v>534.57000000000005</v>
      </c>
      <c r="BJ16" s="213">
        <v>9415.0400000000009</v>
      </c>
      <c r="BK16" s="213">
        <v>1903.8000000000002</v>
      </c>
      <c r="BL16" s="213">
        <v>43687.999999999993</v>
      </c>
      <c r="CC16" s="128" t="s">
        <v>144</v>
      </c>
      <c r="CD16" s="213">
        <v>1.9699999999999999E-2</v>
      </c>
      <c r="CE16" s="213">
        <v>1.9699999999999999E-2</v>
      </c>
    </row>
    <row r="17" spans="2:83" ht="15.75" thickBot="1">
      <c r="M17" s="186">
        <v>2</v>
      </c>
      <c r="N17" s="166" t="s">
        <v>315</v>
      </c>
      <c r="O17" s="166" t="s">
        <v>315</v>
      </c>
      <c r="P17" s="167" t="s">
        <v>227</v>
      </c>
      <c r="Q17" s="167">
        <v>302.7</v>
      </c>
      <c r="BF17" s="128" t="s">
        <v>229</v>
      </c>
      <c r="CC17" s="128" t="s">
        <v>145</v>
      </c>
      <c r="CD17" s="213">
        <v>0.10829999999999999</v>
      </c>
      <c r="CE17" s="213">
        <v>0.10829999999999999</v>
      </c>
    </row>
    <row r="18" spans="2:83">
      <c r="B18" s="150" t="s">
        <v>223</v>
      </c>
      <c r="C18" s="151"/>
      <c r="M18" s="186">
        <v>2</v>
      </c>
      <c r="N18" s="170" t="s">
        <v>315</v>
      </c>
      <c r="O18" s="170" t="s">
        <v>315</v>
      </c>
      <c r="P18" s="171" t="s">
        <v>153</v>
      </c>
      <c r="Q18" s="171">
        <v>3490.85</v>
      </c>
    </row>
    <row r="19" spans="2:83" ht="15" customHeight="1" thickBot="1">
      <c r="B19" s="152" t="s">
        <v>224</v>
      </c>
      <c r="C19" s="153"/>
      <c r="M19" s="186">
        <v>2</v>
      </c>
      <c r="N19" s="166" t="s">
        <v>315</v>
      </c>
      <c r="O19" s="166" t="s">
        <v>315</v>
      </c>
      <c r="P19" s="205"/>
      <c r="Q19" s="205"/>
      <c r="U19" s="211"/>
      <c r="V19" s="211"/>
      <c r="W19" s="211"/>
      <c r="X19" s="211"/>
      <c r="AT19" s="9"/>
      <c r="AU19" s="9"/>
      <c r="AV19" s="9"/>
      <c r="AW19" s="9"/>
      <c r="AX19" s="9"/>
      <c r="AY19" s="9"/>
      <c r="AZ19" s="9"/>
    </row>
    <row r="20" spans="2:83" ht="15.75" thickBot="1">
      <c r="M20" s="186">
        <v>2</v>
      </c>
      <c r="N20" s="170" t="s">
        <v>315</v>
      </c>
      <c r="O20" s="170" t="s">
        <v>315</v>
      </c>
      <c r="P20" s="171" t="s">
        <v>154</v>
      </c>
      <c r="Q20" s="171">
        <v>1898.48</v>
      </c>
      <c r="U20" s="211"/>
      <c r="V20" s="212"/>
      <c r="W20" s="212"/>
      <c r="X20" s="211"/>
      <c r="AT20" s="9"/>
      <c r="AU20" s="9"/>
      <c r="AV20" s="9"/>
      <c r="AW20" s="9"/>
      <c r="AX20" s="9"/>
      <c r="AY20" s="9"/>
      <c r="AZ20" s="9"/>
    </row>
    <row r="21" spans="2:83">
      <c r="B21" s="150" t="s">
        <v>223</v>
      </c>
      <c r="C21" s="151"/>
      <c r="M21" s="186">
        <v>3</v>
      </c>
      <c r="N21" s="166" t="s">
        <v>248</v>
      </c>
      <c r="O21" s="166" t="s">
        <v>248</v>
      </c>
      <c r="P21" s="167" t="s">
        <v>151</v>
      </c>
      <c r="Q21" s="167">
        <v>2606.59</v>
      </c>
      <c r="U21" s="211"/>
      <c r="V21" s="211"/>
      <c r="W21" s="211"/>
      <c r="X21" s="211"/>
      <c r="AT21" s="9"/>
      <c r="AU21" s="9"/>
      <c r="AV21" s="9"/>
      <c r="AW21" s="9"/>
      <c r="AX21" s="9"/>
      <c r="AY21" s="9"/>
      <c r="AZ21" s="9"/>
    </row>
    <row r="22" spans="2:83" ht="15.75" thickBot="1">
      <c r="B22" s="152" t="s">
        <v>228</v>
      </c>
      <c r="C22" s="153"/>
      <c r="M22" s="186">
        <v>3</v>
      </c>
      <c r="N22" s="170" t="s">
        <v>248</v>
      </c>
      <c r="O22" s="170" t="s">
        <v>248</v>
      </c>
      <c r="P22" s="171" t="s">
        <v>152</v>
      </c>
      <c r="Q22" s="171">
        <v>92.39</v>
      </c>
      <c r="U22" s="211"/>
      <c r="V22" s="212"/>
      <c r="W22" s="212"/>
      <c r="X22" s="211"/>
      <c r="AT22" s="9"/>
      <c r="AU22" s="9"/>
      <c r="AV22" s="9"/>
      <c r="AW22" s="9"/>
      <c r="AX22" s="9"/>
      <c r="AY22" s="9"/>
      <c r="AZ22" s="9"/>
    </row>
    <row r="23" spans="2:83">
      <c r="M23" s="186">
        <v>3</v>
      </c>
      <c r="N23" s="166" t="s">
        <v>248</v>
      </c>
      <c r="O23" s="166" t="s">
        <v>248</v>
      </c>
      <c r="P23" s="167" t="s">
        <v>227</v>
      </c>
      <c r="Q23" s="167">
        <v>325.02999999999997</v>
      </c>
      <c r="U23" s="211"/>
      <c r="V23" s="211"/>
      <c r="W23" s="211"/>
      <c r="X23" s="211"/>
      <c r="AT23" s="9"/>
      <c r="AU23" s="9"/>
      <c r="AV23" s="9"/>
      <c r="AW23" s="9"/>
      <c r="AX23" s="9"/>
      <c r="AY23" s="9"/>
      <c r="AZ23" s="9"/>
    </row>
    <row r="24" spans="2:83">
      <c r="M24" s="186">
        <v>3</v>
      </c>
      <c r="N24" s="170" t="s">
        <v>248</v>
      </c>
      <c r="O24" s="170" t="s">
        <v>248</v>
      </c>
      <c r="P24" s="171" t="s">
        <v>153</v>
      </c>
      <c r="Q24" s="171">
        <v>3816.68</v>
      </c>
      <c r="U24" s="211"/>
      <c r="V24" s="212"/>
      <c r="W24" s="212"/>
      <c r="X24" s="211"/>
      <c r="AT24" s="9"/>
      <c r="AU24" s="9"/>
      <c r="AV24" s="9"/>
      <c r="AW24" s="9"/>
      <c r="AX24" s="9"/>
      <c r="AY24" s="9"/>
      <c r="AZ24" s="9"/>
    </row>
    <row r="25" spans="2:83">
      <c r="M25" s="186">
        <v>3</v>
      </c>
      <c r="N25" s="166" t="s">
        <v>248</v>
      </c>
      <c r="O25" s="166" t="s">
        <v>248</v>
      </c>
      <c r="P25" s="205"/>
      <c r="Q25" s="205"/>
      <c r="S25" s="137"/>
      <c r="U25" s="211"/>
      <c r="V25" s="211"/>
      <c r="W25" s="211"/>
      <c r="X25" s="211"/>
    </row>
    <row r="26" spans="2:83">
      <c r="M26" s="186">
        <v>3</v>
      </c>
      <c r="N26" s="170" t="s">
        <v>248</v>
      </c>
      <c r="O26" s="170" t="s">
        <v>248</v>
      </c>
      <c r="P26" s="171" t="s">
        <v>154</v>
      </c>
      <c r="Q26" s="171">
        <v>1882.62</v>
      </c>
      <c r="U26" s="211"/>
      <c r="V26" s="211"/>
      <c r="W26" s="211"/>
      <c r="X26" s="211"/>
    </row>
    <row r="27" spans="2:83">
      <c r="M27" s="186">
        <v>4</v>
      </c>
      <c r="N27" s="166" t="s">
        <v>305</v>
      </c>
      <c r="O27" s="166" t="s">
        <v>305</v>
      </c>
      <c r="P27" s="167" t="s">
        <v>151</v>
      </c>
      <c r="Q27" s="167">
        <v>3172.85</v>
      </c>
    </row>
    <row r="28" spans="2:83">
      <c r="M28" s="186">
        <v>4</v>
      </c>
      <c r="N28" s="166" t="s">
        <v>305</v>
      </c>
      <c r="O28" s="166" t="s">
        <v>305</v>
      </c>
      <c r="P28" s="171" t="s">
        <v>152</v>
      </c>
      <c r="Q28" s="171">
        <v>63.98</v>
      </c>
      <c r="T28" s="9"/>
      <c r="U28" s="9"/>
      <c r="V28" s="9"/>
      <c r="W28" s="9"/>
      <c r="X28" s="9"/>
      <c r="Y28" s="9"/>
    </row>
    <row r="29" spans="2:83">
      <c r="M29" s="186">
        <v>4</v>
      </c>
      <c r="N29" s="166" t="s">
        <v>305</v>
      </c>
      <c r="O29" s="166" t="s">
        <v>305</v>
      </c>
      <c r="P29" s="167" t="s">
        <v>227</v>
      </c>
      <c r="Q29" s="167">
        <v>486.67</v>
      </c>
    </row>
    <row r="30" spans="2:83">
      <c r="M30" s="186">
        <v>4</v>
      </c>
      <c r="N30" s="166" t="s">
        <v>305</v>
      </c>
      <c r="O30" s="166" t="s">
        <v>305</v>
      </c>
      <c r="P30" s="171" t="s">
        <v>153</v>
      </c>
      <c r="Q30" s="171">
        <v>3978.57</v>
      </c>
      <c r="T30" s="9"/>
      <c r="U30" s="9"/>
      <c r="V30" s="9"/>
      <c r="W30" s="9"/>
      <c r="X30" s="9"/>
      <c r="Y30" s="9"/>
    </row>
    <row r="31" spans="2:83">
      <c r="M31" s="186">
        <v>4</v>
      </c>
      <c r="N31" s="166" t="s">
        <v>305</v>
      </c>
      <c r="O31" s="166" t="s">
        <v>305</v>
      </c>
      <c r="P31" s="205"/>
      <c r="Q31" s="205"/>
      <c r="T31" s="9"/>
      <c r="U31" s="9"/>
      <c r="V31" s="9"/>
      <c r="W31" s="9"/>
      <c r="X31" s="9"/>
      <c r="Y31" s="9"/>
    </row>
    <row r="32" spans="2:83">
      <c r="M32" s="186">
        <v>4</v>
      </c>
      <c r="N32" s="166" t="s">
        <v>305</v>
      </c>
      <c r="O32" s="166" t="s">
        <v>305</v>
      </c>
      <c r="P32" s="171" t="s">
        <v>154</v>
      </c>
      <c r="Q32" s="171">
        <v>1872.92</v>
      </c>
      <c r="T32" s="9"/>
      <c r="U32" s="9"/>
      <c r="V32" s="9"/>
      <c r="W32" s="9"/>
      <c r="X32" s="9"/>
      <c r="Y32" s="9"/>
    </row>
    <row r="33" spans="13:17">
      <c r="M33" s="186">
        <v>5</v>
      </c>
      <c r="N33" s="166" t="s">
        <v>306</v>
      </c>
      <c r="O33" s="166" t="s">
        <v>306</v>
      </c>
      <c r="P33" s="167" t="s">
        <v>151</v>
      </c>
      <c r="Q33" s="167">
        <v>3751.25</v>
      </c>
    </row>
    <row r="34" spans="13:17">
      <c r="M34" s="186">
        <v>5</v>
      </c>
      <c r="N34" s="166" t="s">
        <v>306</v>
      </c>
      <c r="O34" s="166" t="s">
        <v>306</v>
      </c>
      <c r="P34" s="171" t="s">
        <v>152</v>
      </c>
      <c r="Q34" s="171">
        <v>56.58</v>
      </c>
    </row>
    <row r="35" spans="13:17">
      <c r="M35" s="186">
        <v>5</v>
      </c>
      <c r="N35" s="166" t="s">
        <v>306</v>
      </c>
      <c r="O35" s="166" t="s">
        <v>306</v>
      </c>
      <c r="P35" s="167" t="s">
        <v>227</v>
      </c>
      <c r="Q35" s="167">
        <v>494.4</v>
      </c>
    </row>
    <row r="36" spans="13:17">
      <c r="M36" s="186">
        <v>5</v>
      </c>
      <c r="N36" s="166" t="s">
        <v>306</v>
      </c>
      <c r="O36" s="166" t="s">
        <v>306</v>
      </c>
      <c r="P36" s="171" t="s">
        <v>153</v>
      </c>
      <c r="Q36" s="171">
        <v>3936.17</v>
      </c>
    </row>
    <row r="37" spans="13:17">
      <c r="M37" s="186">
        <v>5</v>
      </c>
      <c r="N37" s="166" t="s">
        <v>306</v>
      </c>
      <c r="O37" s="166" t="s">
        <v>306</v>
      </c>
      <c r="P37" s="205"/>
      <c r="Q37" s="205"/>
    </row>
    <row r="38" spans="13:17">
      <c r="M38" s="186">
        <v>5</v>
      </c>
      <c r="N38" s="166" t="s">
        <v>306</v>
      </c>
      <c r="O38" s="166" t="s">
        <v>306</v>
      </c>
      <c r="P38" s="171" t="s">
        <v>154</v>
      </c>
      <c r="Q38" s="171">
        <v>1880.45</v>
      </c>
    </row>
    <row r="39" spans="13:17">
      <c r="M39" s="190"/>
      <c r="N39" s="191"/>
      <c r="O39" s="191"/>
      <c r="P39" s="192"/>
      <c r="Q39" s="193"/>
    </row>
    <row r="40" spans="13:17">
      <c r="M40" s="165"/>
      <c r="N40" s="170"/>
      <c r="O40" s="170"/>
      <c r="P40" s="171"/>
      <c r="Q40" s="177"/>
    </row>
    <row r="41" spans="13:17">
      <c r="M41" s="165"/>
      <c r="N41" s="166"/>
      <c r="O41" s="166"/>
      <c r="P41" s="167"/>
      <c r="Q41" s="176"/>
    </row>
    <row r="42" spans="13:17">
      <c r="M42" s="165"/>
      <c r="N42" s="170"/>
      <c r="O42" s="170"/>
      <c r="P42" s="171"/>
      <c r="Q42" s="177"/>
    </row>
    <row r="43" spans="13:17">
      <c r="M43" s="165"/>
      <c r="N43" s="166"/>
      <c r="O43" s="166"/>
      <c r="P43" s="167"/>
      <c r="Q43" s="176"/>
    </row>
    <row r="44" spans="13:17">
      <c r="M44" s="174"/>
      <c r="N44" s="178"/>
      <c r="O44" s="178"/>
      <c r="P44" s="164"/>
      <c r="Q44" s="175"/>
    </row>
    <row r="73" spans="59:59">
      <c r="BG73" s="137"/>
    </row>
    <row r="74" spans="59:59">
      <c r="BG74" s="137"/>
    </row>
    <row r="75" spans="59:59">
      <c r="BG75" s="137"/>
    </row>
    <row r="76" spans="59:59">
      <c r="BG76" s="137"/>
    </row>
    <row r="77" spans="59:59">
      <c r="BG77" s="137"/>
    </row>
    <row r="78" spans="59:59">
      <c r="BG78" s="137"/>
    </row>
  </sheetData>
  <sheetProtection algorithmName="SHA-512" hashValue="vTRxOT8GBu12SRPVnAJ2h+Bbq0d2gPXdfLuclghB8l4ex3u+3zEnyzKmcldbqsESEF8HgbbFLLbYWp+162ClxQ==" saltValue="0qg/9QBMBM5h50LIgJ7o/w==" spinCount="100000" sheet="1" objects="1" scenarios="1" selectLockedCells="1" sort="0" autoFilter="0" pivotTables="0" selectUnlockedCells="1"/>
  <mergeCells count="6">
    <mergeCell ref="B13:I13"/>
    <mergeCell ref="B14:I14"/>
    <mergeCell ref="B5:I5"/>
    <mergeCell ref="B6:I6"/>
    <mergeCell ref="B7:I7"/>
    <mergeCell ref="B12:I12"/>
  </mergeCells>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no"?><Relationships xmlns="http://schemas.openxmlformats.org/package/2006/relationships"><Relationship Id="BNM" Target="images/BNM.png" Type="http://schemas.openxmlformats.org/officeDocument/2006/relationships/image"/></Relationships>
</file>

<file path=customUI/customUI14.xml><?xml version="1.0" encoding="utf-8"?>
<customUI xmlns="http://schemas.microsoft.com/office/2009/07/customui">
  <ribbon startFromScratch="false"> 
  </ribbon>
</customUI>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item1.xml><?xml version="1.0" encoding="utf-8"?>
<titus xmlns="http://schemas.titus.com/TitusProperties/">
  <TitusGUID xmlns="">ff5c685a-2bd6-48bb-b6bc-e7df0dd4a039</TitusGUID>
  <TitusMetadata xmlns="">eyJucyI6IioiLCJwcm9wcyI6W3sibiI6IkNsYXNpZmljYXJlIiwidmFscyI6W3sidmFsdWUiOiJOT05FIn1dfV19</TitusMetadata>
</titus>
</file>

<file path=customXml/itemProps1.xml><?xml version="1.0" encoding="utf-8"?>
<ds:datastoreItem xmlns:ds="http://schemas.openxmlformats.org/officeDocument/2006/customXml" ds:itemID="{FEFA52AF-72B3-434E-A95D-60328F9CE09D}">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dcterms:modified xsi:type="dcterms:W3CDTF">2025-01-03T12:22:49Z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56392297-5b7a-4ed8-945e-6a2389521062</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2024-12-09T12:18:59Z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79d16337-1b24-43b7-a131-d54fa6738120</vt:lpwstr>
  </property>
  <property fmtid="{D5CDD505-2E9C-101B-9397-08002B2CF9AE}" pid="11" name="MSIP_Label_38962dcf-d39f-4edc-a396-338a56ba9170_ContentBits">
    <vt:lpwstr>0</vt:lpwstr>
  </property>
</Properties>
</file>