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omments11.xml" ContentType="application/vnd.openxmlformats-officedocument.spreadsheetml.comments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omments12.xml" ContentType="application/vnd.openxmlformats-officedocument.spreadsheetml.comments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drawings/drawing11.xml" ContentType="application/vnd.openxmlformats-officedocument.drawingml.chartshapes+xml"/>
  <Override PartName="/xl/comments14.xml" ContentType="application/vnd.openxmlformats-officedocument.spreadsheetml.comments+xml"/>
  <Override PartName="/xl/drawings/drawing12.xml" ContentType="application/vnd.openxmlformats-officedocument.drawing+xml"/>
  <Override PartName="/xl/comments15.xml" ContentType="application/vnd.openxmlformats-officedocument.spreadsheetml.comments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omments16.xml" ContentType="application/vnd.openxmlformats-officedocument.spreadsheetml.comments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omments17.xml" ContentType="application/vnd.openxmlformats-officedocument.spreadsheetml.comments+xml"/>
  <Override PartName="/xl/drawings/drawing14.xml" ContentType="application/vnd.openxmlformats-officedocument.drawing+xml"/>
  <Override PartName="/xl/comments18.xml" ContentType="application/vnd.openxmlformats-officedocument.spreadsheetml.comments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omments19.xml" ContentType="application/vnd.openxmlformats-officedocument.spreadsheetml.comments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omments20.xml" ContentType="application/vnd.openxmlformats-officedocument.spreadsheetml.comments+xml"/>
  <Override PartName="/xl/drawings/drawing18.xml" ContentType="application/vnd.openxmlformats-officedocument.drawing+xml"/>
  <Override PartName="/xl/comments21.xml" ContentType="application/vnd.openxmlformats-officedocument.spreadsheetml.comments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omments22.xml" ContentType="application/vnd.openxmlformats-officedocument.spreadsheetml.comments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omments23.xml" ContentType="application/vnd.openxmlformats-officedocument.spreadsheetml.comments+xml"/>
  <Override PartName="/xl/charts/chart19.xml" ContentType="application/vnd.openxmlformats-officedocument.drawingml.chart+xml"/>
  <Override PartName="/xl/comments24.xml" ContentType="application/vnd.openxmlformats-officedocument.spreadsheetml.comments+xml"/>
  <Override PartName="/xl/drawings/drawing21.xml" ContentType="application/vnd.openxmlformats-officedocument.drawing+xml"/>
  <Override PartName="/xl/comments25.xml" ContentType="application/vnd.openxmlformats-officedocument.spreadsheetml.comments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ml.chartshapes+xml"/>
  <Override PartName="/xl/comments26.xml" ContentType="application/vnd.openxmlformats-officedocument.spreadsheetml.comments+xml"/>
  <Override PartName="/xl/drawings/drawing23.xml" ContentType="application/vnd.openxmlformats-officedocument.drawing+xml"/>
  <Override PartName="/xl/comments27.xml" ContentType="application/vnd.openxmlformats-officedocument.spreadsheetml.comments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ml.chartshape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5.xml" ContentType="application/vnd.openxmlformats-officedocument.drawing+xml"/>
  <Override PartName="/xl/comments31.xml" ContentType="application/vnd.openxmlformats-officedocument.spreadsheetml.comments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+xml"/>
  <Override PartName="/xl/comments32.xml" ContentType="application/vnd.openxmlformats-officedocument.spreadsheetml.comments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6.xml" ContentType="application/vnd.openxmlformats-officedocument.themeOverride+xml"/>
  <Override PartName="/xl/drawings/drawing27.xml" ContentType="application/vnd.openxmlformats-officedocument.drawing+xml"/>
  <Override PartName="/xl/comments33.xml" ContentType="application/vnd.openxmlformats-officedocument.spreadsheetml.comment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omments34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omments35.xml" ContentType="application/vnd.openxmlformats-officedocument.spreadsheetml.comments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7.xml" ContentType="application/vnd.openxmlformats-officedocument.themeOverride+xml"/>
  <Override PartName="/xl/drawings/drawing32.xml" ContentType="application/vnd.openxmlformats-officedocument.drawing+xml"/>
  <Override PartName="/xl/comments36.xml" ContentType="application/vnd.openxmlformats-officedocument.spreadsheetml.comments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omments37.xml" ContentType="application/vnd.openxmlformats-officedocument.spreadsheetml.comments+xml"/>
  <Override PartName="/xl/drawings/drawing33.xml" ContentType="application/vnd.openxmlformats-officedocument.drawing+xml"/>
  <Override PartName="/xl/comments38.xml" ContentType="application/vnd.openxmlformats-officedocument.spreadsheetml.comments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omments39.xml" ContentType="application/vnd.openxmlformats-officedocument.spreadsheetml.comments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omments40.xml" ContentType="application/vnd.openxmlformats-officedocument.spreadsheetml.comments+xml"/>
  <Override PartName="/xl/drawings/drawing36.xml" ContentType="application/vnd.openxmlformats-officedocument.drawing+xml"/>
  <Override PartName="/xl/comments41.xml" ContentType="application/vnd.openxmlformats-officedocument.spreadsheetml.comment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drawings/drawing37.xml" ContentType="application/vnd.openxmlformats-officedocument.drawing+xml"/>
  <Override PartName="/xl/comments42.xml" ContentType="application/vnd.openxmlformats-officedocument.spreadsheetml.comment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drawings/drawing38.xml" ContentType="application/vnd.openxmlformats-officedocument.drawing+xml"/>
  <Override PartName="/xl/comments45.xml" ContentType="application/vnd.openxmlformats-officedocument.spreadsheetml.comments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9.xml" ContentType="application/vnd.openxmlformats-officedocument.drawing+xml"/>
  <Override PartName="/xl/comments46.xml" ContentType="application/vnd.openxmlformats-officedocument.spreadsheetml.comment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0.xml" ContentType="application/vnd.openxmlformats-officedocument.drawing+xml"/>
  <Override PartName="/xl/comments47.xml" ContentType="application/vnd.openxmlformats-officedocument.spreadsheetml.comment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1.xml" ContentType="application/vnd.openxmlformats-officedocument.drawing+xml"/>
  <Override PartName="/xl/comments48.xml" ContentType="application/vnd.openxmlformats-officedocument.spreadsheetml.comment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omments49.xml" ContentType="application/vnd.openxmlformats-officedocument.spreadsheetml.comment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omments5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X:\RAPS\BLPL\CAP\2023\2023_q1\web\ru\"/>
    </mc:Choice>
  </mc:AlternateContent>
  <xr:revisionPtr revIDLastSave="0" documentId="13_ncr:1_{0C6A3548-233B-4AD6-8D49-5E4DB3D8EC8D}" xr6:coauthVersionLast="47" xr6:coauthVersionMax="47" xr10:uidLastSave="{00000000-0000-0000-0000-000000000000}"/>
  <bookViews>
    <workbookView xWindow="10710" yWindow="0" windowWidth="18855" windowHeight="14895" tabRatio="760" xr2:uid="{00000000-000D-0000-FFFF-FFFF00000000}"/>
  </bookViews>
  <sheets>
    <sheet name="Содержание_ru" sheetId="76" r:id="rId1"/>
    <sheet name="D1" sheetId="2" r:id="rId2"/>
    <sheet name="T1" sheetId="1" r:id="rId3"/>
    <sheet name="D2" sheetId="3" r:id="rId4"/>
    <sheet name="T2" sheetId="4" r:id="rId5"/>
    <sheet name="D3" sheetId="5" r:id="rId6"/>
    <sheet name="T3" sheetId="6" r:id="rId7"/>
    <sheet name="D4" sheetId="7" r:id="rId8"/>
    <sheet name="D5" sheetId="8" r:id="rId9"/>
    <sheet name="T4" sheetId="9" r:id="rId10"/>
    <sheet name="D6" sheetId="10" r:id="rId11"/>
    <sheet name="D7" sheetId="11" r:id="rId12"/>
    <sheet name="D8" sheetId="12" r:id="rId13"/>
    <sheet name="D9" sheetId="13" r:id="rId14"/>
    <sheet name="T5" sheetId="14" r:id="rId15"/>
    <sheet name="D10" sheetId="15" r:id="rId16"/>
    <sheet name="D11" sheetId="51" r:id="rId17"/>
    <sheet name="T6" sheetId="17" r:id="rId18"/>
    <sheet name="D12" sheetId="18" r:id="rId19"/>
    <sheet name="D13" sheetId="19" r:id="rId20"/>
    <sheet name="T7" sheetId="20" r:id="rId21"/>
    <sheet name="D14" sheetId="78" r:id="rId22"/>
    <sheet name="D15" sheetId="23" r:id="rId23"/>
    <sheet name="D16" sheetId="24" r:id="rId24"/>
    <sheet name="T8" sheetId="25" r:id="rId25"/>
    <sheet name="D17" sheetId="52" r:id="rId26"/>
    <sheet name="T9" sheetId="53" r:id="rId27"/>
    <sheet name="D18" sheetId="54" r:id="rId28"/>
    <sheet name="T10" sheetId="55" r:id="rId29"/>
    <sheet name="T11" sheetId="56" r:id="rId30"/>
    <sheet name="T12" sheetId="57" r:id="rId31"/>
    <sheet name="D19" sheetId="58" r:id="rId32"/>
    <sheet name="D20" sheetId="59" r:id="rId33"/>
    <sheet name="D21" sheetId="60" r:id="rId34"/>
    <sheet name="D22" sheetId="61" r:id="rId35"/>
    <sheet name="D23" sheetId="62" r:id="rId36"/>
    <sheet name="D24" sheetId="63" r:id="rId37"/>
    <sheet name="T13" sheetId="64" r:id="rId38"/>
    <sheet name="D25" sheetId="65" r:id="rId39"/>
    <sheet name="D26" sheetId="66" r:id="rId40"/>
    <sheet name="T14" sheetId="67" r:id="rId41"/>
    <sheet name="D27" sheetId="68" r:id="rId42"/>
    <sheet name="D28" sheetId="69" r:id="rId43"/>
    <sheet name="T15" sheetId="70" r:id="rId44"/>
    <sheet name="T16" sheetId="71" r:id="rId45"/>
    <sheet name="D29" sheetId="72" r:id="rId46"/>
    <sheet name="D30" sheetId="73" r:id="rId47"/>
    <sheet name="D31" sheetId="79" r:id="rId48"/>
    <sheet name="D32" sheetId="74" r:id="rId49"/>
    <sheet name="D33" sheetId="49" r:id="rId50"/>
    <sheet name="T17" sheetId="50" r:id="rId51"/>
  </sheets>
  <definedNames>
    <definedName name="\A" localSheetId="42">#REF!</definedName>
    <definedName name="\A" localSheetId="48">#REF!</definedName>
    <definedName name="\A" localSheetId="49">#REF!</definedName>
    <definedName name="\A">#REF!</definedName>
    <definedName name="\S" localSheetId="49">#REF!</definedName>
    <definedName name="\S">#REF!</definedName>
    <definedName name="__123Graph_A" localSheetId="23" hidden="1">#REF!</definedName>
    <definedName name="__123Graph_A" localSheetId="27" hidden="1">#REF!</definedName>
    <definedName name="__123Graph_A" localSheetId="31" hidden="1">#REF!</definedName>
    <definedName name="__123Graph_A" localSheetId="32" hidden="1">#REF!</definedName>
    <definedName name="__123Graph_A" localSheetId="34" hidden="1">#REF!</definedName>
    <definedName name="__123Graph_A" localSheetId="35" hidden="1">#REF!</definedName>
    <definedName name="__123Graph_A" localSheetId="36" hidden="1">#REF!</definedName>
    <definedName name="__123Graph_A" localSheetId="38" hidden="1">#REF!</definedName>
    <definedName name="__123Graph_A" localSheetId="39" hidden="1">#REF!</definedName>
    <definedName name="__123Graph_A" localSheetId="42" hidden="1">#REF!</definedName>
    <definedName name="__123Graph_A" localSheetId="5" hidden="1">#REF!</definedName>
    <definedName name="__123Graph_A" localSheetId="46" hidden="1">#REF!</definedName>
    <definedName name="__123Graph_A" localSheetId="48" hidden="1">#REF!</definedName>
    <definedName name="__123Graph_A" localSheetId="49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31" hidden="1">#REF!</definedName>
    <definedName name="__123Graph_ACBAWKLY" localSheetId="42" hidden="1">#REF!</definedName>
    <definedName name="__123Graph_ACBAWKLY" localSheetId="48" hidden="1">#REF!</definedName>
    <definedName name="__123Graph_ACBAWKLY" hidden="1">#REF!</definedName>
    <definedName name="__123Graph_AGraph1" localSheetId="31" hidden="1">#REF!</definedName>
    <definedName name="__123Graph_AGraph1" localSheetId="42" hidden="1">#REF!</definedName>
    <definedName name="__123Graph_AGraph1" localSheetId="48" hidden="1">#REF!</definedName>
    <definedName name="__123Graph_AGraph1" hidden="1">#REF!</definedName>
    <definedName name="__123Graph_AIBRD_LEND" hidden="1">#REF!</definedName>
    <definedName name="__123Graph_AIMPORTS" localSheetId="31" hidden="1">#REF!</definedName>
    <definedName name="__123Graph_AIMPORTS" localSheetId="42" hidden="1">#REF!</definedName>
    <definedName name="__123Graph_AIMPORTS" localSheetId="48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31" hidden="1">#REF!</definedName>
    <definedName name="__123Graph_AMSWKLY" localSheetId="42" hidden="1">#REF!</definedName>
    <definedName name="__123Graph_AMSWKLY" localSheetId="48" hidden="1">#REF!</definedName>
    <definedName name="__123Graph_AMSWKLY" hidden="1">#REF!</definedName>
    <definedName name="__123Graph_AMULTVELO" hidden="1">#REF!</definedName>
    <definedName name="__123Graph_ANDA" localSheetId="31" hidden="1">#REF!</definedName>
    <definedName name="__123Graph_ANDA" localSheetId="42" hidden="1">#REF!</definedName>
    <definedName name="__123Graph_ANDA" localSheetId="48" hidden="1">#REF!</definedName>
    <definedName name="__123Graph_ANDA" hidden="1">#REF!</definedName>
    <definedName name="__123Graph_APIPELINE" hidden="1">#REF!</definedName>
    <definedName name="__123Graph_AREER" localSheetId="31" hidden="1">#REF!</definedName>
    <definedName name="__123Graph_AREER" localSheetId="42" hidden="1">#REF!</definedName>
    <definedName name="__123Graph_AREER" localSheetId="48" hidden="1">#REF!</definedName>
    <definedName name="__123Graph_AREER" hidden="1">#REF!</definedName>
    <definedName name="__123Graph_ARER" localSheetId="31" hidden="1">#REF!</definedName>
    <definedName name="__123Graph_ARER" localSheetId="42" hidden="1">#REF!</definedName>
    <definedName name="__123Graph_ARER" localSheetId="46" hidden="1">#REF!</definedName>
    <definedName name="__123Graph_ARER" localSheetId="48" hidden="1">#REF!</definedName>
    <definedName name="__123Graph_ARER" localSheetId="49" hidden="1">#REF!</definedName>
    <definedName name="__123Graph_ARER" hidden="1">#REF!</definedName>
    <definedName name="__123Graph_ARESCOV" hidden="1">#REF!</definedName>
    <definedName name="__123Graph_ASEIGNOR" localSheetId="31" hidden="1">#REF!</definedName>
    <definedName name="__123Graph_ASEIGNOR" localSheetId="42" hidden="1">#REF!</definedName>
    <definedName name="__123Graph_ASEIGNOR" localSheetId="48" hidden="1">#REF!</definedName>
    <definedName name="__123Graph_ASEIGNOR" hidden="1">#REF!</definedName>
    <definedName name="__123Graph_B" localSheetId="31" hidden="1">#REF!</definedName>
    <definedName name="__123Graph_B" localSheetId="42" hidden="1">#REF!</definedName>
    <definedName name="__123Graph_B" localSheetId="48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31" hidden="1">#REF!</definedName>
    <definedName name="__123Graph_BCBAWKLY" localSheetId="42" hidden="1">#REF!</definedName>
    <definedName name="__123Graph_BCBAWKLY" localSheetId="48" hidden="1">#REF!</definedName>
    <definedName name="__123Graph_BCBAWKLY" hidden="1">#REF!</definedName>
    <definedName name="__123Graph_BCurrent" localSheetId="31" hidden="1">#REF!</definedName>
    <definedName name="__123Graph_BCurrent" localSheetId="42" hidden="1">#REF!</definedName>
    <definedName name="__123Graph_BCurrent" localSheetId="48" hidden="1">#REF!</definedName>
    <definedName name="__123Graph_BCurrent" hidden="1">#REF!</definedName>
    <definedName name="__123Graph_BGDP" localSheetId="31" hidden="1">#REF!</definedName>
    <definedName name="__123Graph_BGDP" localSheetId="42" hidden="1">#REF!</definedName>
    <definedName name="__123Graph_BGDP" localSheetId="48" hidden="1">#REF!</definedName>
    <definedName name="__123Graph_BGDP" hidden="1">#REF!</definedName>
    <definedName name="__123Graph_BGraph1" localSheetId="31" hidden="1">#REF!</definedName>
    <definedName name="__123Graph_BGraph1" localSheetId="42" hidden="1">#REF!</definedName>
    <definedName name="__123Graph_BGraph1" localSheetId="48" hidden="1">#REF!</definedName>
    <definedName name="__123Graph_BGraph1" hidden="1">#REF!</definedName>
    <definedName name="__123Graph_BIBRD_LEND" hidden="1">#REF!</definedName>
    <definedName name="__123Graph_BIMPORTS" localSheetId="31" hidden="1">#REF!</definedName>
    <definedName name="__123Graph_BIMPORTS" localSheetId="42" hidden="1">#REF!</definedName>
    <definedName name="__123Graph_BIMPORTS" localSheetId="48" hidden="1">#REF!</definedName>
    <definedName name="__123Graph_BIMPORTS" hidden="1">#REF!</definedName>
    <definedName name="__123Graph_BMONEY" localSheetId="31" hidden="1">#REF!</definedName>
    <definedName name="__123Graph_BMONEY" localSheetId="42" hidden="1">#REF!</definedName>
    <definedName name="__123Graph_BMONEY" localSheetId="48" hidden="1">#REF!</definedName>
    <definedName name="__123Graph_BMONEY" hidden="1">#REF!</definedName>
    <definedName name="__123Graph_BMONIMP" hidden="1">#REF!</definedName>
    <definedName name="__123Graph_BMSWKLY" localSheetId="31" hidden="1">#REF!</definedName>
    <definedName name="__123Graph_BMSWKLY" localSheetId="42" hidden="1">#REF!</definedName>
    <definedName name="__123Graph_BMSWKLY" localSheetId="48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31" hidden="1">#REF!</definedName>
    <definedName name="__123Graph_BREER" localSheetId="42" hidden="1">#REF!</definedName>
    <definedName name="__123Graph_BREER" localSheetId="48" hidden="1">#REF!</definedName>
    <definedName name="__123Graph_BREER" hidden="1">#REF!</definedName>
    <definedName name="__123Graph_BRER" localSheetId="31" hidden="1">#REF!</definedName>
    <definedName name="__123Graph_BRER" localSheetId="42" hidden="1">#REF!</definedName>
    <definedName name="__123Graph_BRER" localSheetId="46" hidden="1">#REF!</definedName>
    <definedName name="__123Graph_BRER" localSheetId="48" hidden="1">#REF!</definedName>
    <definedName name="__123Graph_BRER" localSheetId="49" hidden="1">#REF!</definedName>
    <definedName name="__123Graph_BRER" hidden="1">#REF!</definedName>
    <definedName name="__123Graph_BRESCOV" hidden="1">#REF!</definedName>
    <definedName name="__123Graph_BSEIGNOR" localSheetId="31" hidden="1">#REF!</definedName>
    <definedName name="__123Graph_BSEIGNOR" localSheetId="42" hidden="1">#REF!</definedName>
    <definedName name="__123Graph_BSEIGNOR" localSheetId="48" hidden="1">#REF!</definedName>
    <definedName name="__123Graph_BSEIGNOR" hidden="1">#REF!</definedName>
    <definedName name="__123Graph_C" localSheetId="31" hidden="1">#REF!</definedName>
    <definedName name="__123Graph_C" localSheetId="42" hidden="1">#REF!</definedName>
    <definedName name="__123Graph_C" localSheetId="48" hidden="1">#REF!</definedName>
    <definedName name="__123Graph_C" hidden="1">#REF!</definedName>
    <definedName name="__123Graph_CBSYSASST" hidden="1">#REF!</definedName>
    <definedName name="__123Graph_CCBAWKLY" localSheetId="31" hidden="1">#REF!</definedName>
    <definedName name="__123Graph_CCBAWKLY" localSheetId="42" hidden="1">#REF!</definedName>
    <definedName name="__123Graph_CCBAWKLY" localSheetId="48" hidden="1">#REF!</definedName>
    <definedName name="__123Graph_CCBAWKLY" hidden="1">#REF!</definedName>
    <definedName name="__123Graph_CIMPORTS" localSheetId="31" hidden="1">#REF!</definedName>
    <definedName name="__123Graph_CIMPORTS" localSheetId="42" hidden="1">#REF!</definedName>
    <definedName name="__123Graph_CIMPORTS" localSheetId="46" hidden="1">#REF!</definedName>
    <definedName name="__123Graph_CIMPORTS" localSheetId="48" hidden="1">#REF!</definedName>
    <definedName name="__123Graph_CIMPORTS" localSheetId="49" hidden="1">#REF!</definedName>
    <definedName name="__123Graph_CIMPORTS" hidden="1">#REF!</definedName>
    <definedName name="__123Graph_CMONIMP" localSheetId="31" hidden="1">#REF!</definedName>
    <definedName name="__123Graph_CMONIMP" localSheetId="42" hidden="1">#REF!</definedName>
    <definedName name="__123Graph_CMONIMP" localSheetId="46" hidden="1">#REF!</definedName>
    <definedName name="__123Graph_CMONIMP" localSheetId="48" hidden="1">#REF!</definedName>
    <definedName name="__123Graph_CMONIMP" localSheetId="49" hidden="1">#REF!</definedName>
    <definedName name="__123Graph_CMONIMP" hidden="1">#REF!</definedName>
    <definedName name="__123Graph_CMSWKLY" localSheetId="31" hidden="1">#REF!</definedName>
    <definedName name="__123Graph_CMSWKLY" localSheetId="42" hidden="1">#REF!</definedName>
    <definedName name="__123Graph_CMSWKLY" localSheetId="46" hidden="1">#REF!</definedName>
    <definedName name="__123Graph_CMSWKLY" localSheetId="48" hidden="1">#REF!</definedName>
    <definedName name="__123Graph_CMSWKLY" localSheetId="49" hidden="1">#REF!</definedName>
    <definedName name="__123Graph_CMSWKLY" hidden="1">#REF!</definedName>
    <definedName name="__123Graph_CREER" localSheetId="31" hidden="1">#REF!</definedName>
    <definedName name="__123Graph_CREER" localSheetId="42" hidden="1">#REF!</definedName>
    <definedName name="__123Graph_CREER" localSheetId="48" hidden="1">#REF!</definedName>
    <definedName name="__123Graph_CREER" localSheetId="49" hidden="1">#REF!</definedName>
    <definedName name="__123Graph_CREER" hidden="1">#REF!</definedName>
    <definedName name="__123Graph_CRER" localSheetId="31" hidden="1">#REF!</definedName>
    <definedName name="__123Graph_CRER" localSheetId="42" hidden="1">#REF!</definedName>
    <definedName name="__123Graph_CRER" localSheetId="46" hidden="1">#REF!</definedName>
    <definedName name="__123Graph_CRER" localSheetId="48" hidden="1">#REF!</definedName>
    <definedName name="__123Graph_CRER" localSheetId="49" hidden="1">#REF!</definedName>
    <definedName name="__123Graph_CRER" hidden="1">#REF!</definedName>
    <definedName name="__123Graph_CRESCOV" hidden="1">#REF!</definedName>
    <definedName name="__123Graph_D" localSheetId="31" hidden="1">#REF!</definedName>
    <definedName name="__123Graph_D" localSheetId="42" hidden="1">#REF!</definedName>
    <definedName name="__123Graph_D" localSheetId="48" hidden="1">#REF!</definedName>
    <definedName name="__123Graph_D" hidden="1">#REF!</definedName>
    <definedName name="__123Graph_DMIMPMAC" localSheetId="31" hidden="1">#REF!</definedName>
    <definedName name="__123Graph_DMIMPMAC" localSheetId="42" hidden="1">#REF!</definedName>
    <definedName name="__123Graph_DMIMPMAC" localSheetId="46" hidden="1">#REF!</definedName>
    <definedName name="__123Graph_DMIMPMAC" localSheetId="48" hidden="1">#REF!</definedName>
    <definedName name="__123Graph_DMIMPMAC" localSheetId="49" hidden="1">#REF!</definedName>
    <definedName name="__123Graph_DMIMPMAC" hidden="1">#REF!</definedName>
    <definedName name="__123Graph_DMONIMP" localSheetId="31" hidden="1">#REF!</definedName>
    <definedName name="__123Graph_DMONIMP" localSheetId="42" hidden="1">#REF!</definedName>
    <definedName name="__123Graph_DMONIMP" localSheetId="46" hidden="1">#REF!</definedName>
    <definedName name="__123Graph_DMONIMP" localSheetId="48" hidden="1">#REF!</definedName>
    <definedName name="__123Graph_DMONIMP" localSheetId="49" hidden="1">#REF!</definedName>
    <definedName name="__123Graph_DMONIMP" hidden="1">#REF!</definedName>
    <definedName name="__123Graph_E" localSheetId="31" hidden="1">#REF!</definedName>
    <definedName name="__123Graph_E" localSheetId="42" hidden="1">#REF!</definedName>
    <definedName name="__123Graph_E" localSheetId="48" hidden="1">#REF!</definedName>
    <definedName name="__123Graph_E" localSheetId="49" hidden="1">#REF!</definedName>
    <definedName name="__123Graph_E" hidden="1">#REF!</definedName>
    <definedName name="__123Graph_EMIMPMAC" localSheetId="31" hidden="1">#REF!</definedName>
    <definedName name="__123Graph_EMIMPMAC" localSheetId="42" hidden="1">#REF!</definedName>
    <definedName name="__123Graph_EMIMPMAC" localSheetId="46" hidden="1">#REF!</definedName>
    <definedName name="__123Graph_EMIMPMAC" localSheetId="48" hidden="1">#REF!</definedName>
    <definedName name="__123Graph_EMIMPMAC" localSheetId="49" hidden="1">#REF!</definedName>
    <definedName name="__123Graph_EMIMPMAC" hidden="1">#REF!</definedName>
    <definedName name="__123Graph_EMONIMP" localSheetId="31" hidden="1">#REF!</definedName>
    <definedName name="__123Graph_EMONIMP" localSheetId="42" hidden="1">#REF!</definedName>
    <definedName name="__123Graph_EMONIMP" localSheetId="46" hidden="1">#REF!</definedName>
    <definedName name="__123Graph_EMONIMP" localSheetId="48" hidden="1">#REF!</definedName>
    <definedName name="__123Graph_EMONIMP" localSheetId="49" hidden="1">#REF!</definedName>
    <definedName name="__123Graph_EMONIMP" hidden="1">#REF!</definedName>
    <definedName name="__123Graph_F" localSheetId="31" hidden="1">#REF!</definedName>
    <definedName name="__123Graph_F" localSheetId="42" hidden="1">#REF!</definedName>
    <definedName name="__123Graph_F" localSheetId="48" hidden="1">#REF!</definedName>
    <definedName name="__123Graph_F" localSheetId="49" hidden="1">#REF!</definedName>
    <definedName name="__123Graph_F" hidden="1">#REF!</definedName>
    <definedName name="__123Graph_FMONIMP" localSheetId="31" hidden="1">#REF!</definedName>
    <definedName name="__123Graph_FMONIMP" localSheetId="42" hidden="1">#REF!</definedName>
    <definedName name="__123Graph_FMONIMP" localSheetId="46" hidden="1">#REF!</definedName>
    <definedName name="__123Graph_FMONIMP" localSheetId="48" hidden="1">#REF!</definedName>
    <definedName name="__123Graph_FMONIMP" localSheetId="49" hidden="1">#REF!</definedName>
    <definedName name="__123Graph_FMONIMP" hidden="1">#REF!</definedName>
    <definedName name="__123Graph_X" localSheetId="31" hidden="1">#REF!</definedName>
    <definedName name="__123Graph_X" localSheetId="42" hidden="1">#REF!</definedName>
    <definedName name="__123Graph_X" localSheetId="48" hidden="1">#REF!</definedName>
    <definedName name="__123Graph_X" localSheetId="49" hidden="1">#REF!</definedName>
    <definedName name="__123Graph_X" hidden="1">#REF!</definedName>
    <definedName name="__123Graph_XBSYSASST" localSheetId="31" hidden="1">#REF!</definedName>
    <definedName name="__123Graph_XBSYSASST" localSheetId="42" hidden="1">#REF!</definedName>
    <definedName name="__123Graph_XBSYSASST" localSheetId="46" hidden="1">#REF!</definedName>
    <definedName name="__123Graph_XBSYSASST" localSheetId="48" hidden="1">#REF!</definedName>
    <definedName name="__123Graph_XBSYSASST" localSheetId="49" hidden="1">#REF!</definedName>
    <definedName name="__123Graph_XBSYSASST" hidden="1">#REF!</definedName>
    <definedName name="__123Graph_XCBASSETS" localSheetId="31" hidden="1">#REF!</definedName>
    <definedName name="__123Graph_XCBASSETS" localSheetId="42" hidden="1">#REF!</definedName>
    <definedName name="__123Graph_XCBASSETS" localSheetId="46" hidden="1">#REF!</definedName>
    <definedName name="__123Graph_XCBASSETS" localSheetId="48" hidden="1">#REF!</definedName>
    <definedName name="__123Graph_XCBASSETS" localSheetId="49" hidden="1">#REF!</definedName>
    <definedName name="__123Graph_XCBASSETS" hidden="1">#REF!</definedName>
    <definedName name="__123Graph_XCBAWKLY" localSheetId="31" hidden="1">#REF!</definedName>
    <definedName name="__123Graph_XCBAWKLY" localSheetId="42" hidden="1">#REF!</definedName>
    <definedName name="__123Graph_XCBAWKLY" localSheetId="46" hidden="1">#REF!</definedName>
    <definedName name="__123Graph_XCBAWKLY" localSheetId="48" hidden="1">#REF!</definedName>
    <definedName name="__123Graph_XCBAWKLY" localSheetId="49" hidden="1">#REF!</definedName>
    <definedName name="__123Graph_XCBAWKLY" hidden="1">#REF!</definedName>
    <definedName name="__123Graph_XIBRD_LEND" hidden="1">#REF!</definedName>
    <definedName name="__123Graph_XIMPORTS" localSheetId="31" hidden="1">#REF!</definedName>
    <definedName name="__123Graph_XIMPORTS" localSheetId="42" hidden="1">#REF!</definedName>
    <definedName name="__123Graph_XIMPORTS" localSheetId="48" hidden="1">#REF!</definedName>
    <definedName name="__123Graph_XIMPORTS" hidden="1">#REF!</definedName>
    <definedName name="__123Graph_XMIMPMAC" localSheetId="31" hidden="1">#REF!</definedName>
    <definedName name="__123Graph_XMIMPMAC" localSheetId="42" hidden="1">#REF!</definedName>
    <definedName name="__123Graph_XMIMPMAC" localSheetId="46" hidden="1">#REF!</definedName>
    <definedName name="__123Graph_XMIMPMAC" localSheetId="48" hidden="1">#REF!</definedName>
    <definedName name="__123Graph_XMIMPMAC" localSheetId="49" hidden="1">#REF!</definedName>
    <definedName name="__123Graph_XMIMPMAC" hidden="1">#REF!</definedName>
    <definedName name="__123Graph_XMSWKLY" localSheetId="31" hidden="1">#REF!</definedName>
    <definedName name="__123Graph_XMSWKLY" localSheetId="42" hidden="1">#REF!</definedName>
    <definedName name="__123Graph_XMSWKLY" localSheetId="46" hidden="1">#REF!</definedName>
    <definedName name="__123Graph_XMSWKLY" localSheetId="48" hidden="1">#REF!</definedName>
    <definedName name="__123Graph_XMSWKLY" localSheetId="49" hidden="1">#REF!</definedName>
    <definedName name="__123Graph_XMSWKLY" hidden="1">#REF!</definedName>
    <definedName name="__123Graph_XNDA" localSheetId="31" hidden="1">#REF!</definedName>
    <definedName name="__123Graph_XNDA" localSheetId="42" hidden="1">#REF!</definedName>
    <definedName name="__123Graph_XNDA" localSheetId="48" hidden="1">#REF!</definedName>
    <definedName name="__123Graph_XNDA" localSheetId="49" hidden="1">#REF!</definedName>
    <definedName name="__123Graph_XNDA" hidden="1">#REF!</definedName>
    <definedName name="__bookmark_1" localSheetId="42">#REF!</definedName>
    <definedName name="__bookmark_1" localSheetId="48">#REF!</definedName>
    <definedName name="__bookmark_1" localSheetId="49">#REF!</definedName>
    <definedName name="__bookmark_1" localSheetId="12">#REF!</definedName>
    <definedName name="__bookmark_1">#REF!</definedName>
    <definedName name="_awr1" localSheetId="2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7" hidden="1">{#N/A,#N/A,FALSE,"DOC";"TB_28",#N/A,FALSE,"FITB_28";"TB_91",#N/A,FALSE,"FITB_91";"TB_182",#N/A,FALSE,"FITB_182";"TB_273",#N/A,FALSE,"FITB_273";"TB_364",#N/A,FALSE,"FITB_364 ";"SUMMARY",#N/A,FALSE,"Summary"}</definedName>
    <definedName name="_awr1" localSheetId="31" hidden="1">{#N/A,#N/A,FALSE,"DOC";"TB_28",#N/A,FALSE,"FITB_28";"TB_91",#N/A,FALSE,"FITB_91";"TB_182",#N/A,FALSE,"FITB_182";"TB_273",#N/A,FALSE,"FITB_273";"TB_364",#N/A,FALSE,"FITB_364 ";"SUMMARY",#N/A,FALSE,"Summary"}</definedName>
    <definedName name="_awr1" localSheetId="3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4" hidden="1">{#N/A,#N/A,FALSE,"DOC";"TB_28",#N/A,FALSE,"FITB_28";"TB_91",#N/A,FALSE,"FITB_91";"TB_182",#N/A,FALSE,"FITB_182";"TB_273",#N/A,FALSE,"FITB_273";"TB_364",#N/A,FALSE,"FITB_364 ";"SUMMARY",#N/A,FALSE,"Summary"}</definedName>
    <definedName name="_awr1" localSheetId="35" hidden="1">{#N/A,#N/A,FALSE,"DOC";"TB_28",#N/A,FALSE,"FITB_28";"TB_91",#N/A,FALSE,"FITB_91";"TB_182",#N/A,FALSE,"FITB_182";"TB_273",#N/A,FALSE,"FITB_273";"TB_364",#N/A,FALSE,"FITB_364 ";"SUMMARY",#N/A,FALSE,"Summary"}</definedName>
    <definedName name="_awr1" localSheetId="36" hidden="1">{#N/A,#N/A,FALSE,"DOC";"TB_28",#N/A,FALSE,"FITB_28";"TB_91",#N/A,FALSE,"FITB_91";"TB_182",#N/A,FALSE,"FITB_182";"TB_273",#N/A,FALSE,"FITB_273";"TB_364",#N/A,FALSE,"FITB_364 ";"SUMMARY",#N/A,FALSE,"Summary"}</definedName>
    <definedName name="_awr1" localSheetId="38" hidden="1">{#N/A,#N/A,FALSE,"DOC";"TB_28",#N/A,FALSE,"FITB_28";"TB_91",#N/A,FALSE,"FITB_91";"TB_182",#N/A,FALSE,"FITB_182";"TB_273",#N/A,FALSE,"FITB_273";"TB_364",#N/A,FALSE,"FITB_364 ";"SUMMARY",#N/A,FALSE,"Summary"}</definedName>
    <definedName name="_awr1" localSheetId="39" hidden="1">{#N/A,#N/A,FALSE,"DOC";"TB_28",#N/A,FALSE,"FITB_28";"TB_91",#N/A,FALSE,"FITB_91";"TB_182",#N/A,FALSE,"FITB_182";"TB_273",#N/A,FALSE,"FITB_273";"TB_364",#N/A,FALSE,"FITB_364 ";"SUMMARY",#N/A,FALSE,"Summary"}</definedName>
    <definedName name="_awr1" localSheetId="42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46" hidden="1">{#N/A,#N/A,FALSE,"DOC";"TB_28",#N/A,FALSE,"FITB_28";"TB_91",#N/A,FALSE,"FITB_91";"TB_182",#N/A,FALSE,"FITB_182";"TB_273",#N/A,FALSE,"FITB_273";"TB_364",#N/A,FALSE,"FITB_364 ";"SUMMARY",#N/A,FALSE,"Summary"}</definedName>
    <definedName name="_awr1" localSheetId="48" hidden="1">{#N/A,#N/A,FALSE,"DOC";"TB_28",#N/A,FALSE,"FITB_28";"TB_91",#N/A,FALSE,"FITB_91";"TB_182",#N/A,FALSE,"FITB_182";"TB_273",#N/A,FALSE,"FITB_273";"TB_364",#N/A,FALSE,"FITB_364 ";"SUMMARY",#N/A,FALSE,"Summary"}</definedName>
    <definedName name="_awr1" localSheetId="49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31" hidden="1">#REF!</definedName>
    <definedName name="_Dist_Bin" localSheetId="42" hidden="1">#REF!</definedName>
    <definedName name="_Dist_Bin" localSheetId="46" hidden="1">#REF!</definedName>
    <definedName name="_Dist_Bin" localSheetId="48" hidden="1">#REF!</definedName>
    <definedName name="_Dist_Bin" hidden="1">#REF!</definedName>
    <definedName name="_Dist_Values" localSheetId="31" hidden="1">#REF!</definedName>
    <definedName name="_Dist_Values" localSheetId="42" hidden="1">#REF!</definedName>
    <definedName name="_Dist_Values" localSheetId="46" hidden="1">#REF!</definedName>
    <definedName name="_Dist_Values" localSheetId="48" hidden="1">#REF!</definedName>
    <definedName name="_Dist_Values" localSheetId="49" hidden="1">#REF!</definedName>
    <definedName name="_Dist_Values" hidden="1">#REF!</definedName>
    <definedName name="_Fill" localSheetId="31" hidden="1">#REF!</definedName>
    <definedName name="_Fill" localSheetId="42" hidden="1">#REF!</definedName>
    <definedName name="_Fill" localSheetId="46" hidden="1">#REF!</definedName>
    <definedName name="_Fill" localSheetId="48" hidden="1">#REF!</definedName>
    <definedName name="_Fill" localSheetId="49" hidden="1">#REF!</definedName>
    <definedName name="_Fill" hidden="1">#REF!</definedName>
    <definedName name="_Fill1" localSheetId="42" hidden="1">#REF!</definedName>
    <definedName name="_Fill1" localSheetId="46" hidden="1">#REF!</definedName>
    <definedName name="_Fill1" localSheetId="48" hidden="1">#REF!</definedName>
    <definedName name="_Fill1" localSheetId="49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5" hidden="1">'D10'!#REF!</definedName>
    <definedName name="_xlnm._FilterDatabase" localSheetId="16" hidden="1">'D11'!#REF!</definedName>
    <definedName name="_xlnm._FilterDatabase" localSheetId="46" hidden="1">'D30'!#REF!</definedName>
    <definedName name="_xlnm._FilterDatabase" hidden="1">#REF!</definedName>
    <definedName name="_gfd2" localSheetId="23" hidden="1">{"mt1",#N/A,FALSE,"Debt";"mt2",#N/A,FALSE,"Debt";"mt3",#N/A,FALSE,"Debt";"mt4",#N/A,FALSE,"Debt";"mt5",#N/A,FALSE,"Debt";"mt6",#N/A,FALSE,"Debt";"mt7",#N/A,FALSE,"Debt"}</definedName>
    <definedName name="_gfd2" localSheetId="27" hidden="1">{"mt1",#N/A,FALSE,"Debt";"mt2",#N/A,FALSE,"Debt";"mt3",#N/A,FALSE,"Debt";"mt4",#N/A,FALSE,"Debt";"mt5",#N/A,FALSE,"Debt";"mt6",#N/A,FALSE,"Debt";"mt7",#N/A,FALSE,"Debt"}</definedName>
    <definedName name="_gfd2" localSheetId="31" hidden="1">{"mt1",#N/A,FALSE,"Debt";"mt2",#N/A,FALSE,"Debt";"mt3",#N/A,FALSE,"Debt";"mt4",#N/A,FALSE,"Debt";"mt5",#N/A,FALSE,"Debt";"mt6",#N/A,FALSE,"Debt";"mt7",#N/A,FALSE,"Debt"}</definedName>
    <definedName name="_gfd2" localSheetId="32" hidden="1">{"mt1",#N/A,FALSE,"Debt";"mt2",#N/A,FALSE,"Debt";"mt3",#N/A,FALSE,"Debt";"mt4",#N/A,FALSE,"Debt";"mt5",#N/A,FALSE,"Debt";"mt6",#N/A,FALSE,"Debt";"mt7",#N/A,FALSE,"Debt"}</definedName>
    <definedName name="_gfd2" localSheetId="34" hidden="1">{"mt1",#N/A,FALSE,"Debt";"mt2",#N/A,FALSE,"Debt";"mt3",#N/A,FALSE,"Debt";"mt4",#N/A,FALSE,"Debt";"mt5",#N/A,FALSE,"Debt";"mt6",#N/A,FALSE,"Debt";"mt7",#N/A,FALSE,"Debt"}</definedName>
    <definedName name="_gfd2" localSheetId="35" hidden="1">{"mt1",#N/A,FALSE,"Debt";"mt2",#N/A,FALSE,"Debt";"mt3",#N/A,FALSE,"Debt";"mt4",#N/A,FALSE,"Debt";"mt5",#N/A,FALSE,"Debt";"mt6",#N/A,FALSE,"Debt";"mt7",#N/A,FALSE,"Debt"}</definedName>
    <definedName name="_gfd2" localSheetId="36" hidden="1">{"mt1",#N/A,FALSE,"Debt";"mt2",#N/A,FALSE,"Debt";"mt3",#N/A,FALSE,"Debt";"mt4",#N/A,FALSE,"Debt";"mt5",#N/A,FALSE,"Debt";"mt6",#N/A,FALSE,"Debt";"mt7",#N/A,FALSE,"Debt"}</definedName>
    <definedName name="_gfd2" localSheetId="38" hidden="1">{"mt1",#N/A,FALSE,"Debt";"mt2",#N/A,FALSE,"Debt";"mt3",#N/A,FALSE,"Debt";"mt4",#N/A,FALSE,"Debt";"mt5",#N/A,FALSE,"Debt";"mt6",#N/A,FALSE,"Debt";"mt7",#N/A,FALSE,"Debt"}</definedName>
    <definedName name="_gfd2" localSheetId="39" hidden="1">{"mt1",#N/A,FALSE,"Debt";"mt2",#N/A,FALSE,"Debt";"mt3",#N/A,FALSE,"Debt";"mt4",#N/A,FALSE,"Debt";"mt5",#N/A,FALSE,"Debt";"mt6",#N/A,FALSE,"Debt";"mt7",#N/A,FALSE,"Debt"}</definedName>
    <definedName name="_gfd2" localSheetId="42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46" hidden="1">{"mt1",#N/A,FALSE,"Debt";"mt2",#N/A,FALSE,"Debt";"mt3",#N/A,FALSE,"Debt";"mt4",#N/A,FALSE,"Debt";"mt5",#N/A,FALSE,"Debt";"mt6",#N/A,FALSE,"Debt";"mt7",#N/A,FALSE,"Debt"}</definedName>
    <definedName name="_gfd2" localSheetId="48" hidden="1">{"mt1",#N/A,FALSE,"Debt";"mt2",#N/A,FALSE,"Debt";"mt3",#N/A,FALSE,"Debt";"mt4",#N/A,FALSE,"Debt";"mt5",#N/A,FALSE,"Debt";"mt6",#N/A,FALSE,"Debt";"mt7",#N/A,FALSE,"Debt"}</definedName>
    <definedName name="_gfd2" localSheetId="49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Hlk106889454" localSheetId="20">'T7'!$B$21</definedName>
    <definedName name="_Hlk138333990" localSheetId="9">'T4'!#REF!</definedName>
    <definedName name="_Hlk82694268" localSheetId="6">'T3'!#REF!</definedName>
    <definedName name="_Key1" localSheetId="31" hidden="1">#REF!</definedName>
    <definedName name="_Key1" localSheetId="42" hidden="1">#REF!</definedName>
    <definedName name="_Key1" localSheetId="46" hidden="1">#REF!</definedName>
    <definedName name="_Key1" localSheetId="48" hidden="1">#REF!</definedName>
    <definedName name="_Key1" hidden="1">#REF!</definedName>
    <definedName name="_Key2" localSheetId="31" hidden="1">#REF!</definedName>
    <definedName name="_Key2" localSheetId="42" hidden="1">#REF!</definedName>
    <definedName name="_Key2" localSheetId="46" hidden="1">#REF!</definedName>
    <definedName name="_Key2" localSheetId="48" hidden="1">#REF!</definedName>
    <definedName name="_Key2" localSheetId="49" hidden="1">#REF!</definedName>
    <definedName name="_Key2" hidden="1">#REF!</definedName>
    <definedName name="_Order1" hidden="1">255</definedName>
    <definedName name="_Order2" hidden="1">255</definedName>
    <definedName name="_Parse_Out" localSheetId="31" hidden="1">#REF!</definedName>
    <definedName name="_Parse_Out" localSheetId="42" hidden="1">#REF!</definedName>
    <definedName name="_Parse_Out" localSheetId="46" hidden="1">#REF!</definedName>
    <definedName name="_Parse_Out" localSheetId="48" hidden="1">#REF!</definedName>
    <definedName name="_Parse_Out" localSheetId="49" hidden="1">#REF!</definedName>
    <definedName name="_Parse_Out" hidden="1">#REF!</definedName>
    <definedName name="_Ref127958692" localSheetId="12">'D8'!#REF!</definedName>
    <definedName name="_Ref127959271" localSheetId="13">'D9'!#REF!</definedName>
    <definedName name="_Ref127964482" localSheetId="15">'D10'!#REF!</definedName>
    <definedName name="_Ref127964482" localSheetId="16">'D11'!#REF!</definedName>
    <definedName name="_Ref127978309" localSheetId="41">'D27'!#REF!</definedName>
    <definedName name="_Ref127978424" localSheetId="42">'D28'!#REF!</definedName>
    <definedName name="_Ref127979080" localSheetId="45">'D29'!$A$3</definedName>
    <definedName name="_Ref127980245" localSheetId="2">'T1'!#REF!</definedName>
    <definedName name="_Ref127980745" localSheetId="9">'T4'!#REF!</definedName>
    <definedName name="_Ref127980868" localSheetId="17">'T6'!#REF!</definedName>
    <definedName name="_Ref127981012" localSheetId="14">'T5'!#REF!</definedName>
    <definedName name="_Ref128035283" localSheetId="20">'T7'!#REF!</definedName>
    <definedName name="_Ref128035688" localSheetId="22">'D15'!$L$24</definedName>
    <definedName name="_Ref128036087" localSheetId="26">'T9'!#REF!</definedName>
    <definedName name="_Ref128036424" localSheetId="28">'T10'!#REF!</definedName>
    <definedName name="_Ref128036509" localSheetId="29">'T11'!#REF!</definedName>
    <definedName name="_Ref128036591" localSheetId="30">'T12'!#REF!</definedName>
    <definedName name="_Ref128036795" localSheetId="40">'T14'!#REF!</definedName>
    <definedName name="_Ref128036938" localSheetId="43">'T15'!#REF!</definedName>
    <definedName name="_Ref128037083" localSheetId="44">'T16'!#REF!</definedName>
    <definedName name="_Ref128038199" localSheetId="50">'T17'!#REF!</definedName>
    <definedName name="_Ref130801337" localSheetId="4">'T2'!#REF!</definedName>
    <definedName name="_Ref130801470" localSheetId="37">'T13'!#REF!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7" hidden="1">#REF!</definedName>
    <definedName name="_Sort" localSheetId="31" hidden="1">#REF!</definedName>
    <definedName name="_Sort" localSheetId="42" hidden="1">#REF!</definedName>
    <definedName name="_Sort" localSheetId="46" hidden="1">#REF!</definedName>
    <definedName name="_Sort" localSheetId="48" hidden="1">#REF!</definedName>
    <definedName name="_Sort" hidden="1">#REF!</definedName>
    <definedName name="_Toc137040606" localSheetId="29">'T11'!$R$6</definedName>
    <definedName name="_Toc137040607" localSheetId="37">'T13'!#REF!</definedName>
    <definedName name="_x1" localSheetId="23" hidden="1">{"partial screen",#N/A,FALSE,"State_Gov't"}</definedName>
    <definedName name="_x1" localSheetId="27" hidden="1">{"partial screen",#N/A,FALSE,"State_Gov't"}</definedName>
    <definedName name="_x1" localSheetId="31" hidden="1">{"partial screen",#N/A,FALSE,"State_Gov't"}</definedName>
    <definedName name="_x1" localSheetId="32" hidden="1">{"partial screen",#N/A,FALSE,"State_Gov't"}</definedName>
    <definedName name="_x1" localSheetId="34" hidden="1">{"partial screen",#N/A,FALSE,"State_Gov't"}</definedName>
    <definedName name="_x1" localSheetId="35" hidden="1">{"partial screen",#N/A,FALSE,"State_Gov't"}</definedName>
    <definedName name="_x1" localSheetId="36" hidden="1">{"partial screen",#N/A,FALSE,"State_Gov't"}</definedName>
    <definedName name="_x1" localSheetId="38" hidden="1">{"partial screen",#N/A,FALSE,"State_Gov't"}</definedName>
    <definedName name="_x1" localSheetId="39" hidden="1">{"partial screen",#N/A,FALSE,"State_Gov't"}</definedName>
    <definedName name="_x1" localSheetId="42" hidden="1">{"partial screen",#N/A,FALSE,"State_Gov't"}</definedName>
    <definedName name="_x1" localSheetId="5" hidden="1">{"partial screen",#N/A,FALSE,"State_Gov't"}</definedName>
    <definedName name="_x1" localSheetId="46" hidden="1">{"partial screen",#N/A,FALSE,"State_Gov't"}</definedName>
    <definedName name="_x1" localSheetId="48" hidden="1">{"partial screen",#N/A,FALSE,"State_Gov't"}</definedName>
    <definedName name="_x1" localSheetId="49" hidden="1">{"partial screen",#N/A,FALSE,"State_Gov't"}</definedName>
    <definedName name="_x1" hidden="1">{"partial screen",#N/A,FALSE,"State_Gov't"}</definedName>
    <definedName name="_x2" localSheetId="23" hidden="1">{"partial screen",#N/A,FALSE,"State_Gov't"}</definedName>
    <definedName name="_x2" localSheetId="27" hidden="1">{"partial screen",#N/A,FALSE,"State_Gov't"}</definedName>
    <definedName name="_x2" localSheetId="31" hidden="1">{"partial screen",#N/A,FALSE,"State_Gov't"}</definedName>
    <definedName name="_x2" localSheetId="32" hidden="1">{"partial screen",#N/A,FALSE,"State_Gov't"}</definedName>
    <definedName name="_x2" localSheetId="34" hidden="1">{"partial screen",#N/A,FALSE,"State_Gov't"}</definedName>
    <definedName name="_x2" localSheetId="35" hidden="1">{"partial screen",#N/A,FALSE,"State_Gov't"}</definedName>
    <definedName name="_x2" localSheetId="36" hidden="1">{"partial screen",#N/A,FALSE,"State_Gov't"}</definedName>
    <definedName name="_x2" localSheetId="38" hidden="1">{"partial screen",#N/A,FALSE,"State_Gov't"}</definedName>
    <definedName name="_x2" localSheetId="39" hidden="1">{"partial screen",#N/A,FALSE,"State_Gov't"}</definedName>
    <definedName name="_x2" localSheetId="42" hidden="1">{"partial screen",#N/A,FALSE,"State_Gov't"}</definedName>
    <definedName name="_x2" localSheetId="5" hidden="1">{"partial screen",#N/A,FALSE,"State_Gov't"}</definedName>
    <definedName name="_x2" localSheetId="46" hidden="1">{"partial screen",#N/A,FALSE,"State_Gov't"}</definedName>
    <definedName name="_x2" localSheetId="48" hidden="1">{"partial screen",#N/A,FALSE,"State_Gov't"}</definedName>
    <definedName name="_x2" localSheetId="49" hidden="1">{"partial screen",#N/A,FALSE,"State_Gov't"}</definedName>
    <definedName name="_x2" hidden="1">{"partial screen",#N/A,FALSE,"State_Gov't"}</definedName>
    <definedName name="a">#REF!</definedName>
    <definedName name="aaa" hidden="1">#REF!</definedName>
    <definedName name="ab" localSheetId="23" hidden="1">{"Riqfin97",#N/A,FALSE,"Tran";"Riqfinpro",#N/A,FALSE,"Tran"}</definedName>
    <definedName name="ab" localSheetId="27" hidden="1">{"Riqfin97",#N/A,FALSE,"Tran";"Riqfinpro",#N/A,FALSE,"Tran"}</definedName>
    <definedName name="ab" localSheetId="31" hidden="1">{"Riqfin97",#N/A,FALSE,"Tran";"Riqfinpro",#N/A,FALSE,"Tran"}</definedName>
    <definedName name="ab" localSheetId="32" hidden="1">{"Riqfin97",#N/A,FALSE,"Tran";"Riqfinpro",#N/A,FALSE,"Tran"}</definedName>
    <definedName name="ab" localSheetId="34" hidden="1">{"Riqfin97",#N/A,FALSE,"Tran";"Riqfinpro",#N/A,FALSE,"Tran"}</definedName>
    <definedName name="ab" localSheetId="35" hidden="1">{"Riqfin97",#N/A,FALSE,"Tran";"Riqfinpro",#N/A,FALSE,"Tran"}</definedName>
    <definedName name="ab" localSheetId="36" hidden="1">{"Riqfin97",#N/A,FALSE,"Tran";"Riqfinpro",#N/A,FALSE,"Tran"}</definedName>
    <definedName name="ab" localSheetId="38" hidden="1">{"Riqfin97",#N/A,FALSE,"Tran";"Riqfinpro",#N/A,FALSE,"Tran"}</definedName>
    <definedName name="ab" localSheetId="39" hidden="1">{"Riqfin97",#N/A,FALSE,"Tran";"Riqfinpro",#N/A,FALSE,"Tran"}</definedName>
    <definedName name="ab" localSheetId="42" hidden="1">{"Riqfin97",#N/A,FALSE,"Tran";"Riqfinpro",#N/A,FALSE,"Tran"}</definedName>
    <definedName name="ab" localSheetId="5" hidden="1">{"Riqfin97",#N/A,FALSE,"Tran";"Riqfinpro",#N/A,FALSE,"Tran"}</definedName>
    <definedName name="ab" localSheetId="46" hidden="1">{"Riqfin97",#N/A,FALSE,"Tran";"Riqfinpro",#N/A,FALSE,"Tran"}</definedName>
    <definedName name="ab" localSheetId="48" hidden="1">{"Riqfin97",#N/A,FALSE,"Tran";"Riqfinpro",#N/A,FALSE,"Tran"}</definedName>
    <definedName name="ab" localSheetId="49" hidden="1">{"Riqfin97",#N/A,FALSE,"Tran";"Riqfinpro",#N/A,FALSE,"Tran"}</definedName>
    <definedName name="ab" hidden="1">{"Riqfin97",#N/A,FALSE,"Tran";"Riqfinpro",#N/A,FALSE,"Tran"}</definedName>
    <definedName name="ACTIVATE" localSheetId="42">#REF!</definedName>
    <definedName name="ACTIVATE" localSheetId="48">#REF!</definedName>
    <definedName name="ACTIVATE" localSheetId="49">#REF!</definedName>
    <definedName name="ACTIVATE">#REF!</definedName>
    <definedName name="ad" localSheetId="23" hidden="1">{"mt1",#N/A,FALSE,"Debt";"mt2",#N/A,FALSE,"Debt";"mt3",#N/A,FALSE,"Debt";"mt4",#N/A,FALSE,"Debt";"mt5",#N/A,FALSE,"Debt";"mt6",#N/A,FALSE,"Debt";"mt7",#N/A,FALSE,"Debt"}</definedName>
    <definedName name="ad" localSheetId="27" hidden="1">{"mt1",#N/A,FALSE,"Debt";"mt2",#N/A,FALSE,"Debt";"mt3",#N/A,FALSE,"Debt";"mt4",#N/A,FALSE,"Debt";"mt5",#N/A,FALSE,"Debt";"mt6",#N/A,FALSE,"Debt";"mt7",#N/A,FALSE,"Debt"}</definedName>
    <definedName name="ad" localSheetId="31" hidden="1">{"mt1",#N/A,FALSE,"Debt";"mt2",#N/A,FALSE,"Debt";"mt3",#N/A,FALSE,"Debt";"mt4",#N/A,FALSE,"Debt";"mt5",#N/A,FALSE,"Debt";"mt6",#N/A,FALSE,"Debt";"mt7",#N/A,FALSE,"Debt"}</definedName>
    <definedName name="ad" localSheetId="32" hidden="1">{"mt1",#N/A,FALSE,"Debt";"mt2",#N/A,FALSE,"Debt";"mt3",#N/A,FALSE,"Debt";"mt4",#N/A,FALSE,"Debt";"mt5",#N/A,FALSE,"Debt";"mt6",#N/A,FALSE,"Debt";"mt7",#N/A,FALSE,"Debt"}</definedName>
    <definedName name="ad" localSheetId="34" hidden="1">{"mt1",#N/A,FALSE,"Debt";"mt2",#N/A,FALSE,"Debt";"mt3",#N/A,FALSE,"Debt";"mt4",#N/A,FALSE,"Debt";"mt5",#N/A,FALSE,"Debt";"mt6",#N/A,FALSE,"Debt";"mt7",#N/A,FALSE,"Debt"}</definedName>
    <definedName name="ad" localSheetId="35" hidden="1">{"mt1",#N/A,FALSE,"Debt";"mt2",#N/A,FALSE,"Debt";"mt3",#N/A,FALSE,"Debt";"mt4",#N/A,FALSE,"Debt";"mt5",#N/A,FALSE,"Debt";"mt6",#N/A,FALSE,"Debt";"mt7",#N/A,FALSE,"Debt"}</definedName>
    <definedName name="ad" localSheetId="36" hidden="1">{"mt1",#N/A,FALSE,"Debt";"mt2",#N/A,FALSE,"Debt";"mt3",#N/A,FALSE,"Debt";"mt4",#N/A,FALSE,"Debt";"mt5",#N/A,FALSE,"Debt";"mt6",#N/A,FALSE,"Debt";"mt7",#N/A,FALSE,"Debt"}</definedName>
    <definedName name="ad" localSheetId="38" hidden="1">{"mt1",#N/A,FALSE,"Debt";"mt2",#N/A,FALSE,"Debt";"mt3",#N/A,FALSE,"Debt";"mt4",#N/A,FALSE,"Debt";"mt5",#N/A,FALSE,"Debt";"mt6",#N/A,FALSE,"Debt";"mt7",#N/A,FALSE,"Debt"}</definedName>
    <definedName name="ad" localSheetId="39" hidden="1">{"mt1",#N/A,FALSE,"Debt";"mt2",#N/A,FALSE,"Debt";"mt3",#N/A,FALSE,"Debt";"mt4",#N/A,FALSE,"Debt";"mt5",#N/A,FALSE,"Debt";"mt6",#N/A,FALSE,"Debt";"mt7",#N/A,FALSE,"Debt"}</definedName>
    <definedName name="ad" localSheetId="42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46" hidden="1">{"mt1",#N/A,FALSE,"Debt";"mt2",#N/A,FALSE,"Debt";"mt3",#N/A,FALSE,"Debt";"mt4",#N/A,FALSE,"Debt";"mt5",#N/A,FALSE,"Debt";"mt6",#N/A,FALSE,"Debt";"mt7",#N/A,FALSE,"Debt"}</definedName>
    <definedName name="ad" localSheetId="48" hidden="1">{"mt1",#N/A,FALSE,"Debt";"mt2",#N/A,FALSE,"Debt";"mt3",#N/A,FALSE,"Debt";"mt4",#N/A,FALSE,"Debt";"mt5",#N/A,FALSE,"Debt";"mt6",#N/A,FALSE,"Debt";"mt7",#N/A,FALSE,"Debt"}</definedName>
    <definedName name="ad" localSheetId="49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3" hidden="1">{"Riqfin97",#N/A,FALSE,"Tran";"Riqfinpro",#N/A,FALSE,"Tran"}</definedName>
    <definedName name="adf" localSheetId="27" hidden="1">{"Riqfin97",#N/A,FALSE,"Tran";"Riqfinpro",#N/A,FALSE,"Tran"}</definedName>
    <definedName name="adf" localSheetId="31" hidden="1">{"Riqfin97",#N/A,FALSE,"Tran";"Riqfinpro",#N/A,FALSE,"Tran"}</definedName>
    <definedName name="adf" localSheetId="32" hidden="1">{"Riqfin97",#N/A,FALSE,"Tran";"Riqfinpro",#N/A,FALSE,"Tran"}</definedName>
    <definedName name="adf" localSheetId="34" hidden="1">{"Riqfin97",#N/A,FALSE,"Tran";"Riqfinpro",#N/A,FALSE,"Tran"}</definedName>
    <definedName name="adf" localSheetId="35" hidden="1">{"Riqfin97",#N/A,FALSE,"Tran";"Riqfinpro",#N/A,FALSE,"Tran"}</definedName>
    <definedName name="adf" localSheetId="36" hidden="1">{"Riqfin97",#N/A,FALSE,"Tran";"Riqfinpro",#N/A,FALSE,"Tran"}</definedName>
    <definedName name="adf" localSheetId="38" hidden="1">{"Riqfin97",#N/A,FALSE,"Tran";"Riqfinpro",#N/A,FALSE,"Tran"}</definedName>
    <definedName name="adf" localSheetId="39" hidden="1">{"Riqfin97",#N/A,FALSE,"Tran";"Riqfinpro",#N/A,FALSE,"Tran"}</definedName>
    <definedName name="adf" localSheetId="42" hidden="1">{"Riqfin97",#N/A,FALSE,"Tran";"Riqfinpro",#N/A,FALSE,"Tran"}</definedName>
    <definedName name="adf" localSheetId="5" hidden="1">{"Riqfin97",#N/A,FALSE,"Tran";"Riqfinpro",#N/A,FALSE,"Tran"}</definedName>
    <definedName name="adf" localSheetId="46" hidden="1">{"Riqfin97",#N/A,FALSE,"Tran";"Riqfinpro",#N/A,FALSE,"Tran"}</definedName>
    <definedName name="adf" localSheetId="48" hidden="1">{"Riqfin97",#N/A,FALSE,"Tran";"Riqfinpro",#N/A,FALSE,"Tran"}</definedName>
    <definedName name="adf" localSheetId="49" hidden="1">{"Riqfin97",#N/A,FALSE,"Tran";"Riqfinpro",#N/A,FALSE,"Tran"}</definedName>
    <definedName name="adf" hidden="1">{"Riqfin97",#N/A,FALSE,"Tran";"Riqfinpro",#N/A,FALSE,"Tran"}</definedName>
    <definedName name="Anexa" localSheetId="42">#REF!</definedName>
    <definedName name="Anexa" localSheetId="48">#REF!</definedName>
    <definedName name="Anexa" localSheetId="49">#REF!</definedName>
    <definedName name="Anexa">#REF!</definedName>
    <definedName name="anii">#REF!</definedName>
    <definedName name="anscount" hidden="1">1</definedName>
    <definedName name="asdg" localSheetId="23" hidden="1">{"Main Economic Indicators",#N/A,FALSE,"C"}</definedName>
    <definedName name="asdg" localSheetId="27" hidden="1">{"Main Economic Indicators",#N/A,FALSE,"C"}</definedName>
    <definedName name="asdg" localSheetId="31" hidden="1">{"Main Economic Indicators",#N/A,FALSE,"C"}</definedName>
    <definedName name="asdg" localSheetId="32" hidden="1">{"Main Economic Indicators",#N/A,FALSE,"C"}</definedName>
    <definedName name="asdg" localSheetId="34" hidden="1">{"Main Economic Indicators",#N/A,FALSE,"C"}</definedName>
    <definedName name="asdg" localSheetId="35" hidden="1">{"Main Economic Indicators",#N/A,FALSE,"C"}</definedName>
    <definedName name="asdg" localSheetId="36" hidden="1">{"Main Economic Indicators",#N/A,FALSE,"C"}</definedName>
    <definedName name="asdg" localSheetId="38" hidden="1">{"Main Economic Indicators",#N/A,FALSE,"C"}</definedName>
    <definedName name="asdg" localSheetId="39" hidden="1">{"Main Economic Indicators",#N/A,FALSE,"C"}</definedName>
    <definedName name="asdg" localSheetId="42" hidden="1">{"Main Economic Indicators",#N/A,FALSE,"C"}</definedName>
    <definedName name="asdg" localSheetId="5" hidden="1">{"Main Economic Indicators",#N/A,FALSE,"C"}</definedName>
    <definedName name="asdg" localSheetId="46" hidden="1">{"Main Economic Indicators",#N/A,FALSE,"C"}</definedName>
    <definedName name="asdg" localSheetId="48" hidden="1">{"Main Economic Indicators",#N/A,FALSE,"C"}</definedName>
    <definedName name="asdg" localSheetId="49" hidden="1">{"Main Economic Indicators",#N/A,FALSE,"C"}</definedName>
    <definedName name="asdg" hidden="1">{"Main Economic Indicators",#N/A,FALSE,"C"}</definedName>
    <definedName name="b" localSheetId="23" hidden="1">{"Main Economic Indicators",#N/A,FALSE,"C"}</definedName>
    <definedName name="b" localSheetId="27" hidden="1">{"Main Economic Indicators",#N/A,FALSE,"C"}</definedName>
    <definedName name="b" localSheetId="31" hidden="1">{"Main Economic Indicators",#N/A,FALSE,"C"}</definedName>
    <definedName name="b" localSheetId="32" hidden="1">{"Main Economic Indicators",#N/A,FALSE,"C"}</definedName>
    <definedName name="b" localSheetId="34" hidden="1">{"Main Economic Indicators",#N/A,FALSE,"C"}</definedName>
    <definedName name="b" localSheetId="35" hidden="1">{"Main Economic Indicators",#N/A,FALSE,"C"}</definedName>
    <definedName name="b" localSheetId="36" hidden="1">{"Main Economic Indicators",#N/A,FALSE,"C"}</definedName>
    <definedName name="b" localSheetId="38" hidden="1">{"Main Economic Indicators",#N/A,FALSE,"C"}</definedName>
    <definedName name="b" localSheetId="39" hidden="1">{"Main Economic Indicators",#N/A,FALSE,"C"}</definedName>
    <definedName name="b" localSheetId="42" hidden="1">{"Main Economic Indicators",#N/A,FALSE,"C"}</definedName>
    <definedName name="b" localSheetId="5" hidden="1">{"Main Economic Indicators",#N/A,FALSE,"C"}</definedName>
    <definedName name="b" localSheetId="46" hidden="1">{"Main Economic Indicators",#N/A,FALSE,"C"}</definedName>
    <definedName name="b" localSheetId="48" hidden="1">{"Main Economic Indicators",#N/A,FALSE,"C"}</definedName>
    <definedName name="b" localSheetId="49" hidden="1">{"Main Economic Indicators",#N/A,FALSE,"C"}</definedName>
    <definedName name="b" hidden="1">{"Main Economic Indicators",#N/A,FALSE,"C"}</definedName>
    <definedName name="bb" localSheetId="23" hidden="1">{"Riqfin97",#N/A,FALSE,"Tran";"Riqfinpro",#N/A,FALSE,"Tran"}</definedName>
    <definedName name="bb" localSheetId="27" hidden="1">{"Riqfin97",#N/A,FALSE,"Tran";"Riqfinpro",#N/A,FALSE,"Tran"}</definedName>
    <definedName name="bb" localSheetId="31" hidden="1">{"Riqfin97",#N/A,FALSE,"Tran";"Riqfinpro",#N/A,FALSE,"Tran"}</definedName>
    <definedName name="bb" localSheetId="32" hidden="1">{"Riqfin97",#N/A,FALSE,"Tran";"Riqfinpro",#N/A,FALSE,"Tran"}</definedName>
    <definedName name="bb" localSheetId="34" hidden="1">{"Riqfin97",#N/A,FALSE,"Tran";"Riqfinpro",#N/A,FALSE,"Tran"}</definedName>
    <definedName name="bb" localSheetId="35" hidden="1">{"Riqfin97",#N/A,FALSE,"Tran";"Riqfinpro",#N/A,FALSE,"Tran"}</definedName>
    <definedName name="bb" localSheetId="36" hidden="1">{"Riqfin97",#N/A,FALSE,"Tran";"Riqfinpro",#N/A,FALSE,"Tran"}</definedName>
    <definedName name="bb" localSheetId="38" hidden="1">{"Riqfin97",#N/A,FALSE,"Tran";"Riqfinpro",#N/A,FALSE,"Tran"}</definedName>
    <definedName name="bb" localSheetId="39" hidden="1">{"Riqfin97",#N/A,FALSE,"Tran";"Riqfinpro",#N/A,FALSE,"Tran"}</definedName>
    <definedName name="bb" localSheetId="42" hidden="1">{"Riqfin97",#N/A,FALSE,"Tran";"Riqfinpro",#N/A,FALSE,"Tran"}</definedName>
    <definedName name="bb" localSheetId="5" hidden="1">{"Riqfin97",#N/A,FALSE,"Tran";"Riqfinpro",#N/A,FALSE,"Tran"}</definedName>
    <definedName name="bb" localSheetId="46" hidden="1">{"Riqfin97",#N/A,FALSE,"Tran";"Riqfinpro",#N/A,FALSE,"Tran"}</definedName>
    <definedName name="bb" localSheetId="48" hidden="1">{"Riqfin97",#N/A,FALSE,"Tran";"Riqfinpro",#N/A,FALSE,"Tran"}</definedName>
    <definedName name="bb" localSheetId="49" hidden="1">{"Riqfin97",#N/A,FALSE,"Tran";"Riqfinpro",#N/A,FALSE,"Tran"}</definedName>
    <definedName name="bb" hidden="1">{"Riqfin97",#N/A,FALSE,"Tran";"Riqfinpro",#N/A,FALSE,"Tran"}</definedName>
    <definedName name="bm" localSheetId="23" hidden="1">{"Tab1",#N/A,FALSE,"P";"Tab2",#N/A,FALSE,"P"}</definedName>
    <definedName name="bm" localSheetId="27" hidden="1">{"Tab1",#N/A,FALSE,"P";"Tab2",#N/A,FALSE,"P"}</definedName>
    <definedName name="bm" localSheetId="31" hidden="1">{"Tab1",#N/A,FALSE,"P";"Tab2",#N/A,FALSE,"P"}</definedName>
    <definedName name="bm" localSheetId="32" hidden="1">{"Tab1",#N/A,FALSE,"P";"Tab2",#N/A,FALSE,"P"}</definedName>
    <definedName name="bm" localSheetId="34" hidden="1">{"Tab1",#N/A,FALSE,"P";"Tab2",#N/A,FALSE,"P"}</definedName>
    <definedName name="bm" localSheetId="35" hidden="1">{"Tab1",#N/A,FALSE,"P";"Tab2",#N/A,FALSE,"P"}</definedName>
    <definedName name="bm" localSheetId="36" hidden="1">{"Tab1",#N/A,FALSE,"P";"Tab2",#N/A,FALSE,"P"}</definedName>
    <definedName name="bm" localSheetId="38" hidden="1">{"Tab1",#N/A,FALSE,"P";"Tab2",#N/A,FALSE,"P"}</definedName>
    <definedName name="bm" localSheetId="39" hidden="1">{"Tab1",#N/A,FALSE,"P";"Tab2",#N/A,FALSE,"P"}</definedName>
    <definedName name="bm" localSheetId="42" hidden="1">{"Tab1",#N/A,FALSE,"P";"Tab2",#N/A,FALSE,"P"}</definedName>
    <definedName name="bm" localSheetId="5" hidden="1">{"Tab1",#N/A,FALSE,"P";"Tab2",#N/A,FALSE,"P"}</definedName>
    <definedName name="bm" localSheetId="46" hidden="1">{"Tab1",#N/A,FALSE,"P";"Tab2",#N/A,FALSE,"P"}</definedName>
    <definedName name="bm" localSheetId="48" hidden="1">{"Tab1",#N/A,FALSE,"P";"Tab2",#N/A,FALSE,"P"}</definedName>
    <definedName name="bm" localSheetId="49" hidden="1">{"Tab1",#N/A,FALSE,"P";"Tab2",#N/A,FALSE,"P"}</definedName>
    <definedName name="bm" hidden="1">{"Tab1",#N/A,FALSE,"P";"Tab2",#N/A,FALSE,"P"}</definedName>
    <definedName name="bnji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3" hidden="1">{"Riqfin97",#N/A,FALSE,"Tran";"Riqfinpro",#N/A,FALSE,"Tran"}</definedName>
    <definedName name="bnu" localSheetId="27" hidden="1">{"Riqfin97",#N/A,FALSE,"Tran";"Riqfinpro",#N/A,FALSE,"Tran"}</definedName>
    <definedName name="bnu" localSheetId="31" hidden="1">{"Riqfin97",#N/A,FALSE,"Tran";"Riqfinpro",#N/A,FALSE,"Tran"}</definedName>
    <definedName name="bnu" localSheetId="32" hidden="1">{"Riqfin97",#N/A,FALSE,"Tran";"Riqfinpro",#N/A,FALSE,"Tran"}</definedName>
    <definedName name="bnu" localSheetId="34" hidden="1">{"Riqfin97",#N/A,FALSE,"Tran";"Riqfinpro",#N/A,FALSE,"Tran"}</definedName>
    <definedName name="bnu" localSheetId="35" hidden="1">{"Riqfin97",#N/A,FALSE,"Tran";"Riqfinpro",#N/A,FALSE,"Tran"}</definedName>
    <definedName name="bnu" localSheetId="36" hidden="1">{"Riqfin97",#N/A,FALSE,"Tran";"Riqfinpro",#N/A,FALSE,"Tran"}</definedName>
    <definedName name="bnu" localSheetId="38" hidden="1">{"Riqfin97",#N/A,FALSE,"Tran";"Riqfinpro",#N/A,FALSE,"Tran"}</definedName>
    <definedName name="bnu" localSheetId="39" hidden="1">{"Riqfin97",#N/A,FALSE,"Tran";"Riqfinpro",#N/A,FALSE,"Tran"}</definedName>
    <definedName name="bnu" localSheetId="42" hidden="1">{"Riqfin97",#N/A,FALSE,"Tran";"Riqfinpro",#N/A,FALSE,"Tran"}</definedName>
    <definedName name="bnu" localSheetId="5" hidden="1">{"Riqfin97",#N/A,FALSE,"Tran";"Riqfinpro",#N/A,FALSE,"Tran"}</definedName>
    <definedName name="bnu" localSheetId="46" hidden="1">{"Riqfin97",#N/A,FALSE,"Tran";"Riqfinpro",#N/A,FALSE,"Tran"}</definedName>
    <definedName name="bnu" localSheetId="48" hidden="1">{"Riqfin97",#N/A,FALSE,"Tran";"Riqfinpro",#N/A,FALSE,"Tran"}</definedName>
    <definedName name="bnu" localSheetId="49" hidden="1">{"Riqfin97",#N/A,FALSE,"Tran";"Riqfinpro",#N/A,FALSE,"Tran"}</definedName>
    <definedName name="bnu" hidden="1">{"Riqfin97",#N/A,FALSE,"Tran";"Riqfinpro",#N/A,FALSE,"Tran"}</definedName>
    <definedName name="cale">#REF!</definedName>
    <definedName name="cbn" localSheetId="23" hidden="1">{"TRADE_COMP",#N/A,FALSE,"TAB23APP";"BOP",#N/A,FALSE,"TAB6";"DOT",#N/A,FALSE,"TAB24APP";"EXTDEBT",#N/A,FALSE,"TAB25APP"}</definedName>
    <definedName name="cbn" localSheetId="27" hidden="1">{"TRADE_COMP",#N/A,FALSE,"TAB23APP";"BOP",#N/A,FALSE,"TAB6";"DOT",#N/A,FALSE,"TAB24APP";"EXTDEBT",#N/A,FALSE,"TAB25APP"}</definedName>
    <definedName name="cbn" localSheetId="31" hidden="1">{"TRADE_COMP",#N/A,FALSE,"TAB23APP";"BOP",#N/A,FALSE,"TAB6";"DOT",#N/A,FALSE,"TAB24APP";"EXTDEBT",#N/A,FALSE,"TAB25APP"}</definedName>
    <definedName name="cbn" localSheetId="32" hidden="1">{"TRADE_COMP",#N/A,FALSE,"TAB23APP";"BOP",#N/A,FALSE,"TAB6";"DOT",#N/A,FALSE,"TAB24APP";"EXTDEBT",#N/A,FALSE,"TAB25APP"}</definedName>
    <definedName name="cbn" localSheetId="34" hidden="1">{"TRADE_COMP",#N/A,FALSE,"TAB23APP";"BOP",#N/A,FALSE,"TAB6";"DOT",#N/A,FALSE,"TAB24APP";"EXTDEBT",#N/A,FALSE,"TAB25APP"}</definedName>
    <definedName name="cbn" localSheetId="35" hidden="1">{"TRADE_COMP",#N/A,FALSE,"TAB23APP";"BOP",#N/A,FALSE,"TAB6";"DOT",#N/A,FALSE,"TAB24APP";"EXTDEBT",#N/A,FALSE,"TAB25APP"}</definedName>
    <definedName name="cbn" localSheetId="36" hidden="1">{"TRADE_COMP",#N/A,FALSE,"TAB23APP";"BOP",#N/A,FALSE,"TAB6";"DOT",#N/A,FALSE,"TAB24APP";"EXTDEBT",#N/A,FALSE,"TAB25APP"}</definedName>
    <definedName name="cbn" localSheetId="38" hidden="1">{"TRADE_COMP",#N/A,FALSE,"TAB23APP";"BOP",#N/A,FALSE,"TAB6";"DOT",#N/A,FALSE,"TAB24APP";"EXTDEBT",#N/A,FALSE,"TAB25APP"}</definedName>
    <definedName name="cbn" localSheetId="39" hidden="1">{"TRADE_COMP",#N/A,FALSE,"TAB23APP";"BOP",#N/A,FALSE,"TAB6";"DOT",#N/A,FALSE,"TAB24APP";"EXTDEBT",#N/A,FALSE,"TAB25APP"}</definedName>
    <definedName name="cbn" localSheetId="42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46" hidden="1">{"TRADE_COMP",#N/A,FALSE,"TAB23APP";"BOP",#N/A,FALSE,"TAB6";"DOT",#N/A,FALSE,"TAB24APP";"EXTDEBT",#N/A,FALSE,"TAB25APP"}</definedName>
    <definedName name="cbn" localSheetId="48" hidden="1">{"TRADE_COMP",#N/A,FALSE,"TAB23APP";"BOP",#N/A,FALSE,"TAB6";"DOT",#N/A,FALSE,"TAB24APP";"EXTDEBT",#N/A,FALSE,"TAB25APP"}</definedName>
    <definedName name="cbn" localSheetId="49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3" hidden="1">{"Riqfin97",#N/A,FALSE,"Tran";"Riqfinpro",#N/A,FALSE,"Tran"}</definedName>
    <definedName name="cc" localSheetId="27" hidden="1">{"Riqfin97",#N/A,FALSE,"Tran";"Riqfinpro",#N/A,FALSE,"Tran"}</definedName>
    <definedName name="cc" localSheetId="31" hidden="1">{"Riqfin97",#N/A,FALSE,"Tran";"Riqfinpro",#N/A,FALSE,"Tran"}</definedName>
    <definedName name="cc" localSheetId="32" hidden="1">{"Riqfin97",#N/A,FALSE,"Tran";"Riqfinpro",#N/A,FALSE,"Tran"}</definedName>
    <definedName name="cc" localSheetId="34" hidden="1">{"Riqfin97",#N/A,FALSE,"Tran";"Riqfinpro",#N/A,FALSE,"Tran"}</definedName>
    <definedName name="cc" localSheetId="35" hidden="1">{"Riqfin97",#N/A,FALSE,"Tran";"Riqfinpro",#N/A,FALSE,"Tran"}</definedName>
    <definedName name="cc" localSheetId="36" hidden="1">{"Riqfin97",#N/A,FALSE,"Tran";"Riqfinpro",#N/A,FALSE,"Tran"}</definedName>
    <definedName name="cc" localSheetId="38" hidden="1">{"Riqfin97",#N/A,FALSE,"Tran";"Riqfinpro",#N/A,FALSE,"Tran"}</definedName>
    <definedName name="cc" localSheetId="39" hidden="1">{"Riqfin97",#N/A,FALSE,"Tran";"Riqfinpro",#N/A,FALSE,"Tran"}</definedName>
    <definedName name="cc" localSheetId="42" hidden="1">{"Riqfin97",#N/A,FALSE,"Tran";"Riqfinpro",#N/A,FALSE,"Tran"}</definedName>
    <definedName name="cc" localSheetId="5" hidden="1">{"Riqfin97",#N/A,FALSE,"Tran";"Riqfinpro",#N/A,FALSE,"Tran"}</definedName>
    <definedName name="cc" localSheetId="46" hidden="1">{"Riqfin97",#N/A,FALSE,"Tran";"Riqfinpro",#N/A,FALSE,"Tran"}</definedName>
    <definedName name="cc" localSheetId="48" hidden="1">{"Riqfin97",#N/A,FALSE,"Tran";"Riqfinpro",#N/A,FALSE,"Tran"}</definedName>
    <definedName name="cc" localSheetId="49" hidden="1">{"Riqfin97",#N/A,FALSE,"Tran";"Riqfinpro",#N/A,FALSE,"Tran"}</definedName>
    <definedName name="cc" hidden="1">{"Riqfin97",#N/A,FALSE,"Tran";"Riqfinpro",#N/A,FALSE,"Tran"}</definedName>
    <definedName name="ccc" localSheetId="23" hidden="1">{"Riqfin97",#N/A,FALSE,"Tran";"Riqfinpro",#N/A,FALSE,"Tran"}</definedName>
    <definedName name="ccc" localSheetId="27" hidden="1">{"Riqfin97",#N/A,FALSE,"Tran";"Riqfinpro",#N/A,FALSE,"Tran"}</definedName>
    <definedName name="ccc" localSheetId="31" hidden="1">{"Riqfin97",#N/A,FALSE,"Tran";"Riqfinpro",#N/A,FALSE,"Tran"}</definedName>
    <definedName name="ccc" localSheetId="32" hidden="1">{"Riqfin97",#N/A,FALSE,"Tran";"Riqfinpro",#N/A,FALSE,"Tran"}</definedName>
    <definedName name="ccc" localSheetId="34" hidden="1">{"Riqfin97",#N/A,FALSE,"Tran";"Riqfinpro",#N/A,FALSE,"Tran"}</definedName>
    <definedName name="ccc" localSheetId="35" hidden="1">{"Riqfin97",#N/A,FALSE,"Tran";"Riqfinpro",#N/A,FALSE,"Tran"}</definedName>
    <definedName name="ccc" localSheetId="36" hidden="1">{"Riqfin97",#N/A,FALSE,"Tran";"Riqfinpro",#N/A,FALSE,"Tran"}</definedName>
    <definedName name="ccc" localSheetId="38" hidden="1">{"Riqfin97",#N/A,FALSE,"Tran";"Riqfinpro",#N/A,FALSE,"Tran"}</definedName>
    <definedName name="ccc" localSheetId="39" hidden="1">{"Riqfin97",#N/A,FALSE,"Tran";"Riqfinpro",#N/A,FALSE,"Tran"}</definedName>
    <definedName name="ccc" localSheetId="42" hidden="1">{"Riqfin97",#N/A,FALSE,"Tran";"Riqfinpro",#N/A,FALSE,"Tran"}</definedName>
    <definedName name="ccc" localSheetId="5" hidden="1">{"Riqfin97",#N/A,FALSE,"Tran";"Riqfinpro",#N/A,FALSE,"Tran"}</definedName>
    <definedName name="ccc" localSheetId="46" hidden="1">{"Riqfin97",#N/A,FALSE,"Tran";"Riqfinpro",#N/A,FALSE,"Tran"}</definedName>
    <definedName name="ccc" localSheetId="48" hidden="1">{"Riqfin97",#N/A,FALSE,"Tran";"Riqfinpro",#N/A,FALSE,"Tran"}</definedName>
    <definedName name="ccc" localSheetId="49" hidden="1">{"Riqfin97",#N/A,FALSE,"Tran";"Riqfinpro",#N/A,FALSE,"Tran"}</definedName>
    <definedName name="ccc" hidden="1">{"Riqfin97",#N/A,FALSE,"Tran";"Riqfinpro",#N/A,FALSE,"Tran"}</definedName>
    <definedName name="chart4" localSheetId="23" hidden="1">{#N/A,#N/A,FALSE,"CB";#N/A,#N/A,FALSE,"CMB";#N/A,#N/A,FALSE,"NBFI"}</definedName>
    <definedName name="chart4" localSheetId="27" hidden="1">{#N/A,#N/A,FALSE,"CB";#N/A,#N/A,FALSE,"CMB";#N/A,#N/A,FALSE,"NBFI"}</definedName>
    <definedName name="chart4" localSheetId="31" hidden="1">{#N/A,#N/A,FALSE,"CB";#N/A,#N/A,FALSE,"CMB";#N/A,#N/A,FALSE,"NBFI"}</definedName>
    <definedName name="chart4" localSheetId="32" hidden="1">{#N/A,#N/A,FALSE,"CB";#N/A,#N/A,FALSE,"CMB";#N/A,#N/A,FALSE,"NBFI"}</definedName>
    <definedName name="chart4" localSheetId="34" hidden="1">{#N/A,#N/A,FALSE,"CB";#N/A,#N/A,FALSE,"CMB";#N/A,#N/A,FALSE,"NBFI"}</definedName>
    <definedName name="chart4" localSheetId="35" hidden="1">{#N/A,#N/A,FALSE,"CB";#N/A,#N/A,FALSE,"CMB";#N/A,#N/A,FALSE,"NBFI"}</definedName>
    <definedName name="chart4" localSheetId="36" hidden="1">{#N/A,#N/A,FALSE,"CB";#N/A,#N/A,FALSE,"CMB";#N/A,#N/A,FALSE,"NBFI"}</definedName>
    <definedName name="chart4" localSheetId="38" hidden="1">{#N/A,#N/A,FALSE,"CB";#N/A,#N/A,FALSE,"CMB";#N/A,#N/A,FALSE,"NBFI"}</definedName>
    <definedName name="chart4" localSheetId="39" hidden="1">{#N/A,#N/A,FALSE,"CB";#N/A,#N/A,FALSE,"CMB";#N/A,#N/A,FALSE,"NBFI"}</definedName>
    <definedName name="chart4" localSheetId="42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46" hidden="1">{#N/A,#N/A,FALSE,"CB";#N/A,#N/A,FALSE,"CMB";#N/A,#N/A,FALSE,"NBFI"}</definedName>
    <definedName name="chart4" localSheetId="48" hidden="1">{#N/A,#N/A,FALSE,"CB";#N/A,#N/A,FALSE,"CMB";#N/A,#N/A,FALSE,"NBFI"}</definedName>
    <definedName name="chart4" localSheetId="49" hidden="1">{#N/A,#N/A,FALSE,"CB";#N/A,#N/A,FALSE,"CMB";#N/A,#N/A,FALSE,"NBFI"}</definedName>
    <definedName name="chart4" hidden="1">{#N/A,#N/A,FALSE,"CB";#N/A,#N/A,FALSE,"CMB";#N/A,#N/A,FALSE,"NBFI"}</definedName>
    <definedName name="comp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opy" localSheetId="42">#REF!</definedName>
    <definedName name="copy" localSheetId="48">#REF!</definedName>
    <definedName name="copy" localSheetId="49">#REF!</definedName>
    <definedName name="copy">#REF!</definedName>
    <definedName name="COUNTER" localSheetId="42">#REF!</definedName>
    <definedName name="COUNTER" localSheetId="48">#REF!</definedName>
    <definedName name="COUNTER" localSheetId="49">#REF!</definedName>
    <definedName name="COUNTER">#REF!</definedName>
    <definedName name="Cuprins" localSheetId="33">#REF!</definedName>
    <definedName name="Cuprins" localSheetId="42">#REF!</definedName>
    <definedName name="Cuprins" localSheetId="48">#REF!</definedName>
    <definedName name="Cuprins" localSheetId="49">#REF!</definedName>
    <definedName name="Cuprins" localSheetId="12">#REF!</definedName>
    <definedName name="Cuprins">#REF!</definedName>
    <definedName name="cvbn" localSheetId="23" hidden="1">{"DEPOSITS",#N/A,FALSE,"COMML_MON";"LOANS",#N/A,FALSE,"COMML_MON"}</definedName>
    <definedName name="cvbn" localSheetId="27" hidden="1">{"DEPOSITS",#N/A,FALSE,"COMML_MON";"LOANS",#N/A,FALSE,"COMML_MON"}</definedName>
    <definedName name="cvbn" localSheetId="31" hidden="1">{"DEPOSITS",#N/A,FALSE,"COMML_MON";"LOANS",#N/A,FALSE,"COMML_MON"}</definedName>
    <definedName name="cvbn" localSheetId="32" hidden="1">{"DEPOSITS",#N/A,FALSE,"COMML_MON";"LOANS",#N/A,FALSE,"COMML_MON"}</definedName>
    <definedName name="cvbn" localSheetId="34" hidden="1">{"DEPOSITS",#N/A,FALSE,"COMML_MON";"LOANS",#N/A,FALSE,"COMML_MON"}</definedName>
    <definedName name="cvbn" localSheetId="35" hidden="1">{"DEPOSITS",#N/A,FALSE,"COMML_MON";"LOANS",#N/A,FALSE,"COMML_MON"}</definedName>
    <definedName name="cvbn" localSheetId="36" hidden="1">{"DEPOSITS",#N/A,FALSE,"COMML_MON";"LOANS",#N/A,FALSE,"COMML_MON"}</definedName>
    <definedName name="cvbn" localSheetId="38" hidden="1">{"DEPOSITS",#N/A,FALSE,"COMML_MON";"LOANS",#N/A,FALSE,"COMML_MON"}</definedName>
    <definedName name="cvbn" localSheetId="39" hidden="1">{"DEPOSITS",#N/A,FALSE,"COMML_MON";"LOANS",#N/A,FALSE,"COMML_MON"}</definedName>
    <definedName name="cvbn" localSheetId="42" hidden="1">{"DEPOSITS",#N/A,FALSE,"COMML_MON";"LOANS",#N/A,FALSE,"COMML_MON"}</definedName>
    <definedName name="cvbn" localSheetId="5" hidden="1">{"DEPOSITS",#N/A,FALSE,"COMML_MON";"LOANS",#N/A,FALSE,"COMML_MON"}</definedName>
    <definedName name="cvbn" localSheetId="46" hidden="1">{"DEPOSITS",#N/A,FALSE,"COMML_MON";"LOANS",#N/A,FALSE,"COMML_MON"}</definedName>
    <definedName name="cvbn" localSheetId="48" hidden="1">{"DEPOSITS",#N/A,FALSE,"COMML_MON";"LOANS",#N/A,FALSE,"COMML_MON"}</definedName>
    <definedName name="cvbn" localSheetId="49" hidden="1">{"DEPOSITS",#N/A,FALSE,"COMML_MON";"LOANS",#N/A,FALSE,"COMML_MON"}</definedName>
    <definedName name="cvbn" hidden="1">{"DEPOSITS",#N/A,FALSE,"COMML_MON";"LOANS",#N/A,FALSE,"COMML_MON"}</definedName>
    <definedName name="_xlnm.Database" localSheetId="33">#REF!</definedName>
    <definedName name="_xlnm.Database" localSheetId="42">#REF!</definedName>
    <definedName name="_xlnm.Database" localSheetId="48">#REF!</definedName>
    <definedName name="_xlnm.Database" localSheetId="49">#REF!</definedName>
    <definedName name="_xlnm.Database" localSheetId="12">#REF!</definedName>
    <definedName name="_xlnm.Database">#REF!</definedName>
    <definedName name="Database_MI" localSheetId="33">#REF!</definedName>
    <definedName name="Database_MI" localSheetId="42">#REF!</definedName>
    <definedName name="Database_MI" localSheetId="48">#REF!</definedName>
    <definedName name="Database_MI" localSheetId="49">#REF!</definedName>
    <definedName name="Database_MI" localSheetId="12">#REF!</definedName>
    <definedName name="Database_MI">#REF!</definedName>
    <definedName name="date" localSheetId="49">#REF!</definedName>
    <definedName name="date">#REF!</definedName>
    <definedName name="DATES" localSheetId="33">#REF!</definedName>
    <definedName name="DATES" localSheetId="42">#REF!</definedName>
    <definedName name="DATES" localSheetId="48">#REF!</definedName>
    <definedName name="DATES" localSheetId="49">#REF!</definedName>
    <definedName name="DATES" localSheetId="12">#REF!</definedName>
    <definedName name="DATES">#REF!</definedName>
    <definedName name="dd" localSheetId="23" hidden="1">{"Riqfin97",#N/A,FALSE,"Tran";"Riqfinpro",#N/A,FALSE,"Tran"}</definedName>
    <definedName name="dd" localSheetId="27" hidden="1">{"Riqfin97",#N/A,FALSE,"Tran";"Riqfinpro",#N/A,FALSE,"Tran"}</definedName>
    <definedName name="dd" localSheetId="31" hidden="1">{"Riqfin97",#N/A,FALSE,"Tran";"Riqfinpro",#N/A,FALSE,"Tran"}</definedName>
    <definedName name="dd" localSheetId="32" hidden="1">{"Riqfin97",#N/A,FALSE,"Tran";"Riqfinpro",#N/A,FALSE,"Tran"}</definedName>
    <definedName name="dd" localSheetId="34" hidden="1">{"Riqfin97",#N/A,FALSE,"Tran";"Riqfinpro",#N/A,FALSE,"Tran"}</definedName>
    <definedName name="dd" localSheetId="35" hidden="1">{"Riqfin97",#N/A,FALSE,"Tran";"Riqfinpro",#N/A,FALSE,"Tran"}</definedName>
    <definedName name="dd" localSheetId="36" hidden="1">{"Riqfin97",#N/A,FALSE,"Tran";"Riqfinpro",#N/A,FALSE,"Tran"}</definedName>
    <definedName name="dd" localSheetId="38" hidden="1">{"Riqfin97",#N/A,FALSE,"Tran";"Riqfinpro",#N/A,FALSE,"Tran"}</definedName>
    <definedName name="dd" localSheetId="39" hidden="1">{"Riqfin97",#N/A,FALSE,"Tran";"Riqfinpro",#N/A,FALSE,"Tran"}</definedName>
    <definedName name="dd" localSheetId="42" hidden="1">{"Riqfin97",#N/A,FALSE,"Tran";"Riqfinpro",#N/A,FALSE,"Tran"}</definedName>
    <definedName name="dd" localSheetId="5" hidden="1">{"Riqfin97",#N/A,FALSE,"Tran";"Riqfinpro",#N/A,FALSE,"Tran"}</definedName>
    <definedName name="dd" localSheetId="46" hidden="1">{"Riqfin97",#N/A,FALSE,"Tran";"Riqfinpro",#N/A,FALSE,"Tran"}</definedName>
    <definedName name="dd" localSheetId="48" hidden="1">{"Riqfin97",#N/A,FALSE,"Tran";"Riqfinpro",#N/A,FALSE,"Tran"}</definedName>
    <definedName name="dd" localSheetId="49" hidden="1">{"Riqfin97",#N/A,FALSE,"Tran";"Riqfinpro",#N/A,FALSE,"Tran"}</definedName>
    <definedName name="dd" hidden="1">{"Riqfin97",#N/A,FALSE,"Tran";"Riqfinpro",#N/A,FALSE,"Tran"}</definedName>
    <definedName name="ddd" localSheetId="23" hidden="1">{"Riqfin97",#N/A,FALSE,"Tran";"Riqfinpro",#N/A,FALSE,"Tran"}</definedName>
    <definedName name="ddd" localSheetId="27" hidden="1">{"Riqfin97",#N/A,FALSE,"Tran";"Riqfinpro",#N/A,FALSE,"Tran"}</definedName>
    <definedName name="ddd" localSheetId="31" hidden="1">{"Riqfin97",#N/A,FALSE,"Tran";"Riqfinpro",#N/A,FALSE,"Tran"}</definedName>
    <definedName name="ddd" localSheetId="32" hidden="1">{"Riqfin97",#N/A,FALSE,"Tran";"Riqfinpro",#N/A,FALSE,"Tran"}</definedName>
    <definedName name="ddd" localSheetId="34" hidden="1">{"Riqfin97",#N/A,FALSE,"Tran";"Riqfinpro",#N/A,FALSE,"Tran"}</definedName>
    <definedName name="ddd" localSheetId="35" hidden="1">{"Riqfin97",#N/A,FALSE,"Tran";"Riqfinpro",#N/A,FALSE,"Tran"}</definedName>
    <definedName name="ddd" localSheetId="36" hidden="1">{"Riqfin97",#N/A,FALSE,"Tran";"Riqfinpro",#N/A,FALSE,"Tran"}</definedName>
    <definedName name="ddd" localSheetId="38" hidden="1">{"Riqfin97",#N/A,FALSE,"Tran";"Riqfinpro",#N/A,FALSE,"Tran"}</definedName>
    <definedName name="ddd" localSheetId="39" hidden="1">{"Riqfin97",#N/A,FALSE,"Tran";"Riqfinpro",#N/A,FALSE,"Tran"}</definedName>
    <definedName name="ddd" localSheetId="42" hidden="1">{"Riqfin97",#N/A,FALSE,"Tran";"Riqfinpro",#N/A,FALSE,"Tran"}</definedName>
    <definedName name="ddd" localSheetId="5" hidden="1">{"Riqfin97",#N/A,FALSE,"Tran";"Riqfinpro",#N/A,FALSE,"Tran"}</definedName>
    <definedName name="ddd" localSheetId="46" hidden="1">{"Riqfin97",#N/A,FALSE,"Tran";"Riqfinpro",#N/A,FALSE,"Tran"}</definedName>
    <definedName name="ddd" localSheetId="48" hidden="1">{"Riqfin97",#N/A,FALSE,"Tran";"Riqfinpro",#N/A,FALSE,"Tran"}</definedName>
    <definedName name="ddd" localSheetId="49" hidden="1">{"Riqfin97",#N/A,FALSE,"Tran";"Riqfinpro",#N/A,FALSE,"Tran"}</definedName>
    <definedName name="ddd" hidden="1">{"Riqfin97",#N/A,FALSE,"Tran";"Riqfinpro",#N/A,FALSE,"Tran"}</definedName>
    <definedName name="deed" localSheetId="23" hidden="1">{"TRADE_COMP",#N/A,FALSE,"TAB23APP";"BOP",#N/A,FALSE,"TAB6";"DOT",#N/A,FALSE,"TAB24APP";"EXTDEBT",#N/A,FALSE,"TAB25APP"}</definedName>
    <definedName name="deed" localSheetId="27" hidden="1">{"TRADE_COMP",#N/A,FALSE,"TAB23APP";"BOP",#N/A,FALSE,"TAB6";"DOT",#N/A,FALSE,"TAB24APP";"EXTDEBT",#N/A,FALSE,"TAB25APP"}</definedName>
    <definedName name="deed" localSheetId="31" hidden="1">{"TRADE_COMP",#N/A,FALSE,"TAB23APP";"BOP",#N/A,FALSE,"TAB6";"DOT",#N/A,FALSE,"TAB24APP";"EXTDEBT",#N/A,FALSE,"TAB25APP"}</definedName>
    <definedName name="deed" localSheetId="32" hidden="1">{"TRADE_COMP",#N/A,FALSE,"TAB23APP";"BOP",#N/A,FALSE,"TAB6";"DOT",#N/A,FALSE,"TAB24APP";"EXTDEBT",#N/A,FALSE,"TAB25APP"}</definedName>
    <definedName name="deed" localSheetId="34" hidden="1">{"TRADE_COMP",#N/A,FALSE,"TAB23APP";"BOP",#N/A,FALSE,"TAB6";"DOT",#N/A,FALSE,"TAB24APP";"EXTDEBT",#N/A,FALSE,"TAB25APP"}</definedName>
    <definedName name="deed" localSheetId="35" hidden="1">{"TRADE_COMP",#N/A,FALSE,"TAB23APP";"BOP",#N/A,FALSE,"TAB6";"DOT",#N/A,FALSE,"TAB24APP";"EXTDEBT",#N/A,FALSE,"TAB25APP"}</definedName>
    <definedName name="deed" localSheetId="36" hidden="1">{"TRADE_COMP",#N/A,FALSE,"TAB23APP";"BOP",#N/A,FALSE,"TAB6";"DOT",#N/A,FALSE,"TAB24APP";"EXTDEBT",#N/A,FALSE,"TAB25APP"}</definedName>
    <definedName name="deed" localSheetId="38" hidden="1">{"TRADE_COMP",#N/A,FALSE,"TAB23APP";"BOP",#N/A,FALSE,"TAB6";"DOT",#N/A,FALSE,"TAB24APP";"EXTDEBT",#N/A,FALSE,"TAB25APP"}</definedName>
    <definedName name="deed" localSheetId="39" hidden="1">{"TRADE_COMP",#N/A,FALSE,"TAB23APP";"BOP",#N/A,FALSE,"TAB6";"DOT",#N/A,FALSE,"TAB24APP";"EXTDEBT",#N/A,FALSE,"TAB25APP"}</definedName>
    <definedName name="deed" localSheetId="42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46" hidden="1">{"TRADE_COMP",#N/A,FALSE,"TAB23APP";"BOP",#N/A,FALSE,"TAB6";"DOT",#N/A,FALSE,"TAB24APP";"EXTDEBT",#N/A,FALSE,"TAB25APP"}</definedName>
    <definedName name="deed" localSheetId="48" hidden="1">{"TRADE_COMP",#N/A,FALSE,"TAB23APP";"BOP",#N/A,FALSE,"TAB6";"DOT",#N/A,FALSE,"TAB24APP";"EXTDEBT",#N/A,FALSE,"TAB25APP"}</definedName>
    <definedName name="deed" localSheetId="49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3" hidden="1">{"partial screen",#N/A,FALSE,"State_Gov't"}</definedName>
    <definedName name="dghj" localSheetId="27" hidden="1">{"partial screen",#N/A,FALSE,"State_Gov't"}</definedName>
    <definedName name="dghj" localSheetId="31" hidden="1">{"partial screen",#N/A,FALSE,"State_Gov't"}</definedName>
    <definedName name="dghj" localSheetId="32" hidden="1">{"partial screen",#N/A,FALSE,"State_Gov't"}</definedName>
    <definedName name="dghj" localSheetId="34" hidden="1">{"partial screen",#N/A,FALSE,"State_Gov't"}</definedName>
    <definedName name="dghj" localSheetId="35" hidden="1">{"partial screen",#N/A,FALSE,"State_Gov't"}</definedName>
    <definedName name="dghj" localSheetId="36" hidden="1">{"partial screen",#N/A,FALSE,"State_Gov't"}</definedName>
    <definedName name="dghj" localSheetId="38" hidden="1">{"partial screen",#N/A,FALSE,"State_Gov't"}</definedName>
    <definedName name="dghj" localSheetId="39" hidden="1">{"partial screen",#N/A,FALSE,"State_Gov't"}</definedName>
    <definedName name="dghj" localSheetId="42" hidden="1">{"partial screen",#N/A,FALSE,"State_Gov't"}</definedName>
    <definedName name="dghj" localSheetId="5" hidden="1">{"partial screen",#N/A,FALSE,"State_Gov't"}</definedName>
    <definedName name="dghj" localSheetId="46" hidden="1">{"partial screen",#N/A,FALSE,"State_Gov't"}</definedName>
    <definedName name="dghj" localSheetId="48" hidden="1">{"partial screen",#N/A,FALSE,"State_Gov't"}</definedName>
    <definedName name="dghj" localSheetId="49" hidden="1">{"partial screen",#N/A,FALSE,"State_Gov't"}</definedName>
    <definedName name="dghj" hidden="1">{"partial screen",#N/A,FALSE,"State_Gov't"}</definedName>
    <definedName name="di">#REF!</definedName>
    <definedName name="Discount_NC" localSheetId="42">#REF!</definedName>
    <definedName name="Discount_NC" localSheetId="48">#REF!</definedName>
    <definedName name="Discount_NC">#REF!</definedName>
    <definedName name="DiscountRate" localSheetId="42">#REF!</definedName>
    <definedName name="DiscountRate" localSheetId="48">#REF!</definedName>
    <definedName name="DiscountRate" localSheetId="49">#REF!</definedName>
    <definedName name="DiscountRate">#REF!</definedName>
    <definedName name="djop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3" hidden="1">{"Tab1",#N/A,FALSE,"P";"Tab2",#N/A,FALSE,"P"}</definedName>
    <definedName name="ee" localSheetId="27" hidden="1">{"Tab1",#N/A,FALSE,"P";"Tab2",#N/A,FALSE,"P"}</definedName>
    <definedName name="ee" localSheetId="31" hidden="1">{"Tab1",#N/A,FALSE,"P";"Tab2",#N/A,FALSE,"P"}</definedName>
    <definedName name="ee" localSheetId="32" hidden="1">{"Tab1",#N/A,FALSE,"P";"Tab2",#N/A,FALSE,"P"}</definedName>
    <definedName name="ee" localSheetId="34" hidden="1">{"Tab1",#N/A,FALSE,"P";"Tab2",#N/A,FALSE,"P"}</definedName>
    <definedName name="ee" localSheetId="35" hidden="1">{"Tab1",#N/A,FALSE,"P";"Tab2",#N/A,FALSE,"P"}</definedName>
    <definedName name="ee" localSheetId="36" hidden="1">{"Tab1",#N/A,FALSE,"P";"Tab2",#N/A,FALSE,"P"}</definedName>
    <definedName name="ee" localSheetId="38" hidden="1">{"Tab1",#N/A,FALSE,"P";"Tab2",#N/A,FALSE,"P"}</definedName>
    <definedName name="ee" localSheetId="39" hidden="1">{"Tab1",#N/A,FALSE,"P";"Tab2",#N/A,FALSE,"P"}</definedName>
    <definedName name="ee" localSheetId="42" hidden="1">{"Tab1",#N/A,FALSE,"P";"Tab2",#N/A,FALSE,"P"}</definedName>
    <definedName name="ee" localSheetId="5" hidden="1">{"Tab1",#N/A,FALSE,"P";"Tab2",#N/A,FALSE,"P"}</definedName>
    <definedName name="ee" localSheetId="46" hidden="1">{"Tab1",#N/A,FALSE,"P";"Tab2",#N/A,FALSE,"P"}</definedName>
    <definedName name="ee" localSheetId="48" hidden="1">{"Tab1",#N/A,FALSE,"P";"Tab2",#N/A,FALSE,"P"}</definedName>
    <definedName name="ee" localSheetId="49" hidden="1">{"Tab1",#N/A,FALSE,"P";"Tab2",#N/A,FALSE,"P"}</definedName>
    <definedName name="ee" hidden="1">{"Tab1",#N/A,FALSE,"P";"Tab2",#N/A,FALSE,"P"}</definedName>
    <definedName name="eee" localSheetId="23" hidden="1">{"Tab1",#N/A,FALSE,"P";"Tab2",#N/A,FALSE,"P"}</definedName>
    <definedName name="eee" localSheetId="27" hidden="1">{"Tab1",#N/A,FALSE,"P";"Tab2",#N/A,FALSE,"P"}</definedName>
    <definedName name="eee" localSheetId="31" hidden="1">{"Tab1",#N/A,FALSE,"P";"Tab2",#N/A,FALSE,"P"}</definedName>
    <definedName name="eee" localSheetId="32" hidden="1">{"Tab1",#N/A,FALSE,"P";"Tab2",#N/A,FALSE,"P"}</definedName>
    <definedName name="eee" localSheetId="34" hidden="1">{"Tab1",#N/A,FALSE,"P";"Tab2",#N/A,FALSE,"P"}</definedName>
    <definedName name="eee" localSheetId="35" hidden="1">{"Tab1",#N/A,FALSE,"P";"Tab2",#N/A,FALSE,"P"}</definedName>
    <definedName name="eee" localSheetId="36" hidden="1">{"Tab1",#N/A,FALSE,"P";"Tab2",#N/A,FALSE,"P"}</definedName>
    <definedName name="eee" localSheetId="38" hidden="1">{"Tab1",#N/A,FALSE,"P";"Tab2",#N/A,FALSE,"P"}</definedName>
    <definedName name="eee" localSheetId="39" hidden="1">{"Tab1",#N/A,FALSE,"P";"Tab2",#N/A,FALSE,"P"}</definedName>
    <definedName name="eee" localSheetId="42" hidden="1">{"Tab1",#N/A,FALSE,"P";"Tab2",#N/A,FALSE,"P"}</definedName>
    <definedName name="eee" localSheetId="5" hidden="1">{"Tab1",#N/A,FALSE,"P";"Tab2",#N/A,FALSE,"P"}</definedName>
    <definedName name="eee" localSheetId="46" hidden="1">{"Tab1",#N/A,FALSE,"P";"Tab2",#N/A,FALSE,"P"}</definedName>
    <definedName name="eee" localSheetId="48" hidden="1">{"Tab1",#N/A,FALSE,"P";"Tab2",#N/A,FALSE,"P"}</definedName>
    <definedName name="eee" localSheetId="49" hidden="1">{"Tab1",#N/A,FALSE,"P";"Tab2",#N/A,FALSE,"P"}</definedName>
    <definedName name="eee" hidden="1">{"Tab1",#N/A,FALSE,"P";"Tab2",#N/A,FALSE,"P"}</definedName>
    <definedName name="en">#REF!</definedName>
    <definedName name="en_d">#REF!</definedName>
    <definedName name="en_l" localSheetId="42">#REF!</definedName>
    <definedName name="en_l" localSheetId="48">#REF!</definedName>
    <definedName name="en_l" localSheetId="49">#REF!</definedName>
    <definedName name="en_l" localSheetId="12">#REF!</definedName>
    <definedName name="en_l">#REF!</definedName>
    <definedName name="En_m" localSheetId="42">#REF!</definedName>
    <definedName name="En_m" localSheetId="48">#REF!</definedName>
    <definedName name="En_m" localSheetId="49">#REF!</definedName>
    <definedName name="En_m" localSheetId="12">#REF!</definedName>
    <definedName name="En_m">#REF!</definedName>
    <definedName name="Enm" localSheetId="42">#REF!</definedName>
    <definedName name="Enm" localSheetId="48">#REF!</definedName>
    <definedName name="Enm" localSheetId="12">#REF!</definedName>
    <definedName name="Enm">#REF!</definedName>
    <definedName name="er" localSheetId="23" hidden="1">{"Main Economic Indicators",#N/A,FALSE,"C"}</definedName>
    <definedName name="er" localSheetId="27" hidden="1">{"Main Economic Indicators",#N/A,FALSE,"C"}</definedName>
    <definedName name="er" localSheetId="31" hidden="1">{"Main Economic Indicators",#N/A,FALSE,"C"}</definedName>
    <definedName name="er" localSheetId="32" hidden="1">{"Main Economic Indicators",#N/A,FALSE,"C"}</definedName>
    <definedName name="er" localSheetId="34" hidden="1">{"Main Economic Indicators",#N/A,FALSE,"C"}</definedName>
    <definedName name="er" localSheetId="35" hidden="1">{"Main Economic Indicators",#N/A,FALSE,"C"}</definedName>
    <definedName name="er" localSheetId="36" hidden="1">{"Main Economic Indicators",#N/A,FALSE,"C"}</definedName>
    <definedName name="er" localSheetId="38" hidden="1">{"Main Economic Indicators",#N/A,FALSE,"C"}</definedName>
    <definedName name="er" localSheetId="39" hidden="1">{"Main Economic Indicators",#N/A,FALSE,"C"}</definedName>
    <definedName name="er" localSheetId="42" hidden="1">{"Main Economic Indicators",#N/A,FALSE,"C"}</definedName>
    <definedName name="er" localSheetId="5" hidden="1">{"Main Economic Indicators",#N/A,FALSE,"C"}</definedName>
    <definedName name="er" localSheetId="46" hidden="1">{"Main Economic Indicators",#N/A,FALSE,"C"}</definedName>
    <definedName name="er" localSheetId="48" hidden="1">{"Main Economic Indicators",#N/A,FALSE,"C"}</definedName>
    <definedName name="er" localSheetId="49" hidden="1">{"Main Economic Indicators",#N/A,FALSE,"C"}</definedName>
    <definedName name="er" hidden="1">{"Main Economic Indicators",#N/A,FALSE,"C"}</definedName>
    <definedName name="ergf" localSheetId="23" hidden="1">{"Main Economic Indicators",#N/A,FALSE,"C"}</definedName>
    <definedName name="ergf" localSheetId="27" hidden="1">{"Main Economic Indicators",#N/A,FALSE,"C"}</definedName>
    <definedName name="ergf" localSheetId="31" hidden="1">{"Main Economic Indicators",#N/A,FALSE,"C"}</definedName>
    <definedName name="ergf" localSheetId="32" hidden="1">{"Main Economic Indicators",#N/A,FALSE,"C"}</definedName>
    <definedName name="ergf" localSheetId="34" hidden="1">{"Main Economic Indicators",#N/A,FALSE,"C"}</definedName>
    <definedName name="ergf" localSheetId="35" hidden="1">{"Main Economic Indicators",#N/A,FALSE,"C"}</definedName>
    <definedName name="ergf" localSheetId="36" hidden="1">{"Main Economic Indicators",#N/A,FALSE,"C"}</definedName>
    <definedName name="ergf" localSheetId="38" hidden="1">{"Main Economic Indicators",#N/A,FALSE,"C"}</definedName>
    <definedName name="ergf" localSheetId="39" hidden="1">{"Main Economic Indicators",#N/A,FALSE,"C"}</definedName>
    <definedName name="ergf" localSheetId="42" hidden="1">{"Main Economic Indicators",#N/A,FALSE,"C"}</definedName>
    <definedName name="ergf" localSheetId="5" hidden="1">{"Main Economic Indicators",#N/A,FALSE,"C"}</definedName>
    <definedName name="ergf" localSheetId="46" hidden="1">{"Main Economic Indicators",#N/A,FALSE,"C"}</definedName>
    <definedName name="ergf" localSheetId="48" hidden="1">{"Main Economic Indicators",#N/A,FALSE,"C"}</definedName>
    <definedName name="ergf" localSheetId="49" hidden="1">{"Main Economic Indicators",#N/A,FALSE,"C"}</definedName>
    <definedName name="ergf" hidden="1">{"Main Economic Indicators",#N/A,FALSE,"C"}</definedName>
    <definedName name="ergferger" localSheetId="23" hidden="1">{"Main Economic Indicators",#N/A,FALSE,"C"}</definedName>
    <definedName name="ergferger" localSheetId="27" hidden="1">{"Main Economic Indicators",#N/A,FALSE,"C"}</definedName>
    <definedName name="ergferger" localSheetId="31" hidden="1">{"Main Economic Indicators",#N/A,FALSE,"C"}</definedName>
    <definedName name="ergferger" localSheetId="32" hidden="1">{"Main Economic Indicators",#N/A,FALSE,"C"}</definedName>
    <definedName name="ergferger" localSheetId="34" hidden="1">{"Main Economic Indicators",#N/A,FALSE,"C"}</definedName>
    <definedName name="ergferger" localSheetId="35" hidden="1">{"Main Economic Indicators",#N/A,FALSE,"C"}</definedName>
    <definedName name="ergferger" localSheetId="36" hidden="1">{"Main Economic Indicators",#N/A,FALSE,"C"}</definedName>
    <definedName name="ergferger" localSheetId="38" hidden="1">{"Main Economic Indicators",#N/A,FALSE,"C"}</definedName>
    <definedName name="ergferger" localSheetId="39" hidden="1">{"Main Economic Indicators",#N/A,FALSE,"C"}</definedName>
    <definedName name="ergferger" localSheetId="42" hidden="1">{"Main Economic Indicators",#N/A,FALSE,"C"}</definedName>
    <definedName name="ergferger" localSheetId="5" hidden="1">{"Main Economic Indicators",#N/A,FALSE,"C"}</definedName>
    <definedName name="ergferger" localSheetId="46" hidden="1">{"Main Economic Indicators",#N/A,FALSE,"C"}</definedName>
    <definedName name="ergferger" localSheetId="48" hidden="1">{"Main Economic Indicators",#N/A,FALSE,"C"}</definedName>
    <definedName name="ergferger" localSheetId="49" hidden="1">{"Main Economic Indicators",#N/A,FALSE,"C"}</definedName>
    <definedName name="ergferger" hidden="1">{"Main Economic Indicators",#N/A,FALSE,"C"}</definedName>
    <definedName name="ertu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" localSheetId="42">#REF!</definedName>
    <definedName name="f" localSheetId="48">#REF!</definedName>
    <definedName name="f" localSheetId="49">#REF!</definedName>
    <definedName name="f">#REF!</definedName>
    <definedName name="ff" localSheetId="23" hidden="1">{"Tab1",#N/A,FALSE,"P";"Tab2",#N/A,FALSE,"P"}</definedName>
    <definedName name="ff" localSheetId="27" hidden="1">{"Tab1",#N/A,FALSE,"P";"Tab2",#N/A,FALSE,"P"}</definedName>
    <definedName name="ff" localSheetId="31" hidden="1">{"Tab1",#N/A,FALSE,"P";"Tab2",#N/A,FALSE,"P"}</definedName>
    <definedName name="ff" localSheetId="32" hidden="1">{"Tab1",#N/A,FALSE,"P";"Tab2",#N/A,FALSE,"P"}</definedName>
    <definedName name="ff" localSheetId="34" hidden="1">{"Tab1",#N/A,FALSE,"P";"Tab2",#N/A,FALSE,"P"}</definedName>
    <definedName name="ff" localSheetId="35" hidden="1">{"Tab1",#N/A,FALSE,"P";"Tab2",#N/A,FALSE,"P"}</definedName>
    <definedName name="ff" localSheetId="36" hidden="1">{"Tab1",#N/A,FALSE,"P";"Tab2",#N/A,FALSE,"P"}</definedName>
    <definedName name="ff" localSheetId="38" hidden="1">{"Tab1",#N/A,FALSE,"P";"Tab2",#N/A,FALSE,"P"}</definedName>
    <definedName name="ff" localSheetId="39" hidden="1">{"Tab1",#N/A,FALSE,"P";"Tab2",#N/A,FALSE,"P"}</definedName>
    <definedName name="ff" localSheetId="42" hidden="1">{"Tab1",#N/A,FALSE,"P";"Tab2",#N/A,FALSE,"P"}</definedName>
    <definedName name="ff" localSheetId="5" hidden="1">{"Tab1",#N/A,FALSE,"P";"Tab2",#N/A,FALSE,"P"}</definedName>
    <definedName name="ff" localSheetId="46" hidden="1">{"Tab1",#N/A,FALSE,"P";"Tab2",#N/A,FALSE,"P"}</definedName>
    <definedName name="ff" localSheetId="48" hidden="1">{"Tab1",#N/A,FALSE,"P";"Tab2",#N/A,FALSE,"P"}</definedName>
    <definedName name="ff" localSheetId="49" hidden="1">{"Tab1",#N/A,FALSE,"P";"Tab2",#N/A,FALSE,"P"}</definedName>
    <definedName name="ff" hidden="1">{"Tab1",#N/A,FALSE,"P";"Tab2",#N/A,FALSE,"P"}</definedName>
    <definedName name="fff" localSheetId="23" hidden="1">{"Tab1",#N/A,FALSE,"P";"Tab2",#N/A,FALSE,"P"}</definedName>
    <definedName name="fff" localSheetId="27" hidden="1">{"Tab1",#N/A,FALSE,"P";"Tab2",#N/A,FALSE,"P"}</definedName>
    <definedName name="fff" localSheetId="31" hidden="1">{"Tab1",#N/A,FALSE,"P";"Tab2",#N/A,FALSE,"P"}</definedName>
    <definedName name="fff" localSheetId="32" hidden="1">{"Tab1",#N/A,FALSE,"P";"Tab2",#N/A,FALSE,"P"}</definedName>
    <definedName name="fff" localSheetId="34" hidden="1">{"Tab1",#N/A,FALSE,"P";"Tab2",#N/A,FALSE,"P"}</definedName>
    <definedName name="fff" localSheetId="35" hidden="1">{"Tab1",#N/A,FALSE,"P";"Tab2",#N/A,FALSE,"P"}</definedName>
    <definedName name="fff" localSheetId="36" hidden="1">{"Tab1",#N/A,FALSE,"P";"Tab2",#N/A,FALSE,"P"}</definedName>
    <definedName name="fff" localSheetId="38" hidden="1">{"Tab1",#N/A,FALSE,"P";"Tab2",#N/A,FALSE,"P"}</definedName>
    <definedName name="fff" localSheetId="39" hidden="1">{"Tab1",#N/A,FALSE,"P";"Tab2",#N/A,FALSE,"P"}</definedName>
    <definedName name="fff" localSheetId="42" hidden="1">{"Tab1",#N/A,FALSE,"P";"Tab2",#N/A,FALSE,"P"}</definedName>
    <definedName name="fff" localSheetId="5" hidden="1">{"Tab1",#N/A,FALSE,"P";"Tab2",#N/A,FALSE,"P"}</definedName>
    <definedName name="fff" localSheetId="46" hidden="1">{"Tab1",#N/A,FALSE,"P";"Tab2",#N/A,FALSE,"P"}</definedName>
    <definedName name="fff" localSheetId="48" hidden="1">{"Tab1",#N/A,FALSE,"P";"Tab2",#N/A,FALSE,"P"}</definedName>
    <definedName name="fff" localSheetId="49" hidden="1">{"Tab1",#N/A,FALSE,"P";"Tab2",#N/A,FALSE,"P"}</definedName>
    <definedName name="fff" hidden="1">{"Tab1",#N/A,FALSE,"P";"Tab2",#N/A,FALSE,"P"}</definedName>
    <definedName name="fg" localSheetId="23" hidden="1">{"Riqfin97",#N/A,FALSE,"Tran";"Riqfinpro",#N/A,FALSE,"Tran"}</definedName>
    <definedName name="fg" localSheetId="27" hidden="1">{"Riqfin97",#N/A,FALSE,"Tran";"Riqfinpro",#N/A,FALSE,"Tran"}</definedName>
    <definedName name="fg" localSheetId="31" hidden="1">{"Riqfin97",#N/A,FALSE,"Tran";"Riqfinpro",#N/A,FALSE,"Tran"}</definedName>
    <definedName name="fg" localSheetId="32" hidden="1">{"Riqfin97",#N/A,FALSE,"Tran";"Riqfinpro",#N/A,FALSE,"Tran"}</definedName>
    <definedName name="fg" localSheetId="34" hidden="1">{"Riqfin97",#N/A,FALSE,"Tran";"Riqfinpro",#N/A,FALSE,"Tran"}</definedName>
    <definedName name="fg" localSheetId="35" hidden="1">{"Riqfin97",#N/A,FALSE,"Tran";"Riqfinpro",#N/A,FALSE,"Tran"}</definedName>
    <definedName name="fg" localSheetId="36" hidden="1">{"Riqfin97",#N/A,FALSE,"Tran";"Riqfinpro",#N/A,FALSE,"Tran"}</definedName>
    <definedName name="fg" localSheetId="38" hidden="1">{"Riqfin97",#N/A,FALSE,"Tran";"Riqfinpro",#N/A,FALSE,"Tran"}</definedName>
    <definedName name="fg" localSheetId="39" hidden="1">{"Riqfin97",#N/A,FALSE,"Tran";"Riqfinpro",#N/A,FALSE,"Tran"}</definedName>
    <definedName name="fg" localSheetId="42" hidden="1">{"Riqfin97",#N/A,FALSE,"Tran";"Riqfinpro",#N/A,FALSE,"Tran"}</definedName>
    <definedName name="fg" localSheetId="5" hidden="1">{"Riqfin97",#N/A,FALSE,"Tran";"Riqfinpro",#N/A,FALSE,"Tran"}</definedName>
    <definedName name="fg" localSheetId="46" hidden="1">{"Riqfin97",#N/A,FALSE,"Tran";"Riqfinpro",#N/A,FALSE,"Tran"}</definedName>
    <definedName name="fg" localSheetId="48" hidden="1">{"Riqfin97",#N/A,FALSE,"Tran";"Riqfinpro",#N/A,FALSE,"Tran"}</definedName>
    <definedName name="fg" localSheetId="49" hidden="1">{"Riqfin97",#N/A,FALSE,"Tran";"Riqfinpro",#N/A,FALSE,"Tran"}</definedName>
    <definedName name="fg" hidden="1">{"Riqfin97",#N/A,FALSE,"Tran";"Riqfinpro",#N/A,FALSE,"Tran"}</definedName>
    <definedName name="fg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23" hidden="1">{"Tab1",#N/A,FALSE,"P";"Tab2",#N/A,FALSE,"P"}</definedName>
    <definedName name="Financing" localSheetId="27" hidden="1">{"Tab1",#N/A,FALSE,"P";"Tab2",#N/A,FALSE,"P"}</definedName>
    <definedName name="Financing" localSheetId="31" hidden="1">{"Tab1",#N/A,FALSE,"P";"Tab2",#N/A,FALSE,"P"}</definedName>
    <definedName name="Financing" localSheetId="32" hidden="1">{"Tab1",#N/A,FALSE,"P";"Tab2",#N/A,FALSE,"P"}</definedName>
    <definedName name="Financing" localSheetId="34" hidden="1">{"Tab1",#N/A,FALSE,"P";"Tab2",#N/A,FALSE,"P"}</definedName>
    <definedName name="Financing" localSheetId="35" hidden="1">{"Tab1",#N/A,FALSE,"P";"Tab2",#N/A,FALSE,"P"}</definedName>
    <definedName name="Financing" localSheetId="36" hidden="1">{"Tab1",#N/A,FALSE,"P";"Tab2",#N/A,FALSE,"P"}</definedName>
    <definedName name="Financing" localSheetId="38" hidden="1">{"Tab1",#N/A,FALSE,"P";"Tab2",#N/A,FALSE,"P"}</definedName>
    <definedName name="Financing" localSheetId="39" hidden="1">{"Tab1",#N/A,FALSE,"P";"Tab2",#N/A,FALSE,"P"}</definedName>
    <definedName name="Financing" localSheetId="42" hidden="1">{"Tab1",#N/A,FALSE,"P";"Tab2",#N/A,FALSE,"P"}</definedName>
    <definedName name="Financing" localSheetId="5" hidden="1">{"Tab1",#N/A,FALSE,"P";"Tab2",#N/A,FALSE,"P"}</definedName>
    <definedName name="Financing" localSheetId="46" hidden="1">{"Tab1",#N/A,FALSE,"P";"Tab2",#N/A,FALSE,"P"}</definedName>
    <definedName name="Financing" localSheetId="48" hidden="1">{"Tab1",#N/A,FALSE,"P";"Tab2",#N/A,FALSE,"P"}</definedName>
    <definedName name="Financing" localSheetId="49" hidden="1">{"Tab1",#N/A,FALSE,"P";"Tab2",#N/A,FALSE,"P"}</definedName>
    <definedName name="Financing" hidden="1">{"Tab1",#N/A,FALSE,"P";"Tab2",#N/A,FALSE,"P"}</definedName>
    <definedName name="find.this2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3" hidden="1">{"mt1",#N/A,FALSE,"Debt";"mt2",#N/A,FALSE,"Debt";"mt3",#N/A,FALSE,"Debt";"mt4",#N/A,FALSE,"Debt";"mt5",#N/A,FALSE,"Debt";"mt6",#N/A,FALSE,"Debt";"mt7",#N/A,FALSE,"Debt"}</definedName>
    <definedName name="findthis" localSheetId="27" hidden="1">{"mt1",#N/A,FALSE,"Debt";"mt2",#N/A,FALSE,"Debt";"mt3",#N/A,FALSE,"Debt";"mt4",#N/A,FALSE,"Debt";"mt5",#N/A,FALSE,"Debt";"mt6",#N/A,FALSE,"Debt";"mt7",#N/A,FALSE,"Debt"}</definedName>
    <definedName name="findthis" localSheetId="31" hidden="1">{"mt1",#N/A,FALSE,"Debt";"mt2",#N/A,FALSE,"Debt";"mt3",#N/A,FALSE,"Debt";"mt4",#N/A,FALSE,"Debt";"mt5",#N/A,FALSE,"Debt";"mt6",#N/A,FALSE,"Debt";"mt7",#N/A,FALSE,"Debt"}</definedName>
    <definedName name="findthis" localSheetId="32" hidden="1">{"mt1",#N/A,FALSE,"Debt";"mt2",#N/A,FALSE,"Debt";"mt3",#N/A,FALSE,"Debt";"mt4",#N/A,FALSE,"Debt";"mt5",#N/A,FALSE,"Debt";"mt6",#N/A,FALSE,"Debt";"mt7",#N/A,FALSE,"Debt"}</definedName>
    <definedName name="findthis" localSheetId="34" hidden="1">{"mt1",#N/A,FALSE,"Debt";"mt2",#N/A,FALSE,"Debt";"mt3",#N/A,FALSE,"Debt";"mt4",#N/A,FALSE,"Debt";"mt5",#N/A,FALSE,"Debt";"mt6",#N/A,FALSE,"Debt";"mt7",#N/A,FALSE,"Debt"}</definedName>
    <definedName name="findthis" localSheetId="35" hidden="1">{"mt1",#N/A,FALSE,"Debt";"mt2",#N/A,FALSE,"Debt";"mt3",#N/A,FALSE,"Debt";"mt4",#N/A,FALSE,"Debt";"mt5",#N/A,FALSE,"Debt";"mt6",#N/A,FALSE,"Debt";"mt7",#N/A,FALSE,"Debt"}</definedName>
    <definedName name="findthis" localSheetId="36" hidden="1">{"mt1",#N/A,FALSE,"Debt";"mt2",#N/A,FALSE,"Debt";"mt3",#N/A,FALSE,"Debt";"mt4",#N/A,FALSE,"Debt";"mt5",#N/A,FALSE,"Debt";"mt6",#N/A,FALSE,"Debt";"mt7",#N/A,FALSE,"Debt"}</definedName>
    <definedName name="findthis" localSheetId="38" hidden="1">{"mt1",#N/A,FALSE,"Debt";"mt2",#N/A,FALSE,"Debt";"mt3",#N/A,FALSE,"Debt";"mt4",#N/A,FALSE,"Debt";"mt5",#N/A,FALSE,"Debt";"mt6",#N/A,FALSE,"Debt";"mt7",#N/A,FALSE,"Debt"}</definedName>
    <definedName name="findthis" localSheetId="39" hidden="1">{"mt1",#N/A,FALSE,"Debt";"mt2",#N/A,FALSE,"Debt";"mt3",#N/A,FALSE,"Debt";"mt4",#N/A,FALSE,"Debt";"mt5",#N/A,FALSE,"Debt";"mt6",#N/A,FALSE,"Debt";"mt7",#N/A,FALSE,"Debt"}</definedName>
    <definedName name="findthis" localSheetId="42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46" hidden="1">{"mt1",#N/A,FALSE,"Debt";"mt2",#N/A,FALSE,"Debt";"mt3",#N/A,FALSE,"Debt";"mt4",#N/A,FALSE,"Debt";"mt5",#N/A,FALSE,"Debt";"mt6",#N/A,FALSE,"Debt";"mt7",#N/A,FALSE,"Debt"}</definedName>
    <definedName name="findthis" localSheetId="48" hidden="1">{"mt1",#N/A,FALSE,"Debt";"mt2",#N/A,FALSE,"Debt";"mt3",#N/A,FALSE,"Debt";"mt4",#N/A,FALSE,"Debt";"mt5",#N/A,FALSE,"Debt";"mt6",#N/A,FALSE,"Debt";"mt7",#N/A,FALSE,"Debt"}</definedName>
    <definedName name="findthis" localSheetId="49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31" hidden="1">#REF!</definedName>
    <definedName name="Fiscal" localSheetId="42" hidden="1">#REF!</definedName>
    <definedName name="Fiscal" localSheetId="46" hidden="1">#REF!</definedName>
    <definedName name="Fiscal" localSheetId="48" hidden="1">#REF!</definedName>
    <definedName name="Fiscal" hidden="1">#REF!</definedName>
    <definedName name="forex_IMF" localSheetId="42">#REF!</definedName>
    <definedName name="forex_IMF" localSheetId="48">#REF!</definedName>
    <definedName name="forex_IMF" localSheetId="49">#REF!</definedName>
    <definedName name="forex_IMF">#REF!</definedName>
    <definedName name="frog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" localSheetId="42">#REF!</definedName>
    <definedName name="g" localSheetId="48">#REF!</definedName>
    <definedName name="g" localSheetId="49">#REF!</definedName>
    <definedName name="g">#REF!</definedName>
    <definedName name="ge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3" hidden="1">{"mt1",#N/A,FALSE,"Debt";"mt2",#N/A,FALSE,"Debt";"mt3",#N/A,FALSE,"Debt";"mt4",#N/A,FALSE,"Debt";"mt5",#N/A,FALSE,"Debt";"mt6",#N/A,FALSE,"Debt";"mt7",#N/A,FALSE,"Debt"}</definedName>
    <definedName name="gfd" localSheetId="27" hidden="1">{"mt1",#N/A,FALSE,"Debt";"mt2",#N/A,FALSE,"Debt";"mt3",#N/A,FALSE,"Debt";"mt4",#N/A,FALSE,"Debt";"mt5",#N/A,FALSE,"Debt";"mt6",#N/A,FALSE,"Debt";"mt7",#N/A,FALSE,"Debt"}</definedName>
    <definedName name="gfd" localSheetId="31" hidden="1">{"mt1",#N/A,FALSE,"Debt";"mt2",#N/A,FALSE,"Debt";"mt3",#N/A,FALSE,"Debt";"mt4",#N/A,FALSE,"Debt";"mt5",#N/A,FALSE,"Debt";"mt6",#N/A,FALSE,"Debt";"mt7",#N/A,FALSE,"Debt"}</definedName>
    <definedName name="gfd" localSheetId="32" hidden="1">{"mt1",#N/A,FALSE,"Debt";"mt2",#N/A,FALSE,"Debt";"mt3",#N/A,FALSE,"Debt";"mt4",#N/A,FALSE,"Debt";"mt5",#N/A,FALSE,"Debt";"mt6",#N/A,FALSE,"Debt";"mt7",#N/A,FALSE,"Debt"}</definedName>
    <definedName name="gfd" localSheetId="34" hidden="1">{"mt1",#N/A,FALSE,"Debt";"mt2",#N/A,FALSE,"Debt";"mt3",#N/A,FALSE,"Debt";"mt4",#N/A,FALSE,"Debt";"mt5",#N/A,FALSE,"Debt";"mt6",#N/A,FALSE,"Debt";"mt7",#N/A,FALSE,"Debt"}</definedName>
    <definedName name="gfd" localSheetId="35" hidden="1">{"mt1",#N/A,FALSE,"Debt";"mt2",#N/A,FALSE,"Debt";"mt3",#N/A,FALSE,"Debt";"mt4",#N/A,FALSE,"Debt";"mt5",#N/A,FALSE,"Debt";"mt6",#N/A,FALSE,"Debt";"mt7",#N/A,FALSE,"Debt"}</definedName>
    <definedName name="gfd" localSheetId="36" hidden="1">{"mt1",#N/A,FALSE,"Debt";"mt2",#N/A,FALSE,"Debt";"mt3",#N/A,FALSE,"Debt";"mt4",#N/A,FALSE,"Debt";"mt5",#N/A,FALSE,"Debt";"mt6",#N/A,FALSE,"Debt";"mt7",#N/A,FALSE,"Debt"}</definedName>
    <definedName name="gfd" localSheetId="38" hidden="1">{"mt1",#N/A,FALSE,"Debt";"mt2",#N/A,FALSE,"Debt";"mt3",#N/A,FALSE,"Debt";"mt4",#N/A,FALSE,"Debt";"mt5",#N/A,FALSE,"Debt";"mt6",#N/A,FALSE,"Debt";"mt7",#N/A,FALSE,"Debt"}</definedName>
    <definedName name="gfd" localSheetId="39" hidden="1">{"mt1",#N/A,FALSE,"Debt";"mt2",#N/A,FALSE,"Debt";"mt3",#N/A,FALSE,"Debt";"mt4",#N/A,FALSE,"Debt";"mt5",#N/A,FALSE,"Debt";"mt6",#N/A,FALSE,"Debt";"mt7",#N/A,FALSE,"Debt"}</definedName>
    <definedName name="gfd" localSheetId="42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46" hidden="1">{"mt1",#N/A,FALSE,"Debt";"mt2",#N/A,FALSE,"Debt";"mt3",#N/A,FALSE,"Debt";"mt4",#N/A,FALSE,"Debt";"mt5",#N/A,FALSE,"Debt";"mt6",#N/A,FALSE,"Debt";"mt7",#N/A,FALSE,"Debt"}</definedName>
    <definedName name="gfd" localSheetId="48" hidden="1">{"mt1",#N/A,FALSE,"Debt";"mt2",#N/A,FALSE,"Debt";"mt3",#N/A,FALSE,"Debt";"mt4",#N/A,FALSE,"Debt";"mt5",#N/A,FALSE,"Debt";"mt6",#N/A,FALSE,"Debt";"mt7",#N/A,FALSE,"Debt"}</definedName>
    <definedName name="gfd" localSheetId="49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3" hidden="1">{"TBILLS_ALL",#N/A,FALSE,"FITB_all"}</definedName>
    <definedName name="gg" localSheetId="27" hidden="1">{"TBILLS_ALL",#N/A,FALSE,"FITB_all"}</definedName>
    <definedName name="gg" localSheetId="31" hidden="1">{"TBILLS_ALL",#N/A,FALSE,"FITB_all"}</definedName>
    <definedName name="gg" localSheetId="32" hidden="1">{"TBILLS_ALL",#N/A,FALSE,"FITB_all"}</definedName>
    <definedName name="gg" localSheetId="34" hidden="1">{"TBILLS_ALL",#N/A,FALSE,"FITB_all"}</definedName>
    <definedName name="gg" localSheetId="35" hidden="1">{"TBILLS_ALL",#N/A,FALSE,"FITB_all"}</definedName>
    <definedName name="gg" localSheetId="36" hidden="1">{"TBILLS_ALL",#N/A,FALSE,"FITB_all"}</definedName>
    <definedName name="gg" localSheetId="38" hidden="1">{"TBILLS_ALL",#N/A,FALSE,"FITB_all"}</definedName>
    <definedName name="gg" localSheetId="39" hidden="1">{"TBILLS_ALL",#N/A,FALSE,"FITB_all"}</definedName>
    <definedName name="gg" localSheetId="42" hidden="1">{"TBILLS_ALL",#N/A,FALSE,"FITB_all"}</definedName>
    <definedName name="gg" localSheetId="5" hidden="1">{"TBILLS_ALL",#N/A,FALSE,"FITB_all"}</definedName>
    <definedName name="gg" localSheetId="46" hidden="1">{"TBILLS_ALL",#N/A,FALSE,"FITB_all"}</definedName>
    <definedName name="gg" localSheetId="48" hidden="1">{"TBILLS_ALL",#N/A,FALSE,"FITB_all"}</definedName>
    <definedName name="gg" localSheetId="49" hidden="1">{"TBILLS_ALL",#N/A,FALSE,"FITB_all"}</definedName>
    <definedName name="gg" hidden="1">{"TBILLS_ALL",#N/A,FALSE,"FITB_all"}</definedName>
    <definedName name="ggg" localSheetId="23" hidden="1">{"Riqfin97",#N/A,FALSE,"Tran";"Riqfinpro",#N/A,FALSE,"Tran"}</definedName>
    <definedName name="ggg" localSheetId="27" hidden="1">{"Riqfin97",#N/A,FALSE,"Tran";"Riqfinpro",#N/A,FALSE,"Tran"}</definedName>
    <definedName name="ggg" localSheetId="31" hidden="1">{"Riqfin97",#N/A,FALSE,"Tran";"Riqfinpro",#N/A,FALSE,"Tran"}</definedName>
    <definedName name="ggg" localSheetId="32" hidden="1">{"Riqfin97",#N/A,FALSE,"Tran";"Riqfinpro",#N/A,FALSE,"Tran"}</definedName>
    <definedName name="ggg" localSheetId="34" hidden="1">{"Riqfin97",#N/A,FALSE,"Tran";"Riqfinpro",#N/A,FALSE,"Tran"}</definedName>
    <definedName name="ggg" localSheetId="35" hidden="1">{"Riqfin97",#N/A,FALSE,"Tran";"Riqfinpro",#N/A,FALSE,"Tran"}</definedName>
    <definedName name="ggg" localSheetId="36" hidden="1">{"Riqfin97",#N/A,FALSE,"Tran";"Riqfinpro",#N/A,FALSE,"Tran"}</definedName>
    <definedName name="ggg" localSheetId="38" hidden="1">{"Riqfin97",#N/A,FALSE,"Tran";"Riqfinpro",#N/A,FALSE,"Tran"}</definedName>
    <definedName name="ggg" localSheetId="39" hidden="1">{"Riqfin97",#N/A,FALSE,"Tran";"Riqfinpro",#N/A,FALSE,"Tran"}</definedName>
    <definedName name="ggg" localSheetId="42" hidden="1">{"Riqfin97",#N/A,FALSE,"Tran";"Riqfinpro",#N/A,FALSE,"Tran"}</definedName>
    <definedName name="ggg" localSheetId="5" hidden="1">{"Riqfin97",#N/A,FALSE,"Tran";"Riqfinpro",#N/A,FALSE,"Tran"}</definedName>
    <definedName name="ggg" localSheetId="46" hidden="1">{"Riqfin97",#N/A,FALSE,"Tran";"Riqfinpro",#N/A,FALSE,"Tran"}</definedName>
    <definedName name="ggg" localSheetId="48" hidden="1">{"Riqfin97",#N/A,FALSE,"Tran";"Riqfinpro",#N/A,FALSE,"Tran"}</definedName>
    <definedName name="ggg" localSheetId="49" hidden="1">{"Riqfin97",#N/A,FALSE,"Tran";"Riqfinpro",#N/A,FALSE,"Tran"}</definedName>
    <definedName name="ggg" hidden="1">{"Riqfin97",#N/A,FALSE,"Tran";"Riqfinpro",#N/A,FALSE,"Tran"}</definedName>
    <definedName name="ggggg" hidden="1">#REF!</definedName>
    <definedName name="ghjf" localSheetId="23" hidden="1">{#N/A,#N/A,FALSE,"CB";#N/A,#N/A,FALSE,"CMB";#N/A,#N/A,FALSE,"NBFI"}</definedName>
    <definedName name="ghjf" localSheetId="27" hidden="1">{#N/A,#N/A,FALSE,"CB";#N/A,#N/A,FALSE,"CMB";#N/A,#N/A,FALSE,"NBFI"}</definedName>
    <definedName name="ghjf" localSheetId="31" hidden="1">{#N/A,#N/A,FALSE,"CB";#N/A,#N/A,FALSE,"CMB";#N/A,#N/A,FALSE,"NBFI"}</definedName>
    <definedName name="ghjf" localSheetId="32" hidden="1">{#N/A,#N/A,FALSE,"CB";#N/A,#N/A,FALSE,"CMB";#N/A,#N/A,FALSE,"NBFI"}</definedName>
    <definedName name="ghjf" localSheetId="34" hidden="1">{#N/A,#N/A,FALSE,"CB";#N/A,#N/A,FALSE,"CMB";#N/A,#N/A,FALSE,"NBFI"}</definedName>
    <definedName name="ghjf" localSheetId="35" hidden="1">{#N/A,#N/A,FALSE,"CB";#N/A,#N/A,FALSE,"CMB";#N/A,#N/A,FALSE,"NBFI"}</definedName>
    <definedName name="ghjf" localSheetId="36" hidden="1">{#N/A,#N/A,FALSE,"CB";#N/A,#N/A,FALSE,"CMB";#N/A,#N/A,FALSE,"NBFI"}</definedName>
    <definedName name="ghjf" localSheetId="38" hidden="1">{#N/A,#N/A,FALSE,"CB";#N/A,#N/A,FALSE,"CMB";#N/A,#N/A,FALSE,"NBFI"}</definedName>
    <definedName name="ghjf" localSheetId="39" hidden="1">{#N/A,#N/A,FALSE,"CB";#N/A,#N/A,FALSE,"CMB";#N/A,#N/A,FALSE,"NBFI"}</definedName>
    <definedName name="ghjf" localSheetId="42" hidden="1">{#N/A,#N/A,FALSE,"CB";#N/A,#N/A,FALSE,"CMB";#N/A,#N/A,FALSE,"NBFI"}</definedName>
    <definedName name="ghjf" localSheetId="5" hidden="1">{#N/A,#N/A,FALSE,"CB";#N/A,#N/A,FALSE,"CMB";#N/A,#N/A,FALSE,"NBFI"}</definedName>
    <definedName name="ghjf" localSheetId="46" hidden="1">{#N/A,#N/A,FALSE,"CB";#N/A,#N/A,FALSE,"CMB";#N/A,#N/A,FALSE,"NBFI"}</definedName>
    <definedName name="ghjf" localSheetId="48" hidden="1">{#N/A,#N/A,FALSE,"CB";#N/A,#N/A,FALSE,"CMB";#N/A,#N/A,FALSE,"NBFI"}</definedName>
    <definedName name="ghjf" localSheetId="49" hidden="1">{#N/A,#N/A,FALSE,"CB";#N/A,#N/A,FALSE,"CMB";#N/A,#N/A,FALSE,"NBFI"}</definedName>
    <definedName name="ghjf" hidden="1">{#N/A,#N/A,FALSE,"CB";#N/A,#N/A,FALSE,"CMB";#N/A,#N/A,FALSE,"NBFI"}</definedName>
    <definedName name="giui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race_NC" localSheetId="42">#REF!</definedName>
    <definedName name="Grace_NC" localSheetId="48">#REF!</definedName>
    <definedName name="Grace_NC">#REF!</definedName>
    <definedName name="gy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hidden="1">#REF!</definedName>
    <definedName name="hhh" hidden="1">#REF!</definedName>
    <definedName name="hjkl" localSheetId="23" hidden="1">{"Tab1",#N/A,FALSE,"P";"Tab2",#N/A,FALSE,"P"}</definedName>
    <definedName name="hjkl" localSheetId="27" hidden="1">{"Tab1",#N/A,FALSE,"P";"Tab2",#N/A,FALSE,"P"}</definedName>
    <definedName name="hjkl" localSheetId="31" hidden="1">{"Tab1",#N/A,FALSE,"P";"Tab2",#N/A,FALSE,"P"}</definedName>
    <definedName name="hjkl" localSheetId="32" hidden="1">{"Tab1",#N/A,FALSE,"P";"Tab2",#N/A,FALSE,"P"}</definedName>
    <definedName name="hjkl" localSheetId="34" hidden="1">{"Tab1",#N/A,FALSE,"P";"Tab2",#N/A,FALSE,"P"}</definedName>
    <definedName name="hjkl" localSheetId="35" hidden="1">{"Tab1",#N/A,FALSE,"P";"Tab2",#N/A,FALSE,"P"}</definedName>
    <definedName name="hjkl" localSheetId="36" hidden="1">{"Tab1",#N/A,FALSE,"P";"Tab2",#N/A,FALSE,"P"}</definedName>
    <definedName name="hjkl" localSheetId="38" hidden="1">{"Tab1",#N/A,FALSE,"P";"Tab2",#N/A,FALSE,"P"}</definedName>
    <definedName name="hjkl" localSheetId="39" hidden="1">{"Tab1",#N/A,FALSE,"P";"Tab2",#N/A,FALSE,"P"}</definedName>
    <definedName name="hjkl" localSheetId="42" hidden="1">{"Tab1",#N/A,FALSE,"P";"Tab2",#N/A,FALSE,"P"}</definedName>
    <definedName name="hjkl" localSheetId="5" hidden="1">{"Tab1",#N/A,FALSE,"P";"Tab2",#N/A,FALSE,"P"}</definedName>
    <definedName name="hjkl" localSheetId="46" hidden="1">{"Tab1",#N/A,FALSE,"P";"Tab2",#N/A,FALSE,"P"}</definedName>
    <definedName name="hjkl" localSheetId="48" hidden="1">{"Tab1",#N/A,FALSE,"P";"Tab2",#N/A,FALSE,"P"}</definedName>
    <definedName name="hjkl" localSheetId="49" hidden="1">{"Tab1",#N/A,FALSE,"P";"Tab2",#N/A,FALSE,"P"}</definedName>
    <definedName name="hjkl" hidden="1">{"Tab1",#N/A,FALSE,"P";"Tab2",#N/A,FALSE,"P"}</definedName>
    <definedName name="ii" localSheetId="23" hidden="1">{"Tab1",#N/A,FALSE,"P";"Tab2",#N/A,FALSE,"P"}</definedName>
    <definedName name="ii" localSheetId="27" hidden="1">{"Tab1",#N/A,FALSE,"P";"Tab2",#N/A,FALSE,"P"}</definedName>
    <definedName name="ii" localSheetId="31" hidden="1">{"Tab1",#N/A,FALSE,"P";"Tab2",#N/A,FALSE,"P"}</definedName>
    <definedName name="ii" localSheetId="32" hidden="1">{"Tab1",#N/A,FALSE,"P";"Tab2",#N/A,FALSE,"P"}</definedName>
    <definedName name="ii" localSheetId="34" hidden="1">{"Tab1",#N/A,FALSE,"P";"Tab2",#N/A,FALSE,"P"}</definedName>
    <definedName name="ii" localSheetId="35" hidden="1">{"Tab1",#N/A,FALSE,"P";"Tab2",#N/A,FALSE,"P"}</definedName>
    <definedName name="ii" localSheetId="36" hidden="1">{"Tab1",#N/A,FALSE,"P";"Tab2",#N/A,FALSE,"P"}</definedName>
    <definedName name="ii" localSheetId="38" hidden="1">{"Tab1",#N/A,FALSE,"P";"Tab2",#N/A,FALSE,"P"}</definedName>
    <definedName name="ii" localSheetId="39" hidden="1">{"Tab1",#N/A,FALSE,"P";"Tab2",#N/A,FALSE,"P"}</definedName>
    <definedName name="ii" localSheetId="42" hidden="1">{"Tab1",#N/A,FALSE,"P";"Tab2",#N/A,FALSE,"P"}</definedName>
    <definedName name="ii" localSheetId="5" hidden="1">{"Tab1",#N/A,FALSE,"P";"Tab2",#N/A,FALSE,"P"}</definedName>
    <definedName name="ii" localSheetId="46" hidden="1">{"Tab1",#N/A,FALSE,"P";"Tab2",#N/A,FALSE,"P"}</definedName>
    <definedName name="ii" localSheetId="48" hidden="1">{"Tab1",#N/A,FALSE,"P";"Tab2",#N/A,FALSE,"P"}</definedName>
    <definedName name="ii" localSheetId="49" hidden="1">{"Tab1",#N/A,FALSE,"P";"Tab2",#N/A,FALSE,"P"}</definedName>
    <definedName name="ii" hidden="1">{"Tab1",#N/A,FALSE,"P";"Tab2",#N/A,FALSE,"P"}</definedName>
    <definedName name="ijh" localSheetId="23" hidden="1">{"mt1",#N/A,FALSE,"Debt";"mt2",#N/A,FALSE,"Debt";"mt3",#N/A,FALSE,"Debt";"mt4",#N/A,FALSE,"Debt";"mt5",#N/A,FALSE,"Debt";"mt6",#N/A,FALSE,"Debt";"mt7",#N/A,FALSE,"Debt"}</definedName>
    <definedName name="ijh" localSheetId="27" hidden="1">{"mt1",#N/A,FALSE,"Debt";"mt2",#N/A,FALSE,"Debt";"mt3",#N/A,FALSE,"Debt";"mt4",#N/A,FALSE,"Debt";"mt5",#N/A,FALSE,"Debt";"mt6",#N/A,FALSE,"Debt";"mt7",#N/A,FALSE,"Debt"}</definedName>
    <definedName name="ijh" localSheetId="31" hidden="1">{"mt1",#N/A,FALSE,"Debt";"mt2",#N/A,FALSE,"Debt";"mt3",#N/A,FALSE,"Debt";"mt4",#N/A,FALSE,"Debt";"mt5",#N/A,FALSE,"Debt";"mt6",#N/A,FALSE,"Debt";"mt7",#N/A,FALSE,"Debt"}</definedName>
    <definedName name="ijh" localSheetId="32" hidden="1">{"mt1",#N/A,FALSE,"Debt";"mt2",#N/A,FALSE,"Debt";"mt3",#N/A,FALSE,"Debt";"mt4",#N/A,FALSE,"Debt";"mt5",#N/A,FALSE,"Debt";"mt6",#N/A,FALSE,"Debt";"mt7",#N/A,FALSE,"Debt"}</definedName>
    <definedName name="ijh" localSheetId="34" hidden="1">{"mt1",#N/A,FALSE,"Debt";"mt2",#N/A,FALSE,"Debt";"mt3",#N/A,FALSE,"Debt";"mt4",#N/A,FALSE,"Debt";"mt5",#N/A,FALSE,"Debt";"mt6",#N/A,FALSE,"Debt";"mt7",#N/A,FALSE,"Debt"}</definedName>
    <definedName name="ijh" localSheetId="35" hidden="1">{"mt1",#N/A,FALSE,"Debt";"mt2",#N/A,FALSE,"Debt";"mt3",#N/A,FALSE,"Debt";"mt4",#N/A,FALSE,"Debt";"mt5",#N/A,FALSE,"Debt";"mt6",#N/A,FALSE,"Debt";"mt7",#N/A,FALSE,"Debt"}</definedName>
    <definedName name="ijh" localSheetId="36" hidden="1">{"mt1",#N/A,FALSE,"Debt";"mt2",#N/A,FALSE,"Debt";"mt3",#N/A,FALSE,"Debt";"mt4",#N/A,FALSE,"Debt";"mt5",#N/A,FALSE,"Debt";"mt6",#N/A,FALSE,"Debt";"mt7",#N/A,FALSE,"Debt"}</definedName>
    <definedName name="ijh" localSheetId="38" hidden="1">{"mt1",#N/A,FALSE,"Debt";"mt2",#N/A,FALSE,"Debt";"mt3",#N/A,FALSE,"Debt";"mt4",#N/A,FALSE,"Debt";"mt5",#N/A,FALSE,"Debt";"mt6",#N/A,FALSE,"Debt";"mt7",#N/A,FALSE,"Debt"}</definedName>
    <definedName name="ijh" localSheetId="39" hidden="1">{"mt1",#N/A,FALSE,"Debt";"mt2",#N/A,FALSE,"Debt";"mt3",#N/A,FALSE,"Debt";"mt4",#N/A,FALSE,"Debt";"mt5",#N/A,FALSE,"Debt";"mt6",#N/A,FALSE,"Debt";"mt7",#N/A,FALSE,"Debt"}</definedName>
    <definedName name="ijh" localSheetId="42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46" hidden="1">{"mt1",#N/A,FALSE,"Debt";"mt2",#N/A,FALSE,"Debt";"mt3",#N/A,FALSE,"Debt";"mt4",#N/A,FALSE,"Debt";"mt5",#N/A,FALSE,"Debt";"mt6",#N/A,FALSE,"Debt";"mt7",#N/A,FALSE,"Debt"}</definedName>
    <definedName name="ijh" localSheetId="48" hidden="1">{"mt1",#N/A,FALSE,"Debt";"mt2",#N/A,FALSE,"Debt";"mt3",#N/A,FALSE,"Debt";"mt4",#N/A,FALSE,"Debt";"mt5",#N/A,FALSE,"Debt";"mt6",#N/A,FALSE,"Debt";"mt7",#N/A,FALSE,"Debt"}</definedName>
    <definedName name="ijh" localSheetId="49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3" hidden="1">{"Main Economic Indicators",#N/A,FALSE,"C"}</definedName>
    <definedName name="imf" localSheetId="27" hidden="1">{"Main Economic Indicators",#N/A,FALSE,"C"}</definedName>
    <definedName name="imf" localSheetId="31" hidden="1">{"Main Economic Indicators",#N/A,FALSE,"C"}</definedName>
    <definedName name="imf" localSheetId="32" hidden="1">{"Main Economic Indicators",#N/A,FALSE,"C"}</definedName>
    <definedName name="imf" localSheetId="34" hidden="1">{"Main Economic Indicators",#N/A,FALSE,"C"}</definedName>
    <definedName name="imf" localSheetId="35" hidden="1">{"Main Economic Indicators",#N/A,FALSE,"C"}</definedName>
    <definedName name="imf" localSheetId="36" hidden="1">{"Main Economic Indicators",#N/A,FALSE,"C"}</definedName>
    <definedName name="imf" localSheetId="38" hidden="1">{"Main Economic Indicators",#N/A,FALSE,"C"}</definedName>
    <definedName name="imf" localSheetId="39" hidden="1">{"Main Economic Indicators",#N/A,FALSE,"C"}</definedName>
    <definedName name="imf" localSheetId="42" hidden="1">{"Main Economic Indicators",#N/A,FALSE,"C"}</definedName>
    <definedName name="imf" localSheetId="5" hidden="1">{"Main Economic Indicators",#N/A,FALSE,"C"}</definedName>
    <definedName name="imf" localSheetId="46" hidden="1">{"Main Economic Indicators",#N/A,FALSE,"C"}</definedName>
    <definedName name="imf" localSheetId="48" hidden="1">{"Main Economic Indicators",#N/A,FALSE,"C"}</definedName>
    <definedName name="imf" localSheetId="49" hidden="1">{"Main Economic Indicators",#N/A,FALSE,"C"}</definedName>
    <definedName name="imf" hidden="1">{"Main Economic Indicators",#N/A,FALSE,"C"}</definedName>
    <definedName name="imports2" localSheetId="23" hidden="1">{"partial screen",#N/A,FALSE,"State_Gov't"}</definedName>
    <definedName name="imports2" localSheetId="27" hidden="1">{"partial screen",#N/A,FALSE,"State_Gov't"}</definedName>
    <definedName name="imports2" localSheetId="31" hidden="1">{"partial screen",#N/A,FALSE,"State_Gov't"}</definedName>
    <definedName name="imports2" localSheetId="32" hidden="1">{"partial screen",#N/A,FALSE,"State_Gov't"}</definedName>
    <definedName name="imports2" localSheetId="34" hidden="1">{"partial screen",#N/A,FALSE,"State_Gov't"}</definedName>
    <definedName name="imports2" localSheetId="35" hidden="1">{"partial screen",#N/A,FALSE,"State_Gov't"}</definedName>
    <definedName name="imports2" localSheetId="36" hidden="1">{"partial screen",#N/A,FALSE,"State_Gov't"}</definedName>
    <definedName name="imports2" localSheetId="38" hidden="1">{"partial screen",#N/A,FALSE,"State_Gov't"}</definedName>
    <definedName name="imports2" localSheetId="39" hidden="1">{"partial screen",#N/A,FALSE,"State_Gov't"}</definedName>
    <definedName name="imports2" localSheetId="42" hidden="1">{"partial screen",#N/A,FALSE,"State_Gov't"}</definedName>
    <definedName name="imports2" localSheetId="5" hidden="1">{"partial screen",#N/A,FALSE,"State_Gov't"}</definedName>
    <definedName name="imports2" localSheetId="46" hidden="1">{"partial screen",#N/A,FALSE,"State_Gov't"}</definedName>
    <definedName name="imports2" localSheetId="48" hidden="1">{"partial screen",#N/A,FALSE,"State_Gov't"}</definedName>
    <definedName name="imports2" localSheetId="49" hidden="1">{"partial screen",#N/A,FALSE,"State_Gov't"}</definedName>
    <definedName name="imports2" hidden="1">{"partial screen",#N/A,FALSE,"State_Gov't"}</definedName>
    <definedName name="inflation" hidden="1">#REF!</definedName>
    <definedName name="input_in" localSheetId="23" hidden="1">{"TRADE_COMP",#N/A,FALSE,"TAB23APP";"BOP",#N/A,FALSE,"TAB6";"DOT",#N/A,FALSE,"TAB24APP";"EXTDEBT",#N/A,FALSE,"TAB25APP"}</definedName>
    <definedName name="input_in" localSheetId="27" hidden="1">{"TRADE_COMP",#N/A,FALSE,"TAB23APP";"BOP",#N/A,FALSE,"TAB6";"DOT",#N/A,FALSE,"TAB24APP";"EXTDEBT",#N/A,FALSE,"TAB25APP"}</definedName>
    <definedName name="input_in" localSheetId="31" hidden="1">{"TRADE_COMP",#N/A,FALSE,"TAB23APP";"BOP",#N/A,FALSE,"TAB6";"DOT",#N/A,FALSE,"TAB24APP";"EXTDEBT",#N/A,FALSE,"TAB25APP"}</definedName>
    <definedName name="input_in" localSheetId="32" hidden="1">{"TRADE_COMP",#N/A,FALSE,"TAB23APP";"BOP",#N/A,FALSE,"TAB6";"DOT",#N/A,FALSE,"TAB24APP";"EXTDEBT",#N/A,FALSE,"TAB25APP"}</definedName>
    <definedName name="input_in" localSheetId="34" hidden="1">{"TRADE_COMP",#N/A,FALSE,"TAB23APP";"BOP",#N/A,FALSE,"TAB6";"DOT",#N/A,FALSE,"TAB24APP";"EXTDEBT",#N/A,FALSE,"TAB25APP"}</definedName>
    <definedName name="input_in" localSheetId="35" hidden="1">{"TRADE_COMP",#N/A,FALSE,"TAB23APP";"BOP",#N/A,FALSE,"TAB6";"DOT",#N/A,FALSE,"TAB24APP";"EXTDEBT",#N/A,FALSE,"TAB25APP"}</definedName>
    <definedName name="input_in" localSheetId="36" hidden="1">{"TRADE_COMP",#N/A,FALSE,"TAB23APP";"BOP",#N/A,FALSE,"TAB6";"DOT",#N/A,FALSE,"TAB24APP";"EXTDEBT",#N/A,FALSE,"TAB25APP"}</definedName>
    <definedName name="input_in" localSheetId="38" hidden="1">{"TRADE_COMP",#N/A,FALSE,"TAB23APP";"BOP",#N/A,FALSE,"TAB6";"DOT",#N/A,FALSE,"TAB24APP";"EXTDEBT",#N/A,FALSE,"TAB25APP"}</definedName>
    <definedName name="input_in" localSheetId="39" hidden="1">{"TRADE_COMP",#N/A,FALSE,"TAB23APP";"BOP",#N/A,FALSE,"TAB6";"DOT",#N/A,FALSE,"TAB24APP";"EXTDEBT",#N/A,FALSE,"TAB25APP"}</definedName>
    <definedName name="input_in" localSheetId="42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46" hidden="1">{"TRADE_COMP",#N/A,FALSE,"TAB23APP";"BOP",#N/A,FALSE,"TAB6";"DOT",#N/A,FALSE,"TAB24APP";"EXTDEBT",#N/A,FALSE,"TAB25APP"}</definedName>
    <definedName name="input_in" localSheetId="48" hidden="1">{"TRADE_COMP",#N/A,FALSE,"TAB23APP";"BOP",#N/A,FALSE,"TAB6";"DOT",#N/A,FALSE,"TAB24APP";"EXTDEBT",#N/A,FALSE,"TAB25APP"}</definedName>
    <definedName name="input_in" localSheetId="49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terest_NC" localSheetId="42">#REF!</definedName>
    <definedName name="Interest_NC" localSheetId="48">#REF!</definedName>
    <definedName name="Interest_NC">#REF!</definedName>
    <definedName name="InterestRate" localSheetId="42">#REF!</definedName>
    <definedName name="InterestRate" localSheetId="48">#REF!</definedName>
    <definedName name="InterestRate" localSheetId="49">#REF!</definedName>
    <definedName name="InterestRate">#REF!</definedName>
    <definedName name="iop" localSheetId="23" hidden="1">{"Riqfin97",#N/A,FALSE,"Tran";"Riqfinpro",#N/A,FALSE,"Tran"}</definedName>
    <definedName name="iop" localSheetId="27" hidden="1">{"Riqfin97",#N/A,FALSE,"Tran";"Riqfinpro",#N/A,FALSE,"Tran"}</definedName>
    <definedName name="iop" localSheetId="31" hidden="1">{"Riqfin97",#N/A,FALSE,"Tran";"Riqfinpro",#N/A,FALSE,"Tran"}</definedName>
    <definedName name="iop" localSheetId="32" hidden="1">{"Riqfin97",#N/A,FALSE,"Tran";"Riqfinpro",#N/A,FALSE,"Tran"}</definedName>
    <definedName name="iop" localSheetId="34" hidden="1">{"Riqfin97",#N/A,FALSE,"Tran";"Riqfinpro",#N/A,FALSE,"Tran"}</definedName>
    <definedName name="iop" localSheetId="35" hidden="1">{"Riqfin97",#N/A,FALSE,"Tran";"Riqfinpro",#N/A,FALSE,"Tran"}</definedName>
    <definedName name="iop" localSheetId="36" hidden="1">{"Riqfin97",#N/A,FALSE,"Tran";"Riqfinpro",#N/A,FALSE,"Tran"}</definedName>
    <definedName name="iop" localSheetId="38" hidden="1">{"Riqfin97",#N/A,FALSE,"Tran";"Riqfinpro",#N/A,FALSE,"Tran"}</definedName>
    <definedName name="iop" localSheetId="39" hidden="1">{"Riqfin97",#N/A,FALSE,"Tran";"Riqfinpro",#N/A,FALSE,"Tran"}</definedName>
    <definedName name="iop" localSheetId="42" hidden="1">{"Riqfin97",#N/A,FALSE,"Tran";"Riqfinpro",#N/A,FALSE,"Tran"}</definedName>
    <definedName name="iop" localSheetId="5" hidden="1">{"Riqfin97",#N/A,FALSE,"Tran";"Riqfinpro",#N/A,FALSE,"Tran"}</definedName>
    <definedName name="iop" localSheetId="46" hidden="1">{"Riqfin97",#N/A,FALSE,"Tran";"Riqfinpro",#N/A,FALSE,"Tran"}</definedName>
    <definedName name="iop" localSheetId="48" hidden="1">{"Riqfin97",#N/A,FALSE,"Tran";"Riqfinpro",#N/A,FALSE,"Tran"}</definedName>
    <definedName name="iop" localSheetId="49" hidden="1">{"Riqfin97",#N/A,FALSE,"Tran";"Riqfinpro",#N/A,FALSE,"Tran"}</definedName>
    <definedName name="iop" hidden="1">{"Riqfin97",#N/A,FALSE,"Tran";"Riqfinpro",#N/A,FALSE,"Tran"}</definedName>
    <definedName name="iv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7" hidden="1">{#N/A,#N/A,FALSE,"DOC";"TB_28",#N/A,FALSE,"FITB_28";"TB_91",#N/A,FALSE,"FITB_91";"TB_182",#N/A,FALSE,"FITB_182";"TB_273",#N/A,FALSE,"FITB_273";"TB_364",#N/A,FALSE,"FITB_364 ";"SUMMARY",#N/A,FALSE,"Summary"}</definedName>
    <definedName name="jgukg" localSheetId="31" hidden="1">{#N/A,#N/A,FALSE,"DOC";"TB_28",#N/A,FALSE,"FITB_28";"TB_91",#N/A,FALSE,"FITB_91";"TB_182",#N/A,FALSE,"FITB_182";"TB_273",#N/A,FALSE,"FITB_273";"TB_364",#N/A,FALSE,"FITB_364 ";"SUMMARY",#N/A,FALSE,"Summary"}</definedName>
    <definedName name="jgukg" localSheetId="3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4" hidden="1">{#N/A,#N/A,FALSE,"DOC";"TB_28",#N/A,FALSE,"FITB_28";"TB_91",#N/A,FALSE,"FITB_91";"TB_182",#N/A,FALSE,"FITB_182";"TB_273",#N/A,FALSE,"FITB_273";"TB_364",#N/A,FALSE,"FITB_364 ";"SUMMARY",#N/A,FALSE,"Summary"}</definedName>
    <definedName name="jgukg" localSheetId="35" hidden="1">{#N/A,#N/A,FALSE,"DOC";"TB_28",#N/A,FALSE,"FITB_28";"TB_91",#N/A,FALSE,"FITB_91";"TB_182",#N/A,FALSE,"FITB_182";"TB_273",#N/A,FALSE,"FITB_273";"TB_364",#N/A,FALSE,"FITB_364 ";"SUMMARY",#N/A,FALSE,"Summary"}</definedName>
    <definedName name="jgukg" localSheetId="36" hidden="1">{#N/A,#N/A,FALSE,"DOC";"TB_28",#N/A,FALSE,"FITB_28";"TB_91",#N/A,FALSE,"FITB_91";"TB_182",#N/A,FALSE,"FITB_182";"TB_273",#N/A,FALSE,"FITB_273";"TB_364",#N/A,FALSE,"FITB_364 ";"SUMMARY",#N/A,FALSE,"Summary"}</definedName>
    <definedName name="jgukg" localSheetId="38" hidden="1">{#N/A,#N/A,FALSE,"DOC";"TB_28",#N/A,FALSE,"FITB_28";"TB_91",#N/A,FALSE,"FITB_91";"TB_182",#N/A,FALSE,"FITB_182";"TB_273",#N/A,FALSE,"FITB_273";"TB_364",#N/A,FALSE,"FITB_364 ";"SUMMARY",#N/A,FALSE,"Summary"}</definedName>
    <definedName name="jgukg" localSheetId="39" hidden="1">{#N/A,#N/A,FALSE,"DOC";"TB_28",#N/A,FALSE,"FITB_28";"TB_91",#N/A,FALSE,"FITB_91";"TB_182",#N/A,FALSE,"FITB_182";"TB_273",#N/A,FALSE,"FITB_273";"TB_364",#N/A,FALSE,"FITB_364 ";"SUMMARY",#N/A,FALSE,"Summary"}</definedName>
    <definedName name="jgukg" localSheetId="42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46" hidden="1">{#N/A,#N/A,FALSE,"DOC";"TB_28",#N/A,FALSE,"FITB_28";"TB_91",#N/A,FALSE,"FITB_91";"TB_182",#N/A,FALSE,"FITB_182";"TB_273",#N/A,FALSE,"FITB_273";"TB_364",#N/A,FALSE,"FITB_364 ";"SUMMARY",#N/A,FALSE,"Summary"}</definedName>
    <definedName name="jgukg" localSheetId="48" hidden="1">{#N/A,#N/A,FALSE,"DOC";"TB_28",#N/A,FALSE,"FITB_28";"TB_91",#N/A,FALSE,"FITB_91";"TB_182",#N/A,FALSE,"FITB_182";"TB_273",#N/A,FALSE,"FITB_273";"TB_364",#N/A,FALSE,"FITB_364 ";"SUMMARY",#N/A,FALSE,"Summary"}</definedName>
    <definedName name="jgukg" localSheetId="49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3" hidden="1">{"Main Economic Indicators",#N/A,FALSE,"C"}</definedName>
    <definedName name="jh" localSheetId="27" hidden="1">{"Main Economic Indicators",#N/A,FALSE,"C"}</definedName>
    <definedName name="jh" localSheetId="31" hidden="1">{"Main Economic Indicators",#N/A,FALSE,"C"}</definedName>
    <definedName name="jh" localSheetId="32" hidden="1">{"Main Economic Indicators",#N/A,FALSE,"C"}</definedName>
    <definedName name="jh" localSheetId="34" hidden="1">{"Main Economic Indicators",#N/A,FALSE,"C"}</definedName>
    <definedName name="jh" localSheetId="35" hidden="1">{"Main Economic Indicators",#N/A,FALSE,"C"}</definedName>
    <definedName name="jh" localSheetId="36" hidden="1">{"Main Economic Indicators",#N/A,FALSE,"C"}</definedName>
    <definedName name="jh" localSheetId="38" hidden="1">{"Main Economic Indicators",#N/A,FALSE,"C"}</definedName>
    <definedName name="jh" localSheetId="39" hidden="1">{"Main Economic Indicators",#N/A,FALSE,"C"}</definedName>
    <definedName name="jh" localSheetId="42" hidden="1">{"Main Economic Indicators",#N/A,FALSE,"C"}</definedName>
    <definedName name="jh" localSheetId="5" hidden="1">{"Main Economic Indicators",#N/A,FALSE,"C"}</definedName>
    <definedName name="jh" localSheetId="46" hidden="1">{"Main Economic Indicators",#N/A,FALSE,"C"}</definedName>
    <definedName name="jh" localSheetId="48" hidden="1">{"Main Economic Indicators",#N/A,FALSE,"C"}</definedName>
    <definedName name="jh" localSheetId="49" hidden="1">{"Main Economic Indicators",#N/A,FALSE,"C"}</definedName>
    <definedName name="jh" hidden="1">{"Main Economic Indicators",#N/A,FALSE,"C"}</definedName>
    <definedName name="jj" localSheetId="23" hidden="1">{"Riqfin97",#N/A,FALSE,"Tran";"Riqfinpro",#N/A,FALSE,"Tran"}</definedName>
    <definedName name="jj" localSheetId="27" hidden="1">{"Riqfin97",#N/A,FALSE,"Tran";"Riqfinpro",#N/A,FALSE,"Tran"}</definedName>
    <definedName name="jj" localSheetId="31" hidden="1">{"Riqfin97",#N/A,FALSE,"Tran";"Riqfinpro",#N/A,FALSE,"Tran"}</definedName>
    <definedName name="jj" localSheetId="32" hidden="1">{"Riqfin97",#N/A,FALSE,"Tran";"Riqfinpro",#N/A,FALSE,"Tran"}</definedName>
    <definedName name="jj" localSheetId="34" hidden="1">{"Riqfin97",#N/A,FALSE,"Tran";"Riqfinpro",#N/A,FALSE,"Tran"}</definedName>
    <definedName name="jj" localSheetId="35" hidden="1">{"Riqfin97",#N/A,FALSE,"Tran";"Riqfinpro",#N/A,FALSE,"Tran"}</definedName>
    <definedName name="jj" localSheetId="36" hidden="1">{"Riqfin97",#N/A,FALSE,"Tran";"Riqfinpro",#N/A,FALSE,"Tran"}</definedName>
    <definedName name="jj" localSheetId="38" hidden="1">{"Riqfin97",#N/A,FALSE,"Tran";"Riqfinpro",#N/A,FALSE,"Tran"}</definedName>
    <definedName name="jj" localSheetId="39" hidden="1">{"Riqfin97",#N/A,FALSE,"Tran";"Riqfinpro",#N/A,FALSE,"Tran"}</definedName>
    <definedName name="jj" localSheetId="42" hidden="1">{"Riqfin97",#N/A,FALSE,"Tran";"Riqfinpro",#N/A,FALSE,"Tran"}</definedName>
    <definedName name="jj" localSheetId="5" hidden="1">{"Riqfin97",#N/A,FALSE,"Tran";"Riqfinpro",#N/A,FALSE,"Tran"}</definedName>
    <definedName name="jj" localSheetId="46" hidden="1">{"Riqfin97",#N/A,FALSE,"Tran";"Riqfinpro",#N/A,FALSE,"Tran"}</definedName>
    <definedName name="jj" localSheetId="48" hidden="1">{"Riqfin97",#N/A,FALSE,"Tran";"Riqfinpro",#N/A,FALSE,"Tran"}</definedName>
    <definedName name="jj" localSheetId="49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jj" hidden="1">#REF!</definedName>
    <definedName name="jkbjkb" localSheetId="23" hidden="1">{"DEPOSITS",#N/A,FALSE,"COMML_MON";"LOANS",#N/A,FALSE,"COMML_MON"}</definedName>
    <definedName name="jkbjkb" localSheetId="27" hidden="1">{"DEPOSITS",#N/A,FALSE,"COMML_MON";"LOANS",#N/A,FALSE,"COMML_MON"}</definedName>
    <definedName name="jkbjkb" localSheetId="31" hidden="1">{"DEPOSITS",#N/A,FALSE,"COMML_MON";"LOANS",#N/A,FALSE,"COMML_MON"}</definedName>
    <definedName name="jkbjkb" localSheetId="32" hidden="1">{"DEPOSITS",#N/A,FALSE,"COMML_MON";"LOANS",#N/A,FALSE,"COMML_MON"}</definedName>
    <definedName name="jkbjkb" localSheetId="34" hidden="1">{"DEPOSITS",#N/A,FALSE,"COMML_MON";"LOANS",#N/A,FALSE,"COMML_MON"}</definedName>
    <definedName name="jkbjkb" localSheetId="35" hidden="1">{"DEPOSITS",#N/A,FALSE,"COMML_MON";"LOANS",#N/A,FALSE,"COMML_MON"}</definedName>
    <definedName name="jkbjkb" localSheetId="36" hidden="1">{"DEPOSITS",#N/A,FALSE,"COMML_MON";"LOANS",#N/A,FALSE,"COMML_MON"}</definedName>
    <definedName name="jkbjkb" localSheetId="38" hidden="1">{"DEPOSITS",#N/A,FALSE,"COMML_MON";"LOANS",#N/A,FALSE,"COMML_MON"}</definedName>
    <definedName name="jkbjkb" localSheetId="39" hidden="1">{"DEPOSITS",#N/A,FALSE,"COMML_MON";"LOANS",#N/A,FALSE,"COMML_MON"}</definedName>
    <definedName name="jkbjkb" localSheetId="42" hidden="1">{"DEPOSITS",#N/A,FALSE,"COMML_MON";"LOANS",#N/A,FALSE,"COMML_MON"}</definedName>
    <definedName name="jkbjkb" localSheetId="5" hidden="1">{"DEPOSITS",#N/A,FALSE,"COMML_MON";"LOANS",#N/A,FALSE,"COMML_MON"}</definedName>
    <definedName name="jkbjkb" localSheetId="46" hidden="1">{"DEPOSITS",#N/A,FALSE,"COMML_MON";"LOANS",#N/A,FALSE,"COMML_MON"}</definedName>
    <definedName name="jkbjkb" localSheetId="48" hidden="1">{"DEPOSITS",#N/A,FALSE,"COMML_MON";"LOANS",#N/A,FALSE,"COMML_MON"}</definedName>
    <definedName name="jkbjkb" localSheetId="49" hidden="1">{"DEPOSITS",#N/A,FALSE,"COMML_MON";"LOANS",#N/A,FALSE,"COMML_MON"}</definedName>
    <definedName name="jkbjkb" hidden="1">{"DEPOSITS",#N/A,FALSE,"COMML_MON";"LOANS",#N/A,FALSE,"COMML_MON"}</definedName>
    <definedName name="jkl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3" hidden="1">{"Tab1",#N/A,FALSE,"P";"Tab2",#N/A,FALSE,"P"}</definedName>
    <definedName name="kk" localSheetId="27" hidden="1">{"Tab1",#N/A,FALSE,"P";"Tab2",#N/A,FALSE,"P"}</definedName>
    <definedName name="kk" localSheetId="31" hidden="1">{"Tab1",#N/A,FALSE,"P";"Tab2",#N/A,FALSE,"P"}</definedName>
    <definedName name="kk" localSheetId="32" hidden="1">{"Tab1",#N/A,FALSE,"P";"Tab2",#N/A,FALSE,"P"}</definedName>
    <definedName name="kk" localSheetId="34" hidden="1">{"Tab1",#N/A,FALSE,"P";"Tab2",#N/A,FALSE,"P"}</definedName>
    <definedName name="kk" localSheetId="35" hidden="1">{"Tab1",#N/A,FALSE,"P";"Tab2",#N/A,FALSE,"P"}</definedName>
    <definedName name="kk" localSheetId="36" hidden="1">{"Tab1",#N/A,FALSE,"P";"Tab2",#N/A,FALSE,"P"}</definedName>
    <definedName name="kk" localSheetId="38" hidden="1">{"Tab1",#N/A,FALSE,"P";"Tab2",#N/A,FALSE,"P"}</definedName>
    <definedName name="kk" localSheetId="39" hidden="1">{"Tab1",#N/A,FALSE,"P";"Tab2",#N/A,FALSE,"P"}</definedName>
    <definedName name="kk" localSheetId="42" hidden="1">{"Tab1",#N/A,FALSE,"P";"Tab2",#N/A,FALSE,"P"}</definedName>
    <definedName name="kk" localSheetId="5" hidden="1">{"Tab1",#N/A,FALSE,"P";"Tab2",#N/A,FALSE,"P"}</definedName>
    <definedName name="kk" localSheetId="46" hidden="1">{"Tab1",#N/A,FALSE,"P";"Tab2",#N/A,FALSE,"P"}</definedName>
    <definedName name="kk" localSheetId="48" hidden="1">{"Tab1",#N/A,FALSE,"P";"Tab2",#N/A,FALSE,"P"}</definedName>
    <definedName name="kk" localSheetId="49" hidden="1">{"Tab1",#N/A,FALSE,"P";"Tab2",#N/A,FALSE,"P"}</definedName>
    <definedName name="kk" hidden="1">{"Tab1",#N/A,FALSE,"P";"Tab2",#N/A,FALSE,"P"}</definedName>
    <definedName name="kkk" localSheetId="23" hidden="1">{"Tab1",#N/A,FALSE,"P";"Tab2",#N/A,FALSE,"P"}</definedName>
    <definedName name="kkk" localSheetId="27" hidden="1">{"Tab1",#N/A,FALSE,"P";"Tab2",#N/A,FALSE,"P"}</definedName>
    <definedName name="kkk" localSheetId="31" hidden="1">{"Tab1",#N/A,FALSE,"P";"Tab2",#N/A,FALSE,"P"}</definedName>
    <definedName name="kkk" localSheetId="32" hidden="1">{"Tab1",#N/A,FALSE,"P";"Tab2",#N/A,FALSE,"P"}</definedName>
    <definedName name="kkk" localSheetId="34" hidden="1">{"Tab1",#N/A,FALSE,"P";"Tab2",#N/A,FALSE,"P"}</definedName>
    <definedName name="kkk" localSheetId="35" hidden="1">{"Tab1",#N/A,FALSE,"P";"Tab2",#N/A,FALSE,"P"}</definedName>
    <definedName name="kkk" localSheetId="36" hidden="1">{"Tab1",#N/A,FALSE,"P";"Tab2",#N/A,FALSE,"P"}</definedName>
    <definedName name="kkk" localSheetId="38" hidden="1">{"Tab1",#N/A,FALSE,"P";"Tab2",#N/A,FALSE,"P"}</definedName>
    <definedName name="kkk" localSheetId="39" hidden="1">{"Tab1",#N/A,FALSE,"P";"Tab2",#N/A,FALSE,"P"}</definedName>
    <definedName name="kkk" localSheetId="42" hidden="1">{"Tab1",#N/A,FALSE,"P";"Tab2",#N/A,FALSE,"P"}</definedName>
    <definedName name="kkk" localSheetId="5" hidden="1">{"Tab1",#N/A,FALSE,"P";"Tab2",#N/A,FALSE,"P"}</definedName>
    <definedName name="kkk" localSheetId="46" hidden="1">{"Tab1",#N/A,FALSE,"P";"Tab2",#N/A,FALSE,"P"}</definedName>
    <definedName name="kkk" localSheetId="48" hidden="1">{"Tab1",#N/A,FALSE,"P";"Tab2",#N/A,FALSE,"P"}</definedName>
    <definedName name="kkk" localSheetId="49" hidden="1">{"Tab1",#N/A,FALSE,"P";"Tab2",#N/A,FALSE,"P"}</definedName>
    <definedName name="kkk" hidden="1">{"Tab1",#N/A,FALSE,"P";"Tab2",#N/A,FALSE,"P"}</definedName>
    <definedName name="kkkk" hidden="1">#REF!</definedName>
    <definedName name="kl" localSheetId="23" hidden="1">{"mt1",#N/A,FALSE,"Debt";"mt2",#N/A,FALSE,"Debt";"mt3",#N/A,FALSE,"Debt";"mt4",#N/A,FALSE,"Debt";"mt5",#N/A,FALSE,"Debt";"mt6",#N/A,FALSE,"Debt";"mt7",#N/A,FALSE,"Debt"}</definedName>
    <definedName name="kl" localSheetId="27" hidden="1">{"mt1",#N/A,FALSE,"Debt";"mt2",#N/A,FALSE,"Debt";"mt3",#N/A,FALSE,"Debt";"mt4",#N/A,FALSE,"Debt";"mt5",#N/A,FALSE,"Debt";"mt6",#N/A,FALSE,"Debt";"mt7",#N/A,FALSE,"Debt"}</definedName>
    <definedName name="kl" localSheetId="31" hidden="1">{"mt1",#N/A,FALSE,"Debt";"mt2",#N/A,FALSE,"Debt";"mt3",#N/A,FALSE,"Debt";"mt4",#N/A,FALSE,"Debt";"mt5",#N/A,FALSE,"Debt";"mt6",#N/A,FALSE,"Debt";"mt7",#N/A,FALSE,"Debt"}</definedName>
    <definedName name="kl" localSheetId="32" hidden="1">{"mt1",#N/A,FALSE,"Debt";"mt2",#N/A,FALSE,"Debt";"mt3",#N/A,FALSE,"Debt";"mt4",#N/A,FALSE,"Debt";"mt5",#N/A,FALSE,"Debt";"mt6",#N/A,FALSE,"Debt";"mt7",#N/A,FALSE,"Debt"}</definedName>
    <definedName name="kl" localSheetId="34" hidden="1">{"mt1",#N/A,FALSE,"Debt";"mt2",#N/A,FALSE,"Debt";"mt3",#N/A,FALSE,"Debt";"mt4",#N/A,FALSE,"Debt";"mt5",#N/A,FALSE,"Debt";"mt6",#N/A,FALSE,"Debt";"mt7",#N/A,FALSE,"Debt"}</definedName>
    <definedName name="kl" localSheetId="35" hidden="1">{"mt1",#N/A,FALSE,"Debt";"mt2",#N/A,FALSE,"Debt";"mt3",#N/A,FALSE,"Debt";"mt4",#N/A,FALSE,"Debt";"mt5",#N/A,FALSE,"Debt";"mt6",#N/A,FALSE,"Debt";"mt7",#N/A,FALSE,"Debt"}</definedName>
    <definedName name="kl" localSheetId="36" hidden="1">{"mt1",#N/A,FALSE,"Debt";"mt2",#N/A,FALSE,"Debt";"mt3",#N/A,FALSE,"Debt";"mt4",#N/A,FALSE,"Debt";"mt5",#N/A,FALSE,"Debt";"mt6",#N/A,FALSE,"Debt";"mt7",#N/A,FALSE,"Debt"}</definedName>
    <definedName name="kl" localSheetId="38" hidden="1">{"mt1",#N/A,FALSE,"Debt";"mt2",#N/A,FALSE,"Debt";"mt3",#N/A,FALSE,"Debt";"mt4",#N/A,FALSE,"Debt";"mt5",#N/A,FALSE,"Debt";"mt6",#N/A,FALSE,"Debt";"mt7",#N/A,FALSE,"Debt"}</definedName>
    <definedName name="kl" localSheetId="39" hidden="1">{"mt1",#N/A,FALSE,"Debt";"mt2",#N/A,FALSE,"Debt";"mt3",#N/A,FALSE,"Debt";"mt4",#N/A,FALSE,"Debt";"mt5",#N/A,FALSE,"Debt";"mt6",#N/A,FALSE,"Debt";"mt7",#N/A,FALSE,"Debt"}</definedName>
    <definedName name="kl" localSheetId="42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46" hidden="1">{"mt1",#N/A,FALSE,"Debt";"mt2",#N/A,FALSE,"Debt";"mt3",#N/A,FALSE,"Debt";"mt4",#N/A,FALSE,"Debt";"mt5",#N/A,FALSE,"Debt";"mt6",#N/A,FALSE,"Debt";"mt7",#N/A,FALSE,"Debt"}</definedName>
    <definedName name="kl" localSheetId="48" hidden="1">{"mt1",#N/A,FALSE,"Debt";"mt2",#N/A,FALSE,"Debt";"mt3",#N/A,FALSE,"Debt";"mt4",#N/A,FALSE,"Debt";"mt5",#N/A,FALSE,"Debt";"mt6",#N/A,FALSE,"Debt";"mt7",#N/A,FALSE,"Debt"}</definedName>
    <definedName name="kl" localSheetId="49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3" hidden="1">{"TRADE_COMP",#N/A,FALSE,"TAB23APP";"BOP",#N/A,FALSE,"TAB6";"DOT",#N/A,FALSE,"TAB24APP";"EXTDEBT",#N/A,FALSE,"TAB25APP"}</definedName>
    <definedName name="kljlkh" localSheetId="27" hidden="1">{"TRADE_COMP",#N/A,FALSE,"TAB23APP";"BOP",#N/A,FALSE,"TAB6";"DOT",#N/A,FALSE,"TAB24APP";"EXTDEBT",#N/A,FALSE,"TAB25APP"}</definedName>
    <definedName name="kljlkh" localSheetId="31" hidden="1">{"TRADE_COMP",#N/A,FALSE,"TAB23APP";"BOP",#N/A,FALSE,"TAB6";"DOT",#N/A,FALSE,"TAB24APP";"EXTDEBT",#N/A,FALSE,"TAB25APP"}</definedName>
    <definedName name="kljlkh" localSheetId="32" hidden="1">{"TRADE_COMP",#N/A,FALSE,"TAB23APP";"BOP",#N/A,FALSE,"TAB6";"DOT",#N/A,FALSE,"TAB24APP";"EXTDEBT",#N/A,FALSE,"TAB25APP"}</definedName>
    <definedName name="kljlkh" localSheetId="34" hidden="1">{"TRADE_COMP",#N/A,FALSE,"TAB23APP";"BOP",#N/A,FALSE,"TAB6";"DOT",#N/A,FALSE,"TAB24APP";"EXTDEBT",#N/A,FALSE,"TAB25APP"}</definedName>
    <definedName name="kljlkh" localSheetId="35" hidden="1">{"TRADE_COMP",#N/A,FALSE,"TAB23APP";"BOP",#N/A,FALSE,"TAB6";"DOT",#N/A,FALSE,"TAB24APP";"EXTDEBT",#N/A,FALSE,"TAB25APP"}</definedName>
    <definedName name="kljlkh" localSheetId="36" hidden="1">{"TRADE_COMP",#N/A,FALSE,"TAB23APP";"BOP",#N/A,FALSE,"TAB6";"DOT",#N/A,FALSE,"TAB24APP";"EXTDEBT",#N/A,FALSE,"TAB25APP"}</definedName>
    <definedName name="kljlkh" localSheetId="38" hidden="1">{"TRADE_COMP",#N/A,FALSE,"TAB23APP";"BOP",#N/A,FALSE,"TAB6";"DOT",#N/A,FALSE,"TAB24APP";"EXTDEBT",#N/A,FALSE,"TAB25APP"}</definedName>
    <definedName name="kljlkh" localSheetId="39" hidden="1">{"TRADE_COMP",#N/A,FALSE,"TAB23APP";"BOP",#N/A,FALSE,"TAB6";"DOT",#N/A,FALSE,"TAB24APP";"EXTDEBT",#N/A,FALSE,"TAB25APP"}</definedName>
    <definedName name="kljlkh" localSheetId="42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46" hidden="1">{"TRADE_COMP",#N/A,FALSE,"TAB23APP";"BOP",#N/A,FALSE,"TAB6";"DOT",#N/A,FALSE,"TAB24APP";"EXTDEBT",#N/A,FALSE,"TAB25APP"}</definedName>
    <definedName name="kljlkh" localSheetId="48" hidden="1">{"TRADE_COMP",#N/A,FALSE,"TAB23APP";"BOP",#N/A,FALSE,"TAB6";"DOT",#N/A,FALSE,"TAB24APP";"EXTDEBT",#N/A,FALSE,"TAB25APP"}</definedName>
    <definedName name="kljlkh" localSheetId="49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_2009">#REF!</definedName>
    <definedName name="lkf" localSheetId="23" hidden="1">{"Main Economic Indicators",#N/A,FALSE,"C"}</definedName>
    <definedName name="lkf" localSheetId="27" hidden="1">{"Main Economic Indicators",#N/A,FALSE,"C"}</definedName>
    <definedName name="lkf" localSheetId="31" hidden="1">{"Main Economic Indicators",#N/A,FALSE,"C"}</definedName>
    <definedName name="lkf" localSheetId="32" hidden="1">{"Main Economic Indicators",#N/A,FALSE,"C"}</definedName>
    <definedName name="lkf" localSheetId="34" hidden="1">{"Main Economic Indicators",#N/A,FALSE,"C"}</definedName>
    <definedName name="lkf" localSheetId="35" hidden="1">{"Main Economic Indicators",#N/A,FALSE,"C"}</definedName>
    <definedName name="lkf" localSheetId="36" hidden="1">{"Main Economic Indicators",#N/A,FALSE,"C"}</definedName>
    <definedName name="lkf" localSheetId="38" hidden="1">{"Main Economic Indicators",#N/A,FALSE,"C"}</definedName>
    <definedName name="lkf" localSheetId="39" hidden="1">{"Main Economic Indicators",#N/A,FALSE,"C"}</definedName>
    <definedName name="lkf" localSheetId="42" hidden="1">{"Main Economic Indicators",#N/A,FALSE,"C"}</definedName>
    <definedName name="lkf" localSheetId="5" hidden="1">{"Main Economic Indicators",#N/A,FALSE,"C"}</definedName>
    <definedName name="lkf" localSheetId="46" hidden="1">{"Main Economic Indicators",#N/A,FALSE,"C"}</definedName>
    <definedName name="lkf" localSheetId="48" hidden="1">{"Main Economic Indicators",#N/A,FALSE,"C"}</definedName>
    <definedName name="lkf" localSheetId="49" hidden="1">{"Main Economic Indicators",#N/A,FALSE,"C"}</definedName>
    <definedName name="lkf" hidden="1">{"Main Economic Indicators",#N/A,FALSE,"C"}</definedName>
    <definedName name="ll" localSheetId="23" hidden="1">{"Tab1",#N/A,FALSE,"P";"Tab2",#N/A,FALSE,"P"}</definedName>
    <definedName name="ll" localSheetId="27" hidden="1">{"Tab1",#N/A,FALSE,"P";"Tab2",#N/A,FALSE,"P"}</definedName>
    <definedName name="ll" localSheetId="31" hidden="1">{"Tab1",#N/A,FALSE,"P";"Tab2",#N/A,FALSE,"P"}</definedName>
    <definedName name="ll" localSheetId="32" hidden="1">{"Tab1",#N/A,FALSE,"P";"Tab2",#N/A,FALSE,"P"}</definedName>
    <definedName name="ll" localSheetId="34" hidden="1">{"Tab1",#N/A,FALSE,"P";"Tab2",#N/A,FALSE,"P"}</definedName>
    <definedName name="ll" localSheetId="35" hidden="1">{"Tab1",#N/A,FALSE,"P";"Tab2",#N/A,FALSE,"P"}</definedName>
    <definedName name="ll" localSheetId="36" hidden="1">{"Tab1",#N/A,FALSE,"P";"Tab2",#N/A,FALSE,"P"}</definedName>
    <definedName name="ll" localSheetId="38" hidden="1">{"Tab1",#N/A,FALSE,"P";"Tab2",#N/A,FALSE,"P"}</definedName>
    <definedName name="ll" localSheetId="39" hidden="1">{"Tab1",#N/A,FALSE,"P";"Tab2",#N/A,FALSE,"P"}</definedName>
    <definedName name="ll" localSheetId="42" hidden="1">{"Tab1",#N/A,FALSE,"P";"Tab2",#N/A,FALSE,"P"}</definedName>
    <definedName name="ll" localSheetId="5" hidden="1">{"Tab1",#N/A,FALSE,"P";"Tab2",#N/A,FALSE,"P"}</definedName>
    <definedName name="ll" localSheetId="46" hidden="1">{"Tab1",#N/A,FALSE,"P";"Tab2",#N/A,FALSE,"P"}</definedName>
    <definedName name="ll" localSheetId="48" hidden="1">{"Tab1",#N/A,FALSE,"P";"Tab2",#N/A,FALSE,"P"}</definedName>
    <definedName name="ll" localSheetId="49" hidden="1">{"Tab1",#N/A,FALSE,"P";"Tab2",#N/A,FALSE,"P"}</definedName>
    <definedName name="ll" hidden="1">{"Tab1",#N/A,FALSE,"P";"Tab2",#N/A,FALSE,"P"}</definedName>
    <definedName name="ll_1">#REF!</definedName>
    <definedName name="ll_10">#REF!</definedName>
    <definedName name="ll_11">#REF!</definedName>
    <definedName name="ll_12">#REF!</definedName>
    <definedName name="ll_2">#REF!</definedName>
    <definedName name="ll_3">#REF!</definedName>
    <definedName name="ll_4">#REF!</definedName>
    <definedName name="ll_5">#REF!</definedName>
    <definedName name="ll_6">#REF!</definedName>
    <definedName name="ll_7">#REF!</definedName>
    <definedName name="ll_8">#REF!</definedName>
    <definedName name="ll_9">#REF!</definedName>
    <definedName name="lll" localSheetId="23" hidden="1">{"Riqfin97",#N/A,FALSE,"Tran";"Riqfinpro",#N/A,FALSE,"Tran"}</definedName>
    <definedName name="lll" localSheetId="27" hidden="1">{"Riqfin97",#N/A,FALSE,"Tran";"Riqfinpro",#N/A,FALSE,"Tran"}</definedName>
    <definedName name="lll" localSheetId="31" hidden="1">{"Riqfin97",#N/A,FALSE,"Tran";"Riqfinpro",#N/A,FALSE,"Tran"}</definedName>
    <definedName name="lll" localSheetId="32" hidden="1">{"Riqfin97",#N/A,FALSE,"Tran";"Riqfinpro",#N/A,FALSE,"Tran"}</definedName>
    <definedName name="lll" localSheetId="34" hidden="1">{"Riqfin97",#N/A,FALSE,"Tran";"Riqfinpro",#N/A,FALSE,"Tran"}</definedName>
    <definedName name="lll" localSheetId="35" hidden="1">{"Riqfin97",#N/A,FALSE,"Tran";"Riqfinpro",#N/A,FALSE,"Tran"}</definedName>
    <definedName name="lll" localSheetId="36" hidden="1">{"Riqfin97",#N/A,FALSE,"Tran";"Riqfinpro",#N/A,FALSE,"Tran"}</definedName>
    <definedName name="lll" localSheetId="38" hidden="1">{"Riqfin97",#N/A,FALSE,"Tran";"Riqfinpro",#N/A,FALSE,"Tran"}</definedName>
    <definedName name="lll" localSheetId="39" hidden="1">{"Riqfin97",#N/A,FALSE,"Tran";"Riqfinpro",#N/A,FALSE,"Tran"}</definedName>
    <definedName name="lll" localSheetId="42" hidden="1">{"Riqfin97",#N/A,FALSE,"Tran";"Riqfinpro",#N/A,FALSE,"Tran"}</definedName>
    <definedName name="lll" localSheetId="5" hidden="1">{"Riqfin97",#N/A,FALSE,"Tran";"Riqfinpro",#N/A,FALSE,"Tran"}</definedName>
    <definedName name="lll" localSheetId="46" hidden="1">{"Riqfin97",#N/A,FALSE,"Tran";"Riqfinpro",#N/A,FALSE,"Tran"}</definedName>
    <definedName name="lll" localSheetId="48" hidden="1">{"Riqfin97",#N/A,FALSE,"Tran";"Riqfinpro",#N/A,FALSE,"Tran"}</definedName>
    <definedName name="lll" localSheetId="49" hidden="1">{"Riqfin97",#N/A,FALSE,"Tran";"Riqfinpro",#N/A,FALSE,"Tran"}</definedName>
    <definedName name="lll" hidden="1">{"Riqfin97",#N/A,FALSE,"Tran";"Riqfinpro",#N/A,FALSE,"Tran"}</definedName>
    <definedName name="llll" hidden="1">#REF!</definedName>
    <definedName name="m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ACRO" localSheetId="42">#REF!</definedName>
    <definedName name="MACRO" localSheetId="48">#REF!</definedName>
    <definedName name="MACRO" localSheetId="49">#REF!</definedName>
    <definedName name="MACRO">#REF!</definedName>
    <definedName name="Maturity_NC" localSheetId="42">#REF!</definedName>
    <definedName name="Maturity_NC" localSheetId="48">#REF!</definedName>
    <definedName name="Maturity_NC" localSheetId="49">#REF!</definedName>
    <definedName name="Maturity_NC">#REF!</definedName>
    <definedName name="MIDDLE" localSheetId="42">#REF!</definedName>
    <definedName name="MIDDLE" localSheetId="48">#REF!</definedName>
    <definedName name="MIDDLE" localSheetId="49">#REF!</definedName>
    <definedName name="MIDDLE">#REF!</definedName>
    <definedName name="mko" localSheetId="23" hidden="1">{"Main Economic Indicators",#N/A,FALSE,"C"}</definedName>
    <definedName name="mko" localSheetId="27" hidden="1">{"Main Economic Indicators",#N/A,FALSE,"C"}</definedName>
    <definedName name="mko" localSheetId="31" hidden="1">{"Main Economic Indicators",#N/A,FALSE,"C"}</definedName>
    <definedName name="mko" localSheetId="32" hidden="1">{"Main Economic Indicators",#N/A,FALSE,"C"}</definedName>
    <definedName name="mko" localSheetId="34" hidden="1">{"Main Economic Indicators",#N/A,FALSE,"C"}</definedName>
    <definedName name="mko" localSheetId="35" hidden="1">{"Main Economic Indicators",#N/A,FALSE,"C"}</definedName>
    <definedName name="mko" localSheetId="36" hidden="1">{"Main Economic Indicators",#N/A,FALSE,"C"}</definedName>
    <definedName name="mko" localSheetId="38" hidden="1">{"Main Economic Indicators",#N/A,FALSE,"C"}</definedName>
    <definedName name="mko" localSheetId="39" hidden="1">{"Main Economic Indicators",#N/A,FALSE,"C"}</definedName>
    <definedName name="mko" localSheetId="42" hidden="1">{"Main Economic Indicators",#N/A,FALSE,"C"}</definedName>
    <definedName name="mko" localSheetId="5" hidden="1">{"Main Economic Indicators",#N/A,FALSE,"C"}</definedName>
    <definedName name="mko" localSheetId="46" hidden="1">{"Main Economic Indicators",#N/A,FALSE,"C"}</definedName>
    <definedName name="mko" localSheetId="48" hidden="1">{"Main Economic Indicators",#N/A,FALSE,"C"}</definedName>
    <definedName name="mko" localSheetId="49" hidden="1">{"Main Economic Indicators",#N/A,FALSE,"C"}</definedName>
    <definedName name="mko" hidden="1">{"Main Economic Indicators",#N/A,FALSE,"C"}</definedName>
    <definedName name="ml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3" hidden="1">{"Riqfin97",#N/A,FALSE,"Tran";"Riqfinpro",#N/A,FALSE,"Tran"}</definedName>
    <definedName name="mmm" localSheetId="27" hidden="1">{"Riqfin97",#N/A,FALSE,"Tran";"Riqfinpro",#N/A,FALSE,"Tran"}</definedName>
    <definedName name="mmm" localSheetId="31" hidden="1">{"Riqfin97",#N/A,FALSE,"Tran";"Riqfinpro",#N/A,FALSE,"Tran"}</definedName>
    <definedName name="mmm" localSheetId="32" hidden="1">{"Riqfin97",#N/A,FALSE,"Tran";"Riqfinpro",#N/A,FALSE,"Tran"}</definedName>
    <definedName name="mmm" localSheetId="34" hidden="1">{"Riqfin97",#N/A,FALSE,"Tran";"Riqfinpro",#N/A,FALSE,"Tran"}</definedName>
    <definedName name="mmm" localSheetId="35" hidden="1">{"Riqfin97",#N/A,FALSE,"Tran";"Riqfinpro",#N/A,FALSE,"Tran"}</definedName>
    <definedName name="mmm" localSheetId="36" hidden="1">{"Riqfin97",#N/A,FALSE,"Tran";"Riqfinpro",#N/A,FALSE,"Tran"}</definedName>
    <definedName name="mmm" localSheetId="38" hidden="1">{"Riqfin97",#N/A,FALSE,"Tran";"Riqfinpro",#N/A,FALSE,"Tran"}</definedName>
    <definedName name="mmm" localSheetId="39" hidden="1">{"Riqfin97",#N/A,FALSE,"Tran";"Riqfinpro",#N/A,FALSE,"Tran"}</definedName>
    <definedName name="mmm" localSheetId="42" hidden="1">{"Riqfin97",#N/A,FALSE,"Tran";"Riqfinpro",#N/A,FALSE,"Tran"}</definedName>
    <definedName name="mmm" localSheetId="5" hidden="1">{"Riqfin97",#N/A,FALSE,"Tran";"Riqfinpro",#N/A,FALSE,"Tran"}</definedName>
    <definedName name="mmm" localSheetId="46" hidden="1">{"Riqfin97",#N/A,FALSE,"Tran";"Riqfinpro",#N/A,FALSE,"Tran"}</definedName>
    <definedName name="mmm" localSheetId="48" hidden="1">{"Riqfin97",#N/A,FALSE,"Tran";"Riqfinpro",#N/A,FALSE,"Tran"}</definedName>
    <definedName name="mmm" localSheetId="49" hidden="1">{"Riqfin97",#N/A,FALSE,"Tran";"Riqfinpro",#N/A,FALSE,"Tran"}</definedName>
    <definedName name="mmm" hidden="1">{"Riqfin97",#N/A,FALSE,"Tran";"Riqfinpro",#N/A,FALSE,"Tran"}</definedName>
    <definedName name="mmmm" localSheetId="23" hidden="1">{"Tab1",#N/A,FALSE,"P";"Tab2",#N/A,FALSE,"P"}</definedName>
    <definedName name="mmmm" localSheetId="27" hidden="1">{"Tab1",#N/A,FALSE,"P";"Tab2",#N/A,FALSE,"P"}</definedName>
    <definedName name="mmmm" localSheetId="31" hidden="1">{"Tab1",#N/A,FALSE,"P";"Tab2",#N/A,FALSE,"P"}</definedName>
    <definedName name="mmmm" localSheetId="32" hidden="1">{"Tab1",#N/A,FALSE,"P";"Tab2",#N/A,FALSE,"P"}</definedName>
    <definedName name="mmmm" localSheetId="34" hidden="1">{"Tab1",#N/A,FALSE,"P";"Tab2",#N/A,FALSE,"P"}</definedName>
    <definedName name="mmmm" localSheetId="35" hidden="1">{"Tab1",#N/A,FALSE,"P";"Tab2",#N/A,FALSE,"P"}</definedName>
    <definedName name="mmmm" localSheetId="36" hidden="1">{"Tab1",#N/A,FALSE,"P";"Tab2",#N/A,FALSE,"P"}</definedName>
    <definedName name="mmmm" localSheetId="38" hidden="1">{"Tab1",#N/A,FALSE,"P";"Tab2",#N/A,FALSE,"P"}</definedName>
    <definedName name="mmmm" localSheetId="39" hidden="1">{"Tab1",#N/A,FALSE,"P";"Tab2",#N/A,FALSE,"P"}</definedName>
    <definedName name="mmmm" localSheetId="42" hidden="1">{"Tab1",#N/A,FALSE,"P";"Tab2",#N/A,FALSE,"P"}</definedName>
    <definedName name="mmmm" localSheetId="5" hidden="1">{"Tab1",#N/A,FALSE,"P";"Tab2",#N/A,FALSE,"P"}</definedName>
    <definedName name="mmmm" localSheetId="46" hidden="1">{"Tab1",#N/A,FALSE,"P";"Tab2",#N/A,FALSE,"P"}</definedName>
    <definedName name="mmmm" localSheetId="48" hidden="1">{"Tab1",#N/A,FALSE,"P";"Tab2",#N/A,FALSE,"P"}</definedName>
    <definedName name="mmmm" localSheetId="49" hidden="1">{"Tab1",#N/A,FALSE,"P";"Tab2",#N/A,FALSE,"P"}</definedName>
    <definedName name="mmmm" hidden="1">{"Tab1",#N/A,FALSE,"P";"Tab2",#N/A,FALSE,"P"}</definedName>
    <definedName name="mmmmmmm" localSheetId="23" hidden="1">{"Riqfin97",#N/A,FALSE,"Tran";"Riqfinpro",#N/A,FALSE,"Tran"}</definedName>
    <definedName name="mmmmmmm" localSheetId="27" hidden="1">{"Riqfin97",#N/A,FALSE,"Tran";"Riqfinpro",#N/A,FALSE,"Tran"}</definedName>
    <definedName name="mmmmmmm" localSheetId="31" hidden="1">{"Riqfin97",#N/A,FALSE,"Tran";"Riqfinpro",#N/A,FALSE,"Tran"}</definedName>
    <definedName name="mmmmmmm" localSheetId="32" hidden="1">{"Riqfin97",#N/A,FALSE,"Tran";"Riqfinpro",#N/A,FALSE,"Tran"}</definedName>
    <definedName name="mmmmmmm" localSheetId="34" hidden="1">{"Riqfin97",#N/A,FALSE,"Tran";"Riqfinpro",#N/A,FALSE,"Tran"}</definedName>
    <definedName name="mmmmmmm" localSheetId="35" hidden="1">{"Riqfin97",#N/A,FALSE,"Tran";"Riqfinpro",#N/A,FALSE,"Tran"}</definedName>
    <definedName name="mmmmmmm" localSheetId="36" hidden="1">{"Riqfin97",#N/A,FALSE,"Tran";"Riqfinpro",#N/A,FALSE,"Tran"}</definedName>
    <definedName name="mmmmmmm" localSheetId="38" hidden="1">{"Riqfin97",#N/A,FALSE,"Tran";"Riqfinpro",#N/A,FALSE,"Tran"}</definedName>
    <definedName name="mmmmmmm" localSheetId="39" hidden="1">{"Riqfin97",#N/A,FALSE,"Tran";"Riqfinpro",#N/A,FALSE,"Tran"}</definedName>
    <definedName name="mmmmmmm" localSheetId="42" hidden="1">{"Riqfin97",#N/A,FALSE,"Tran";"Riqfinpro",#N/A,FALSE,"Tran"}</definedName>
    <definedName name="mmmmmmm" localSheetId="5" hidden="1">{"Riqfin97",#N/A,FALSE,"Tran";"Riqfinpro",#N/A,FALSE,"Tran"}</definedName>
    <definedName name="mmmmmmm" localSheetId="46" hidden="1">{"Riqfin97",#N/A,FALSE,"Tran";"Riqfinpro",#N/A,FALSE,"Tran"}</definedName>
    <definedName name="mmmmmmm" localSheetId="48" hidden="1">{"Riqfin97",#N/A,FALSE,"Tran";"Riqfinpro",#N/A,FALSE,"Tran"}</definedName>
    <definedName name="mmmmmmm" localSheetId="49" hidden="1">{"Riqfin97",#N/A,FALSE,"Tran";"Riqfinpro",#N/A,FALSE,"Tran"}</definedName>
    <definedName name="mmmmmmm" hidden="1">{"Riqfin97",#N/A,FALSE,"Tran";"Riqfinpro",#N/A,FALSE,"Tran"}</definedName>
    <definedName name="mnbv" localSheetId="23" hidden="1">{"TRADE_COMP",#N/A,FALSE,"TAB23APP";"BOP",#N/A,FALSE,"TAB6";"DOT",#N/A,FALSE,"TAB24APP";"EXTDEBT",#N/A,FALSE,"TAB25APP"}</definedName>
    <definedName name="mnbv" localSheetId="27" hidden="1">{"TRADE_COMP",#N/A,FALSE,"TAB23APP";"BOP",#N/A,FALSE,"TAB6";"DOT",#N/A,FALSE,"TAB24APP";"EXTDEBT",#N/A,FALSE,"TAB25APP"}</definedName>
    <definedName name="mnbv" localSheetId="31" hidden="1">{"TRADE_COMP",#N/A,FALSE,"TAB23APP";"BOP",#N/A,FALSE,"TAB6";"DOT",#N/A,FALSE,"TAB24APP";"EXTDEBT",#N/A,FALSE,"TAB25APP"}</definedName>
    <definedName name="mnbv" localSheetId="32" hidden="1">{"TRADE_COMP",#N/A,FALSE,"TAB23APP";"BOP",#N/A,FALSE,"TAB6";"DOT",#N/A,FALSE,"TAB24APP";"EXTDEBT",#N/A,FALSE,"TAB25APP"}</definedName>
    <definedName name="mnbv" localSheetId="34" hidden="1">{"TRADE_COMP",#N/A,FALSE,"TAB23APP";"BOP",#N/A,FALSE,"TAB6";"DOT",#N/A,FALSE,"TAB24APP";"EXTDEBT",#N/A,FALSE,"TAB25APP"}</definedName>
    <definedName name="mnbv" localSheetId="35" hidden="1">{"TRADE_COMP",#N/A,FALSE,"TAB23APP";"BOP",#N/A,FALSE,"TAB6";"DOT",#N/A,FALSE,"TAB24APP";"EXTDEBT",#N/A,FALSE,"TAB25APP"}</definedName>
    <definedName name="mnbv" localSheetId="36" hidden="1">{"TRADE_COMP",#N/A,FALSE,"TAB23APP";"BOP",#N/A,FALSE,"TAB6";"DOT",#N/A,FALSE,"TAB24APP";"EXTDEBT",#N/A,FALSE,"TAB25APP"}</definedName>
    <definedName name="mnbv" localSheetId="38" hidden="1">{"TRADE_COMP",#N/A,FALSE,"TAB23APP";"BOP",#N/A,FALSE,"TAB6";"DOT",#N/A,FALSE,"TAB24APP";"EXTDEBT",#N/A,FALSE,"TAB25APP"}</definedName>
    <definedName name="mnbv" localSheetId="39" hidden="1">{"TRADE_COMP",#N/A,FALSE,"TAB23APP";"BOP",#N/A,FALSE,"TAB6";"DOT",#N/A,FALSE,"TAB24APP";"EXTDEBT",#N/A,FALSE,"TAB25APP"}</definedName>
    <definedName name="mnbv" localSheetId="42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46" hidden="1">{"TRADE_COMP",#N/A,FALSE,"TAB23APP";"BOP",#N/A,FALSE,"TAB6";"DOT",#N/A,FALSE,"TAB24APP";"EXTDEBT",#N/A,FALSE,"TAB25APP"}</definedName>
    <definedName name="mnbv" localSheetId="48" hidden="1">{"TRADE_COMP",#N/A,FALSE,"TAB23APP";"BOP",#N/A,FALSE,"TAB6";"DOT",#N/A,FALSE,"TAB24APP";"EXTDEBT",#N/A,FALSE,"TAB25APP"}</definedName>
    <definedName name="mnbv" localSheetId="49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3" hidden="1">{"Main Economic Indicators",#N/A,FALSE,"C"}</definedName>
    <definedName name="n" localSheetId="27" hidden="1">{"Main Economic Indicators",#N/A,FALSE,"C"}</definedName>
    <definedName name="n" localSheetId="31" hidden="1">{"Main Economic Indicators",#N/A,FALSE,"C"}</definedName>
    <definedName name="n" localSheetId="32" hidden="1">{"Main Economic Indicators",#N/A,FALSE,"C"}</definedName>
    <definedName name="n" localSheetId="34" hidden="1">{"Main Economic Indicators",#N/A,FALSE,"C"}</definedName>
    <definedName name="n" localSheetId="35" hidden="1">{"Main Economic Indicators",#N/A,FALSE,"C"}</definedName>
    <definedName name="n" localSheetId="36" hidden="1">{"Main Economic Indicators",#N/A,FALSE,"C"}</definedName>
    <definedName name="n" localSheetId="38" hidden="1">{"Main Economic Indicators",#N/A,FALSE,"C"}</definedName>
    <definedName name="n" localSheetId="39" hidden="1">{"Main Economic Indicators",#N/A,FALSE,"C"}</definedName>
    <definedName name="n" localSheetId="42" hidden="1">{"Main Economic Indicators",#N/A,FALSE,"C"}</definedName>
    <definedName name="n" localSheetId="5" hidden="1">{"Main Economic Indicators",#N/A,FALSE,"C"}</definedName>
    <definedName name="n" localSheetId="46" hidden="1">{"Main Economic Indicators",#N/A,FALSE,"C"}</definedName>
    <definedName name="n" localSheetId="48" hidden="1">{"Main Economic Indicators",#N/A,FALSE,"C"}</definedName>
    <definedName name="n" localSheetId="49" hidden="1">{"Main Economic Indicators",#N/A,FALSE,"C"}</definedName>
    <definedName name="n" hidden="1">{"Main Economic Indicators",#N/A,FALSE,"C"}</definedName>
    <definedName name="NAMES" localSheetId="33">#REF!</definedName>
    <definedName name="NAMES" localSheetId="42">#REF!</definedName>
    <definedName name="NAMES" localSheetId="48">#REF!</definedName>
    <definedName name="NAMES" localSheetId="49">#REF!</definedName>
    <definedName name="NAMES" localSheetId="12">#REF!</definedName>
    <definedName name="NAMES">#REF!</definedName>
    <definedName name="Net" localSheetId="42">#REF!</definedName>
    <definedName name="Net" localSheetId="48">#REF!</definedName>
    <definedName name="Net" localSheetId="49">#REF!</definedName>
    <definedName name="Net">#REF!</definedName>
    <definedName name="new" localSheetId="23" hidden="1">{"TBILLS_ALL",#N/A,FALSE,"FITB_all"}</definedName>
    <definedName name="new" localSheetId="27" hidden="1">{"TBILLS_ALL",#N/A,FALSE,"FITB_all"}</definedName>
    <definedName name="new" localSheetId="31" hidden="1">{"TBILLS_ALL",#N/A,FALSE,"FITB_all"}</definedName>
    <definedName name="new" localSheetId="32" hidden="1">{"TBILLS_ALL",#N/A,FALSE,"FITB_all"}</definedName>
    <definedName name="new" localSheetId="34" hidden="1">{"TBILLS_ALL",#N/A,FALSE,"FITB_all"}</definedName>
    <definedName name="new" localSheetId="35" hidden="1">{"TBILLS_ALL",#N/A,FALSE,"FITB_all"}</definedName>
    <definedName name="new" localSheetId="36" hidden="1">{"TBILLS_ALL",#N/A,FALSE,"FITB_all"}</definedName>
    <definedName name="new" localSheetId="38" hidden="1">{"TBILLS_ALL",#N/A,FALSE,"FITB_all"}</definedName>
    <definedName name="new" localSheetId="39" hidden="1">{"TBILLS_ALL",#N/A,FALSE,"FITB_all"}</definedName>
    <definedName name="new" localSheetId="42" hidden="1">{"TBILLS_ALL",#N/A,FALSE,"FITB_all"}</definedName>
    <definedName name="new" localSheetId="5" hidden="1">{"TBILLS_ALL",#N/A,FALSE,"FITB_all"}</definedName>
    <definedName name="new" localSheetId="46" hidden="1">{"TBILLS_ALL",#N/A,FALSE,"FITB_all"}</definedName>
    <definedName name="new" localSheetId="48" hidden="1">{"TBILLS_ALL",#N/A,FALSE,"FITB_all"}</definedName>
    <definedName name="new" localSheetId="49" hidden="1">{"TBILLS_ALL",#N/A,FALSE,"FITB_all"}</definedName>
    <definedName name="new" hidden="1">{"TBILLS_ALL",#N/A,FALSE,"FITB_all"}</definedName>
    <definedName name="newnew" localSheetId="23" hidden="1">{"TBILLS_ALL",#N/A,FALSE,"FITB_all"}</definedName>
    <definedName name="newnew" localSheetId="27" hidden="1">{"TBILLS_ALL",#N/A,FALSE,"FITB_all"}</definedName>
    <definedName name="newnew" localSheetId="31" hidden="1">{"TBILLS_ALL",#N/A,FALSE,"FITB_all"}</definedName>
    <definedName name="newnew" localSheetId="32" hidden="1">{"TBILLS_ALL",#N/A,FALSE,"FITB_all"}</definedName>
    <definedName name="newnew" localSheetId="34" hidden="1">{"TBILLS_ALL",#N/A,FALSE,"FITB_all"}</definedName>
    <definedName name="newnew" localSheetId="35" hidden="1">{"TBILLS_ALL",#N/A,FALSE,"FITB_all"}</definedName>
    <definedName name="newnew" localSheetId="36" hidden="1">{"TBILLS_ALL",#N/A,FALSE,"FITB_all"}</definedName>
    <definedName name="newnew" localSheetId="38" hidden="1">{"TBILLS_ALL",#N/A,FALSE,"FITB_all"}</definedName>
    <definedName name="newnew" localSheetId="39" hidden="1">{"TBILLS_ALL",#N/A,FALSE,"FITB_all"}</definedName>
    <definedName name="newnew" localSheetId="42" hidden="1">{"TBILLS_ALL",#N/A,FALSE,"FITB_all"}</definedName>
    <definedName name="newnew" localSheetId="5" hidden="1">{"TBILLS_ALL",#N/A,FALSE,"FITB_all"}</definedName>
    <definedName name="newnew" localSheetId="46" hidden="1">{"TBILLS_ALL",#N/A,FALSE,"FITB_all"}</definedName>
    <definedName name="newnew" localSheetId="48" hidden="1">{"TBILLS_ALL",#N/A,FALSE,"FITB_all"}</definedName>
    <definedName name="newnew" localSheetId="49" hidden="1">{"TBILLS_ALL",#N/A,FALSE,"FITB_all"}</definedName>
    <definedName name="newnew" hidden="1">{"TBILLS_ALL",#N/A,FALSE,"FITB_all"}</definedName>
    <definedName name="nn" localSheetId="23" hidden="1">{"Riqfin97",#N/A,FALSE,"Tran";"Riqfinpro",#N/A,FALSE,"Tran"}</definedName>
    <definedName name="nn" localSheetId="27" hidden="1">{"Riqfin97",#N/A,FALSE,"Tran";"Riqfinpro",#N/A,FALSE,"Tran"}</definedName>
    <definedName name="nn" localSheetId="31" hidden="1">{"Riqfin97",#N/A,FALSE,"Tran";"Riqfinpro",#N/A,FALSE,"Tran"}</definedName>
    <definedName name="nn" localSheetId="32" hidden="1">{"Riqfin97",#N/A,FALSE,"Tran";"Riqfinpro",#N/A,FALSE,"Tran"}</definedName>
    <definedName name="nn" localSheetId="34" hidden="1">{"Riqfin97",#N/A,FALSE,"Tran";"Riqfinpro",#N/A,FALSE,"Tran"}</definedName>
    <definedName name="nn" localSheetId="35" hidden="1">{"Riqfin97",#N/A,FALSE,"Tran";"Riqfinpro",#N/A,FALSE,"Tran"}</definedName>
    <definedName name="nn" localSheetId="36" hidden="1">{"Riqfin97",#N/A,FALSE,"Tran";"Riqfinpro",#N/A,FALSE,"Tran"}</definedName>
    <definedName name="nn" localSheetId="38" hidden="1">{"Riqfin97",#N/A,FALSE,"Tran";"Riqfinpro",#N/A,FALSE,"Tran"}</definedName>
    <definedName name="nn" localSheetId="39" hidden="1">{"Riqfin97",#N/A,FALSE,"Tran";"Riqfinpro",#N/A,FALSE,"Tran"}</definedName>
    <definedName name="nn" localSheetId="42" hidden="1">{"Riqfin97",#N/A,FALSE,"Tran";"Riqfinpro",#N/A,FALSE,"Tran"}</definedName>
    <definedName name="nn" localSheetId="5" hidden="1">{"Riqfin97",#N/A,FALSE,"Tran";"Riqfinpro",#N/A,FALSE,"Tran"}</definedName>
    <definedName name="nn" localSheetId="46" hidden="1">{"Riqfin97",#N/A,FALSE,"Tran";"Riqfinpro",#N/A,FALSE,"Tran"}</definedName>
    <definedName name="nn" localSheetId="48" hidden="1">{"Riqfin97",#N/A,FALSE,"Tran";"Riqfinpro",#N/A,FALSE,"Tran"}</definedName>
    <definedName name="nn" localSheetId="49" hidden="1">{"Riqfin97",#N/A,FALSE,"Tran";"Riqfinpro",#N/A,FALSE,"Tran"}</definedName>
    <definedName name="nn" hidden="1">{"Riqfin97",#N/A,FALSE,"Tran";"Riqfinpro",#N/A,FALSE,"Tran"}</definedName>
    <definedName name="nnn" localSheetId="23" hidden="1">{"Tab1",#N/A,FALSE,"P";"Tab2",#N/A,FALSE,"P"}</definedName>
    <definedName name="nnn" localSheetId="27" hidden="1">{"Tab1",#N/A,FALSE,"P";"Tab2",#N/A,FALSE,"P"}</definedName>
    <definedName name="nnn" localSheetId="31" hidden="1">{"Tab1",#N/A,FALSE,"P";"Tab2",#N/A,FALSE,"P"}</definedName>
    <definedName name="nnn" localSheetId="32" hidden="1">{"Tab1",#N/A,FALSE,"P";"Tab2",#N/A,FALSE,"P"}</definedName>
    <definedName name="nnn" localSheetId="34" hidden="1">{"Tab1",#N/A,FALSE,"P";"Tab2",#N/A,FALSE,"P"}</definedName>
    <definedName name="nnn" localSheetId="35" hidden="1">{"Tab1",#N/A,FALSE,"P";"Tab2",#N/A,FALSE,"P"}</definedName>
    <definedName name="nnn" localSheetId="36" hidden="1">{"Tab1",#N/A,FALSE,"P";"Tab2",#N/A,FALSE,"P"}</definedName>
    <definedName name="nnn" localSheetId="38" hidden="1">{"Tab1",#N/A,FALSE,"P";"Tab2",#N/A,FALSE,"P"}</definedName>
    <definedName name="nnn" localSheetId="39" hidden="1">{"Tab1",#N/A,FALSE,"P";"Tab2",#N/A,FALSE,"P"}</definedName>
    <definedName name="nnn" localSheetId="42" hidden="1">{"Tab1",#N/A,FALSE,"P";"Tab2",#N/A,FALSE,"P"}</definedName>
    <definedName name="nnn" localSheetId="5" hidden="1">{"Tab1",#N/A,FALSE,"P";"Tab2",#N/A,FALSE,"P"}</definedName>
    <definedName name="nnn" localSheetId="46" hidden="1">{"Tab1",#N/A,FALSE,"P";"Tab2",#N/A,FALSE,"P"}</definedName>
    <definedName name="nnn" localSheetId="48" hidden="1">{"Tab1",#N/A,FALSE,"P";"Tab2",#N/A,FALSE,"P"}</definedName>
    <definedName name="nnn" localSheetId="49" hidden="1">{"Tab1",#N/A,FALSE,"P";"Tab2",#N/A,FALSE,"P"}</definedName>
    <definedName name="nnn" hidden="1">{"Tab1",#N/A,FALSE,"P";"Tab2",#N/A,FALSE,"P"}</definedName>
    <definedName name="Notes" localSheetId="42">#REF!</definedName>
    <definedName name="Notes" localSheetId="48">#REF!</definedName>
    <definedName name="Notes" localSheetId="49">#REF!</definedName>
    <definedName name="Notes">#REF!</definedName>
    <definedName name="okm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LE_LINK6" localSheetId="24">'T8'!#REF!</definedName>
    <definedName name="oo" localSheetId="23" hidden="1">{"Riqfin97",#N/A,FALSE,"Tran";"Riqfinpro",#N/A,FALSE,"Tran"}</definedName>
    <definedName name="oo" localSheetId="27" hidden="1">{"Riqfin97",#N/A,FALSE,"Tran";"Riqfinpro",#N/A,FALSE,"Tran"}</definedName>
    <definedName name="oo" localSheetId="31" hidden="1">{"Riqfin97",#N/A,FALSE,"Tran";"Riqfinpro",#N/A,FALSE,"Tran"}</definedName>
    <definedName name="oo" localSheetId="32" hidden="1">{"Riqfin97",#N/A,FALSE,"Tran";"Riqfinpro",#N/A,FALSE,"Tran"}</definedName>
    <definedName name="oo" localSheetId="34" hidden="1">{"Riqfin97",#N/A,FALSE,"Tran";"Riqfinpro",#N/A,FALSE,"Tran"}</definedName>
    <definedName name="oo" localSheetId="35" hidden="1">{"Riqfin97",#N/A,FALSE,"Tran";"Riqfinpro",#N/A,FALSE,"Tran"}</definedName>
    <definedName name="oo" localSheetId="36" hidden="1">{"Riqfin97",#N/A,FALSE,"Tran";"Riqfinpro",#N/A,FALSE,"Tran"}</definedName>
    <definedName name="oo" localSheetId="38" hidden="1">{"Riqfin97",#N/A,FALSE,"Tran";"Riqfinpro",#N/A,FALSE,"Tran"}</definedName>
    <definedName name="oo" localSheetId="39" hidden="1">{"Riqfin97",#N/A,FALSE,"Tran";"Riqfinpro",#N/A,FALSE,"Tran"}</definedName>
    <definedName name="oo" localSheetId="42" hidden="1">{"Riqfin97",#N/A,FALSE,"Tran";"Riqfinpro",#N/A,FALSE,"Tran"}</definedName>
    <definedName name="oo" localSheetId="5" hidden="1">{"Riqfin97",#N/A,FALSE,"Tran";"Riqfinpro",#N/A,FALSE,"Tran"}</definedName>
    <definedName name="oo" localSheetId="46" hidden="1">{"Riqfin97",#N/A,FALSE,"Tran";"Riqfinpro",#N/A,FALSE,"Tran"}</definedName>
    <definedName name="oo" localSheetId="48" hidden="1">{"Riqfin97",#N/A,FALSE,"Tran";"Riqfinpro",#N/A,FALSE,"Tran"}</definedName>
    <definedName name="oo" localSheetId="49" hidden="1">{"Riqfin97",#N/A,FALSE,"Tran";"Riqfinpro",#N/A,FALSE,"Tran"}</definedName>
    <definedName name="oo" hidden="1">{"Riqfin97",#N/A,FALSE,"Tran";"Riqfinpro",#N/A,FALSE,"Tran"}</definedName>
    <definedName name="ooo" localSheetId="23" hidden="1">{"Tab1",#N/A,FALSE,"P";"Tab2",#N/A,FALSE,"P"}</definedName>
    <definedName name="ooo" localSheetId="27" hidden="1">{"Tab1",#N/A,FALSE,"P";"Tab2",#N/A,FALSE,"P"}</definedName>
    <definedName name="ooo" localSheetId="31" hidden="1">{"Tab1",#N/A,FALSE,"P";"Tab2",#N/A,FALSE,"P"}</definedName>
    <definedName name="ooo" localSheetId="32" hidden="1">{"Tab1",#N/A,FALSE,"P";"Tab2",#N/A,FALSE,"P"}</definedName>
    <definedName name="ooo" localSheetId="34" hidden="1">{"Tab1",#N/A,FALSE,"P";"Tab2",#N/A,FALSE,"P"}</definedName>
    <definedName name="ooo" localSheetId="35" hidden="1">{"Tab1",#N/A,FALSE,"P";"Tab2",#N/A,FALSE,"P"}</definedName>
    <definedName name="ooo" localSheetId="36" hidden="1">{"Tab1",#N/A,FALSE,"P";"Tab2",#N/A,FALSE,"P"}</definedName>
    <definedName name="ooo" localSheetId="38" hidden="1">{"Tab1",#N/A,FALSE,"P";"Tab2",#N/A,FALSE,"P"}</definedName>
    <definedName name="ooo" localSheetId="39" hidden="1">{"Tab1",#N/A,FALSE,"P";"Tab2",#N/A,FALSE,"P"}</definedName>
    <definedName name="ooo" localSheetId="42" hidden="1">{"Tab1",#N/A,FALSE,"P";"Tab2",#N/A,FALSE,"P"}</definedName>
    <definedName name="ooo" localSheetId="5" hidden="1">{"Tab1",#N/A,FALSE,"P";"Tab2",#N/A,FALSE,"P"}</definedName>
    <definedName name="ooo" localSheetId="46" hidden="1">{"Tab1",#N/A,FALSE,"P";"Tab2",#N/A,FALSE,"P"}</definedName>
    <definedName name="ooo" localSheetId="48" hidden="1">{"Tab1",#N/A,FALSE,"P";"Tab2",#N/A,FALSE,"P"}</definedName>
    <definedName name="ooo" localSheetId="49" hidden="1">{"Tab1",#N/A,FALSE,"P";"Tab2",#N/A,FALSE,"P"}</definedName>
    <definedName name="ooo" hidden="1">{"Tab1",#N/A,FALSE,"P";"Tab2",#N/A,FALSE,"P"}</definedName>
    <definedName name="p" localSheetId="23" hidden="1">{"Riqfin97",#N/A,FALSE,"Tran";"Riqfinpro",#N/A,FALSE,"Tran"}</definedName>
    <definedName name="p" localSheetId="27" hidden="1">{"Riqfin97",#N/A,FALSE,"Tran";"Riqfinpro",#N/A,FALSE,"Tran"}</definedName>
    <definedName name="p" localSheetId="31" hidden="1">{"Riqfin97",#N/A,FALSE,"Tran";"Riqfinpro",#N/A,FALSE,"Tran"}</definedName>
    <definedName name="p" localSheetId="32" hidden="1">{"Riqfin97",#N/A,FALSE,"Tran";"Riqfinpro",#N/A,FALSE,"Tran"}</definedName>
    <definedName name="p" localSheetId="34" hidden="1">{"Riqfin97",#N/A,FALSE,"Tran";"Riqfinpro",#N/A,FALSE,"Tran"}</definedName>
    <definedName name="p" localSheetId="35" hidden="1">{"Riqfin97",#N/A,FALSE,"Tran";"Riqfinpro",#N/A,FALSE,"Tran"}</definedName>
    <definedName name="p" localSheetId="36" hidden="1">{"Riqfin97",#N/A,FALSE,"Tran";"Riqfinpro",#N/A,FALSE,"Tran"}</definedName>
    <definedName name="p" localSheetId="38" hidden="1">{"Riqfin97",#N/A,FALSE,"Tran";"Riqfinpro",#N/A,FALSE,"Tran"}</definedName>
    <definedName name="p" localSheetId="39" hidden="1">{"Riqfin97",#N/A,FALSE,"Tran";"Riqfinpro",#N/A,FALSE,"Tran"}</definedName>
    <definedName name="p" localSheetId="42" hidden="1">{"Riqfin97",#N/A,FALSE,"Tran";"Riqfinpro",#N/A,FALSE,"Tran"}</definedName>
    <definedName name="p" localSheetId="5" hidden="1">{"Riqfin97",#N/A,FALSE,"Tran";"Riqfinpro",#N/A,FALSE,"Tran"}</definedName>
    <definedName name="p" localSheetId="46" hidden="1">{"Riqfin97",#N/A,FALSE,"Tran";"Riqfinpro",#N/A,FALSE,"Tran"}</definedName>
    <definedName name="p" localSheetId="48" hidden="1">{"Riqfin97",#N/A,FALSE,"Tran";"Riqfinpro",#N/A,FALSE,"Tran"}</definedName>
    <definedName name="p" localSheetId="49" hidden="1">{"Riqfin97",#N/A,FALSE,"Tran";"Riqfinpro",#N/A,FALSE,"Tran"}</definedName>
    <definedName name="p" hidden="1">{"Riqfin97",#N/A,FALSE,"Tran";"Riqfinpro",#N/A,FALSE,"Tran"}</definedName>
    <definedName name="po" localSheetId="23" hidden="1">{"Tab1",#N/A,FALSE,"P";"Tab2",#N/A,FALSE,"P"}</definedName>
    <definedName name="po" localSheetId="27" hidden="1">{"Tab1",#N/A,FALSE,"P";"Tab2",#N/A,FALSE,"P"}</definedName>
    <definedName name="po" localSheetId="31" hidden="1">{"Tab1",#N/A,FALSE,"P";"Tab2",#N/A,FALSE,"P"}</definedName>
    <definedName name="po" localSheetId="32" hidden="1">{"Tab1",#N/A,FALSE,"P";"Tab2",#N/A,FALSE,"P"}</definedName>
    <definedName name="po" localSheetId="34" hidden="1">{"Tab1",#N/A,FALSE,"P";"Tab2",#N/A,FALSE,"P"}</definedName>
    <definedName name="po" localSheetId="35" hidden="1">{"Tab1",#N/A,FALSE,"P";"Tab2",#N/A,FALSE,"P"}</definedName>
    <definedName name="po" localSheetId="36" hidden="1">{"Tab1",#N/A,FALSE,"P";"Tab2",#N/A,FALSE,"P"}</definedName>
    <definedName name="po" localSheetId="38" hidden="1">{"Tab1",#N/A,FALSE,"P";"Tab2",#N/A,FALSE,"P"}</definedName>
    <definedName name="po" localSheetId="39" hidden="1">{"Tab1",#N/A,FALSE,"P";"Tab2",#N/A,FALSE,"P"}</definedName>
    <definedName name="po" localSheetId="42" hidden="1">{"Tab1",#N/A,FALSE,"P";"Tab2",#N/A,FALSE,"P"}</definedName>
    <definedName name="po" localSheetId="5" hidden="1">{"Tab1",#N/A,FALSE,"P";"Tab2",#N/A,FALSE,"P"}</definedName>
    <definedName name="po" localSheetId="46" hidden="1">{"Tab1",#N/A,FALSE,"P";"Tab2",#N/A,FALSE,"P"}</definedName>
    <definedName name="po" localSheetId="48" hidden="1">{"Tab1",#N/A,FALSE,"P";"Tab2",#N/A,FALSE,"P"}</definedName>
    <definedName name="po" localSheetId="49" hidden="1">{"Tab1",#N/A,FALSE,"P";"Tab2",#N/A,FALSE,"P"}</definedName>
    <definedName name="po" hidden="1">{"Tab1",#N/A,FALSE,"P";"Tab2",#N/A,FALSE,"P"}</definedName>
    <definedName name="pp" localSheetId="23" hidden="1">{"Riqfin97",#N/A,FALSE,"Tran";"Riqfinpro",#N/A,FALSE,"Tran"}</definedName>
    <definedName name="pp" localSheetId="27" hidden="1">{"Riqfin97",#N/A,FALSE,"Tran";"Riqfinpro",#N/A,FALSE,"Tran"}</definedName>
    <definedName name="pp" localSheetId="31" hidden="1">{"Riqfin97",#N/A,FALSE,"Tran";"Riqfinpro",#N/A,FALSE,"Tran"}</definedName>
    <definedName name="pp" localSheetId="32" hidden="1">{"Riqfin97",#N/A,FALSE,"Tran";"Riqfinpro",#N/A,FALSE,"Tran"}</definedName>
    <definedName name="pp" localSheetId="34" hidden="1">{"Riqfin97",#N/A,FALSE,"Tran";"Riqfinpro",#N/A,FALSE,"Tran"}</definedName>
    <definedName name="pp" localSheetId="35" hidden="1">{"Riqfin97",#N/A,FALSE,"Tran";"Riqfinpro",#N/A,FALSE,"Tran"}</definedName>
    <definedName name="pp" localSheetId="36" hidden="1">{"Riqfin97",#N/A,FALSE,"Tran";"Riqfinpro",#N/A,FALSE,"Tran"}</definedName>
    <definedName name="pp" localSheetId="38" hidden="1">{"Riqfin97",#N/A,FALSE,"Tran";"Riqfinpro",#N/A,FALSE,"Tran"}</definedName>
    <definedName name="pp" localSheetId="39" hidden="1">{"Riqfin97",#N/A,FALSE,"Tran";"Riqfinpro",#N/A,FALSE,"Tran"}</definedName>
    <definedName name="pp" localSheetId="42" hidden="1">{"Riqfin97",#N/A,FALSE,"Tran";"Riqfinpro",#N/A,FALSE,"Tran"}</definedName>
    <definedName name="pp" localSheetId="5" hidden="1">{"Riqfin97",#N/A,FALSE,"Tran";"Riqfinpro",#N/A,FALSE,"Tran"}</definedName>
    <definedName name="pp" localSheetId="46" hidden="1">{"Riqfin97",#N/A,FALSE,"Tran";"Riqfinpro",#N/A,FALSE,"Tran"}</definedName>
    <definedName name="pp" localSheetId="48" hidden="1">{"Riqfin97",#N/A,FALSE,"Tran";"Riqfinpro",#N/A,FALSE,"Tran"}</definedName>
    <definedName name="pp" localSheetId="49" hidden="1">{"Riqfin97",#N/A,FALSE,"Tran";"Riqfinpro",#N/A,FALSE,"Tran"}</definedName>
    <definedName name="pp" hidden="1">{"Riqfin97",#N/A,FALSE,"Tran";"Riqfinpro",#N/A,FALSE,"Tran"}</definedName>
    <definedName name="ppp" localSheetId="23" hidden="1">{"Riqfin97",#N/A,FALSE,"Tran";"Riqfinpro",#N/A,FALSE,"Tran"}</definedName>
    <definedName name="ppp" localSheetId="27" hidden="1">{"Riqfin97",#N/A,FALSE,"Tran";"Riqfinpro",#N/A,FALSE,"Tran"}</definedName>
    <definedName name="ppp" localSheetId="31" hidden="1">{"Riqfin97",#N/A,FALSE,"Tran";"Riqfinpro",#N/A,FALSE,"Tran"}</definedName>
    <definedName name="ppp" localSheetId="32" hidden="1">{"Riqfin97",#N/A,FALSE,"Tran";"Riqfinpro",#N/A,FALSE,"Tran"}</definedName>
    <definedName name="ppp" localSheetId="34" hidden="1">{"Riqfin97",#N/A,FALSE,"Tran";"Riqfinpro",#N/A,FALSE,"Tran"}</definedName>
    <definedName name="ppp" localSheetId="35" hidden="1">{"Riqfin97",#N/A,FALSE,"Tran";"Riqfinpro",#N/A,FALSE,"Tran"}</definedName>
    <definedName name="ppp" localSheetId="36" hidden="1">{"Riqfin97",#N/A,FALSE,"Tran";"Riqfinpro",#N/A,FALSE,"Tran"}</definedName>
    <definedName name="ppp" localSheetId="38" hidden="1">{"Riqfin97",#N/A,FALSE,"Tran";"Riqfinpro",#N/A,FALSE,"Tran"}</definedName>
    <definedName name="ppp" localSheetId="39" hidden="1">{"Riqfin97",#N/A,FALSE,"Tran";"Riqfinpro",#N/A,FALSE,"Tran"}</definedName>
    <definedName name="ppp" localSheetId="42" hidden="1">{"Riqfin97",#N/A,FALSE,"Tran";"Riqfinpro",#N/A,FALSE,"Tran"}</definedName>
    <definedName name="ppp" localSheetId="5" hidden="1">{"Riqfin97",#N/A,FALSE,"Tran";"Riqfinpro",#N/A,FALSE,"Tran"}</definedName>
    <definedName name="ppp" localSheetId="46" hidden="1">{"Riqfin97",#N/A,FALSE,"Tran";"Riqfinpro",#N/A,FALSE,"Tran"}</definedName>
    <definedName name="ppp" localSheetId="48" hidden="1">{"Riqfin97",#N/A,FALSE,"Tran";"Riqfinpro",#N/A,FALSE,"Tran"}</definedName>
    <definedName name="ppp" localSheetId="49" hidden="1">{"Riqfin97",#N/A,FALSE,"Tran";"Riqfinpro",#N/A,FALSE,"Tran"}</definedName>
    <definedName name="ppp" hidden="1">{"Riqfin97",#N/A,FALSE,"Tran";"Riqfinpro",#N/A,FALSE,"Tran"}</definedName>
    <definedName name="_xlnm.Print_Area" localSheetId="33">#REF!</definedName>
    <definedName name="_xlnm.Print_Area" localSheetId="42">#REF!</definedName>
    <definedName name="_xlnm.Print_Area" localSheetId="48">#REF!</definedName>
    <definedName name="_xlnm.Print_Area" localSheetId="49">#REF!</definedName>
    <definedName name="_xlnm.Print_Area">#REF!</definedName>
    <definedName name="Print_Area_MI" localSheetId="33">#REF!</definedName>
    <definedName name="Print_Area_MI" localSheetId="42">#REF!</definedName>
    <definedName name="Print_Area_MI" localSheetId="48">#REF!</definedName>
    <definedName name="PRINT_AREA_MI" localSheetId="49">#REF!</definedName>
    <definedName name="Print_Area_MI" localSheetId="12">#REF!</definedName>
    <definedName name="Print_Area_MI">#REF!</definedName>
    <definedName name="Prog_2001_Nov_draft" localSheetId="23" hidden="1">{"CBA",#N/A,FALSE,"TAB4";"MS",#N/A,FALSE,"TAB5";"BANKLOANS",#N/A,FALSE,"TAB21APP ";"INTEREST",#N/A,FALSE,"TAB22APP"}</definedName>
    <definedName name="Prog_2001_Nov_draft" localSheetId="27" hidden="1">{"CBA",#N/A,FALSE,"TAB4";"MS",#N/A,FALSE,"TAB5";"BANKLOANS",#N/A,FALSE,"TAB21APP ";"INTEREST",#N/A,FALSE,"TAB22APP"}</definedName>
    <definedName name="Prog_2001_Nov_draft" localSheetId="31" hidden="1">{"CBA",#N/A,FALSE,"TAB4";"MS",#N/A,FALSE,"TAB5";"BANKLOANS",#N/A,FALSE,"TAB21APP ";"INTEREST",#N/A,FALSE,"TAB22APP"}</definedName>
    <definedName name="Prog_2001_Nov_draft" localSheetId="32" hidden="1">{"CBA",#N/A,FALSE,"TAB4";"MS",#N/A,FALSE,"TAB5";"BANKLOANS",#N/A,FALSE,"TAB21APP ";"INTEREST",#N/A,FALSE,"TAB22APP"}</definedName>
    <definedName name="Prog_2001_Nov_draft" localSheetId="34" hidden="1">{"CBA",#N/A,FALSE,"TAB4";"MS",#N/A,FALSE,"TAB5";"BANKLOANS",#N/A,FALSE,"TAB21APP ";"INTEREST",#N/A,FALSE,"TAB22APP"}</definedName>
    <definedName name="Prog_2001_Nov_draft" localSheetId="35" hidden="1">{"CBA",#N/A,FALSE,"TAB4";"MS",#N/A,FALSE,"TAB5";"BANKLOANS",#N/A,FALSE,"TAB21APP ";"INTEREST",#N/A,FALSE,"TAB22APP"}</definedName>
    <definedName name="Prog_2001_Nov_draft" localSheetId="36" hidden="1">{"CBA",#N/A,FALSE,"TAB4";"MS",#N/A,FALSE,"TAB5";"BANKLOANS",#N/A,FALSE,"TAB21APP ";"INTEREST",#N/A,FALSE,"TAB22APP"}</definedName>
    <definedName name="Prog_2001_Nov_draft" localSheetId="38" hidden="1">{"CBA",#N/A,FALSE,"TAB4";"MS",#N/A,FALSE,"TAB5";"BANKLOANS",#N/A,FALSE,"TAB21APP ";"INTEREST",#N/A,FALSE,"TAB22APP"}</definedName>
    <definedName name="Prog_2001_Nov_draft" localSheetId="39" hidden="1">{"CBA",#N/A,FALSE,"TAB4";"MS",#N/A,FALSE,"TAB5";"BANKLOANS",#N/A,FALSE,"TAB21APP ";"INTEREST",#N/A,FALSE,"TAB22APP"}</definedName>
    <definedName name="Prog_2001_Nov_draft" localSheetId="42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46" hidden="1">{"CBA",#N/A,FALSE,"TAB4";"MS",#N/A,FALSE,"TAB5";"BANKLOANS",#N/A,FALSE,"TAB21APP ";"INTEREST",#N/A,FALSE,"TAB22APP"}</definedName>
    <definedName name="Prog_2001_Nov_draft" localSheetId="48" hidden="1">{"CBA",#N/A,FALSE,"TAB4";"MS",#N/A,FALSE,"TAB5";"BANKLOANS",#N/A,FALSE,"TAB21APP ";"INTEREST",#N/A,FALSE,"TAB22APP"}</definedName>
    <definedName name="Prog_2001_Nov_draft" localSheetId="49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hidden="1">#REF!</definedName>
    <definedName name="qwe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3" hidden="1">{"Tab1",#N/A,FALSE,"P";"Tab2",#N/A,FALSE,"P"}</definedName>
    <definedName name="qwer" localSheetId="27" hidden="1">{"Tab1",#N/A,FALSE,"P";"Tab2",#N/A,FALSE,"P"}</definedName>
    <definedName name="qwer" localSheetId="31" hidden="1">{"Tab1",#N/A,FALSE,"P";"Tab2",#N/A,FALSE,"P"}</definedName>
    <definedName name="qwer" localSheetId="32" hidden="1">{"Tab1",#N/A,FALSE,"P";"Tab2",#N/A,FALSE,"P"}</definedName>
    <definedName name="qwer" localSheetId="34" hidden="1">{"Tab1",#N/A,FALSE,"P";"Tab2",#N/A,FALSE,"P"}</definedName>
    <definedName name="qwer" localSheetId="35" hidden="1">{"Tab1",#N/A,FALSE,"P";"Tab2",#N/A,FALSE,"P"}</definedName>
    <definedName name="qwer" localSheetId="36" hidden="1">{"Tab1",#N/A,FALSE,"P";"Tab2",#N/A,FALSE,"P"}</definedName>
    <definedName name="qwer" localSheetId="38" hidden="1">{"Tab1",#N/A,FALSE,"P";"Tab2",#N/A,FALSE,"P"}</definedName>
    <definedName name="qwer" localSheetId="39" hidden="1">{"Tab1",#N/A,FALSE,"P";"Tab2",#N/A,FALSE,"P"}</definedName>
    <definedName name="qwer" localSheetId="42" hidden="1">{"Tab1",#N/A,FALSE,"P";"Tab2",#N/A,FALSE,"P"}</definedName>
    <definedName name="qwer" localSheetId="5" hidden="1">{"Tab1",#N/A,FALSE,"P";"Tab2",#N/A,FALSE,"P"}</definedName>
    <definedName name="qwer" localSheetId="46" hidden="1">{"Tab1",#N/A,FALSE,"P";"Tab2",#N/A,FALSE,"P"}</definedName>
    <definedName name="qwer" localSheetId="48" hidden="1">{"Tab1",#N/A,FALSE,"P";"Tab2",#N/A,FALSE,"P"}</definedName>
    <definedName name="qwer" localSheetId="49" hidden="1">{"Tab1",#N/A,FALSE,"P";"Tab2",#N/A,FALSE,"P"}</definedName>
    <definedName name="qwer" hidden="1">{"Tab1",#N/A,FALSE,"P";"Tab2",#N/A,FALSE,"P"}</definedName>
    <definedName name="Range_Country" localSheetId="42">#REF!</definedName>
    <definedName name="Range_Country" localSheetId="48">#REF!</definedName>
    <definedName name="Range_Country" localSheetId="49">#REF!</definedName>
    <definedName name="Range_Country">#REF!</definedName>
    <definedName name="Range_DownloadAnnual">#REF!</definedName>
    <definedName name="Range_DownloadDateTime" localSheetId="42">#REF!</definedName>
    <definedName name="Range_DownloadDateTime" localSheetId="48">#REF!</definedName>
    <definedName name="Range_DownloadDateTime" localSheetId="49">#REF!</definedName>
    <definedName name="Range_DownloadDateTime">#REF!</definedName>
    <definedName name="Range_DownloadMonth">#REF!</definedName>
    <definedName name="Range_DownloadQuarter">#REF!</definedName>
    <definedName name="Range_ReportFormName" localSheetId="42">#REF!</definedName>
    <definedName name="Range_ReportFormName" localSheetId="48">#REF!</definedName>
    <definedName name="Range_ReportFormName" localSheetId="49">#REF!</definedName>
    <definedName name="Range_ReportFormName">#REF!</definedName>
    <definedName name="rAT_Elvetia_tr1_2011">#REF!</definedName>
    <definedName name="rAT_Elvetia_tr2_2011">#REF!</definedName>
    <definedName name="rAT_tr1_2011">#REF!</definedName>
    <definedName name="rAT_tr2_2011">#REF!</definedName>
    <definedName name="RO">#REF!</definedName>
    <definedName name="ro_d">#REF!</definedName>
    <definedName name="ro_l" localSheetId="42">#REF!</definedName>
    <definedName name="ro_l" localSheetId="48">#REF!</definedName>
    <definedName name="ro_l" localSheetId="49">#REF!</definedName>
    <definedName name="ro_l" localSheetId="12">#REF!</definedName>
    <definedName name="ro_l">#REF!</definedName>
    <definedName name="Ro_lun">#REF!</definedName>
    <definedName name="ROm" localSheetId="42">#REF!</definedName>
    <definedName name="ROm" localSheetId="48">#REF!</definedName>
    <definedName name="ROm" localSheetId="49">#REF!</definedName>
    <definedName name="ROm" localSheetId="12">#REF!</definedName>
    <definedName name="ROm">#REF!</definedName>
    <definedName name="rr" localSheetId="23" hidden="1">{"Riqfin97",#N/A,FALSE,"Tran";"Riqfinpro",#N/A,FALSE,"Tran"}</definedName>
    <definedName name="rr" localSheetId="27" hidden="1">{"Riqfin97",#N/A,FALSE,"Tran";"Riqfinpro",#N/A,FALSE,"Tran"}</definedName>
    <definedName name="rr" localSheetId="31" hidden="1">{"Riqfin97",#N/A,FALSE,"Tran";"Riqfinpro",#N/A,FALSE,"Tran"}</definedName>
    <definedName name="rr" localSheetId="32" hidden="1">{"Riqfin97",#N/A,FALSE,"Tran";"Riqfinpro",#N/A,FALSE,"Tran"}</definedName>
    <definedName name="rr" localSheetId="34" hidden="1">{"Riqfin97",#N/A,FALSE,"Tran";"Riqfinpro",#N/A,FALSE,"Tran"}</definedName>
    <definedName name="rr" localSheetId="35" hidden="1">{"Riqfin97",#N/A,FALSE,"Tran";"Riqfinpro",#N/A,FALSE,"Tran"}</definedName>
    <definedName name="rr" localSheetId="36" hidden="1">{"Riqfin97",#N/A,FALSE,"Tran";"Riqfinpro",#N/A,FALSE,"Tran"}</definedName>
    <definedName name="rr" localSheetId="38" hidden="1">{"Riqfin97",#N/A,FALSE,"Tran";"Riqfinpro",#N/A,FALSE,"Tran"}</definedName>
    <definedName name="rr" localSheetId="39" hidden="1">{"Riqfin97",#N/A,FALSE,"Tran";"Riqfinpro",#N/A,FALSE,"Tran"}</definedName>
    <definedName name="rr" localSheetId="42" hidden="1">{"Riqfin97",#N/A,FALSE,"Tran";"Riqfinpro",#N/A,FALSE,"Tran"}</definedName>
    <definedName name="rr" localSheetId="5" hidden="1">{"Riqfin97",#N/A,FALSE,"Tran";"Riqfinpro",#N/A,FALSE,"Tran"}</definedName>
    <definedName name="rr" localSheetId="46" hidden="1">{"Riqfin97",#N/A,FALSE,"Tran";"Riqfinpro",#N/A,FALSE,"Tran"}</definedName>
    <definedName name="rr" localSheetId="48" hidden="1">{"Riqfin97",#N/A,FALSE,"Tran";"Riqfinpro",#N/A,FALSE,"Tran"}</definedName>
    <definedName name="rr" localSheetId="49" hidden="1">{"Riqfin97",#N/A,FALSE,"Tran";"Riqfinpro",#N/A,FALSE,"Tran"}</definedName>
    <definedName name="rr" hidden="1">{"Riqfin97",#N/A,FALSE,"Tran";"Riqfinpro",#N/A,FALSE,"Tran"}</definedName>
    <definedName name="rrr" localSheetId="23" hidden="1">{"Riqfin97",#N/A,FALSE,"Tran";"Riqfinpro",#N/A,FALSE,"Tran"}</definedName>
    <definedName name="rrr" localSheetId="27" hidden="1">{"Riqfin97",#N/A,FALSE,"Tran";"Riqfinpro",#N/A,FALSE,"Tran"}</definedName>
    <definedName name="rrr" localSheetId="31" hidden="1">{"Riqfin97",#N/A,FALSE,"Tran";"Riqfinpro",#N/A,FALSE,"Tran"}</definedName>
    <definedName name="rrr" localSheetId="32" hidden="1">{"Riqfin97",#N/A,FALSE,"Tran";"Riqfinpro",#N/A,FALSE,"Tran"}</definedName>
    <definedName name="rrr" localSheetId="34" hidden="1">{"Riqfin97",#N/A,FALSE,"Tran";"Riqfinpro",#N/A,FALSE,"Tran"}</definedName>
    <definedName name="rrr" localSheetId="35" hidden="1">{"Riqfin97",#N/A,FALSE,"Tran";"Riqfinpro",#N/A,FALSE,"Tran"}</definedName>
    <definedName name="rrr" localSheetId="36" hidden="1">{"Riqfin97",#N/A,FALSE,"Tran";"Riqfinpro",#N/A,FALSE,"Tran"}</definedName>
    <definedName name="rrr" localSheetId="38" hidden="1">{"Riqfin97",#N/A,FALSE,"Tran";"Riqfinpro",#N/A,FALSE,"Tran"}</definedName>
    <definedName name="rrr" localSheetId="39" hidden="1">{"Riqfin97",#N/A,FALSE,"Tran";"Riqfinpro",#N/A,FALSE,"Tran"}</definedName>
    <definedName name="rrr" localSheetId="42" hidden="1">{"Riqfin97",#N/A,FALSE,"Tran";"Riqfinpro",#N/A,FALSE,"Tran"}</definedName>
    <definedName name="rrr" localSheetId="5" hidden="1">{"Riqfin97",#N/A,FALSE,"Tran";"Riqfinpro",#N/A,FALSE,"Tran"}</definedName>
    <definedName name="rrr" localSheetId="46" hidden="1">{"Riqfin97",#N/A,FALSE,"Tran";"Riqfinpro",#N/A,FALSE,"Tran"}</definedName>
    <definedName name="rrr" localSheetId="48" hidden="1">{"Riqfin97",#N/A,FALSE,"Tran";"Riqfinpro",#N/A,FALSE,"Tran"}</definedName>
    <definedName name="rrr" localSheetId="49" hidden="1">{"Riqfin97",#N/A,FALSE,"Tran";"Riqfinpro",#N/A,FALSE,"Tran"}</definedName>
    <definedName name="rrr" hidden="1">{"Riqfin97",#N/A,FALSE,"Tran";"Riqfinpro",#N/A,FALSE,"Tran"}</definedName>
    <definedName name="rs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3" hidden="1">{"Main Economic Indicators",#N/A,FALSE,"C"}</definedName>
    <definedName name="rtr" localSheetId="27" hidden="1">{"Main Economic Indicators",#N/A,FALSE,"C"}</definedName>
    <definedName name="rtr" localSheetId="31" hidden="1">{"Main Economic Indicators",#N/A,FALSE,"C"}</definedName>
    <definedName name="rtr" localSheetId="32" hidden="1">{"Main Economic Indicators",#N/A,FALSE,"C"}</definedName>
    <definedName name="rtr" localSheetId="34" hidden="1">{"Main Economic Indicators",#N/A,FALSE,"C"}</definedName>
    <definedName name="rtr" localSheetId="35" hidden="1">{"Main Economic Indicators",#N/A,FALSE,"C"}</definedName>
    <definedName name="rtr" localSheetId="36" hidden="1">{"Main Economic Indicators",#N/A,FALSE,"C"}</definedName>
    <definedName name="rtr" localSheetId="38" hidden="1">{"Main Economic Indicators",#N/A,FALSE,"C"}</definedName>
    <definedName name="rtr" localSheetId="39" hidden="1">{"Main Economic Indicators",#N/A,FALSE,"C"}</definedName>
    <definedName name="rtr" localSheetId="42" hidden="1">{"Main Economic Indicators",#N/A,FALSE,"C"}</definedName>
    <definedName name="rtr" localSheetId="5" hidden="1">{"Main Economic Indicators",#N/A,FALSE,"C"}</definedName>
    <definedName name="rtr" localSheetId="46" hidden="1">{"Main Economic Indicators",#N/A,FALSE,"C"}</definedName>
    <definedName name="rtr" localSheetId="48" hidden="1">{"Main Economic Indicators",#N/A,FALSE,"C"}</definedName>
    <definedName name="rtr" localSheetId="49" hidden="1">{"Main Economic Indicators",#N/A,FALSE,"C"}</definedName>
    <definedName name="rtr" hidden="1">{"Main Economic Indicators",#N/A,FALSE,"C"}</definedName>
    <definedName name="rtre" localSheetId="23" hidden="1">{"Main Economic Indicators",#N/A,FALSE,"C"}</definedName>
    <definedName name="rtre" localSheetId="27" hidden="1">{"Main Economic Indicators",#N/A,FALSE,"C"}</definedName>
    <definedName name="rtre" localSheetId="31" hidden="1">{"Main Economic Indicators",#N/A,FALSE,"C"}</definedName>
    <definedName name="rtre" localSheetId="32" hidden="1">{"Main Economic Indicators",#N/A,FALSE,"C"}</definedName>
    <definedName name="rtre" localSheetId="34" hidden="1">{"Main Economic Indicators",#N/A,FALSE,"C"}</definedName>
    <definedName name="rtre" localSheetId="35" hidden="1">{"Main Economic Indicators",#N/A,FALSE,"C"}</definedName>
    <definedName name="rtre" localSheetId="36" hidden="1">{"Main Economic Indicators",#N/A,FALSE,"C"}</definedName>
    <definedName name="rtre" localSheetId="38" hidden="1">{"Main Economic Indicators",#N/A,FALSE,"C"}</definedName>
    <definedName name="rtre" localSheetId="39" hidden="1">{"Main Economic Indicators",#N/A,FALSE,"C"}</definedName>
    <definedName name="rtre" localSheetId="42" hidden="1">{"Main Economic Indicators",#N/A,FALSE,"C"}</definedName>
    <definedName name="rtre" localSheetId="5" hidden="1">{"Main Economic Indicators",#N/A,FALSE,"C"}</definedName>
    <definedName name="rtre" localSheetId="46" hidden="1">{"Main Economic Indicators",#N/A,FALSE,"C"}</definedName>
    <definedName name="rtre" localSheetId="48" hidden="1">{"Main Economic Indicators",#N/A,FALSE,"C"}</definedName>
    <definedName name="rtre" localSheetId="49" hidden="1">{"Main Economic Indicators",#N/A,FALSE,"C"}</definedName>
    <definedName name="rtre" hidden="1">{"Main Economic Indicators",#N/A,FALSE,"C"}</definedName>
    <definedName name="ru">#REF!</definedName>
    <definedName name="ru_d">#REF!</definedName>
    <definedName name="Ru_l" localSheetId="42">#REF!</definedName>
    <definedName name="Ru_l" localSheetId="48">#REF!</definedName>
    <definedName name="Ru_l" localSheetId="49">#REF!</definedName>
    <definedName name="Ru_l" localSheetId="12">#REF!</definedName>
    <definedName name="Ru_l">#REF!</definedName>
    <definedName name="Rwvu.Print." hidden="1">#N/A</definedName>
    <definedName name="ry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3" hidden="1">{"TBILLS_ALL",#N/A,FALSE,"FITB_all"}</definedName>
    <definedName name="ryy" localSheetId="27" hidden="1">{"TBILLS_ALL",#N/A,FALSE,"FITB_all"}</definedName>
    <definedName name="ryy" localSheetId="31" hidden="1">{"TBILLS_ALL",#N/A,FALSE,"FITB_all"}</definedName>
    <definedName name="ryy" localSheetId="32" hidden="1">{"TBILLS_ALL",#N/A,FALSE,"FITB_all"}</definedName>
    <definedName name="ryy" localSheetId="34" hidden="1">{"TBILLS_ALL",#N/A,FALSE,"FITB_all"}</definedName>
    <definedName name="ryy" localSheetId="35" hidden="1">{"TBILLS_ALL",#N/A,FALSE,"FITB_all"}</definedName>
    <definedName name="ryy" localSheetId="36" hidden="1">{"TBILLS_ALL",#N/A,FALSE,"FITB_all"}</definedName>
    <definedName name="ryy" localSheetId="38" hidden="1">{"TBILLS_ALL",#N/A,FALSE,"FITB_all"}</definedName>
    <definedName name="ryy" localSheetId="39" hidden="1">{"TBILLS_ALL",#N/A,FALSE,"FITB_all"}</definedName>
    <definedName name="ryy" localSheetId="42" hidden="1">{"TBILLS_ALL",#N/A,FALSE,"FITB_all"}</definedName>
    <definedName name="ryy" localSheetId="5" hidden="1">{"TBILLS_ALL",#N/A,FALSE,"FITB_all"}</definedName>
    <definedName name="ryy" localSheetId="46" hidden="1">{"TBILLS_ALL",#N/A,FALSE,"FITB_all"}</definedName>
    <definedName name="ryy" localSheetId="48" hidden="1">{"TBILLS_ALL",#N/A,FALSE,"FITB_all"}</definedName>
    <definedName name="ryy" localSheetId="49" hidden="1">{"TBILLS_ALL",#N/A,FALSE,"FITB_all"}</definedName>
    <definedName name="ryy" hidden="1">{"TBILLS_ALL",#N/A,FALSE,"FITB_all"}</definedName>
    <definedName name="s" localSheetId="31" hidden="1">#REF!</definedName>
    <definedName name="s" localSheetId="42" hidden="1">#REF!</definedName>
    <definedName name="s" localSheetId="46" hidden="1">#REF!</definedName>
    <definedName name="s" localSheetId="48" hidden="1">#REF!</definedName>
    <definedName name="s" hidden="1">#REF!</definedName>
    <definedName name="sar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3" hidden="1">{"Riqfin97",#N/A,FALSE,"Tran";"Riqfinpro",#N/A,FALSE,"Tran"}</definedName>
    <definedName name="sdf" localSheetId="27" hidden="1">{"Riqfin97",#N/A,FALSE,"Tran";"Riqfinpro",#N/A,FALSE,"Tran"}</definedName>
    <definedName name="sdf" localSheetId="31" hidden="1">{"Riqfin97",#N/A,FALSE,"Tran";"Riqfinpro",#N/A,FALSE,"Tran"}</definedName>
    <definedName name="sdf" localSheetId="32" hidden="1">{"Riqfin97",#N/A,FALSE,"Tran";"Riqfinpro",#N/A,FALSE,"Tran"}</definedName>
    <definedName name="sdf" localSheetId="34" hidden="1">{"Riqfin97",#N/A,FALSE,"Tran";"Riqfinpro",#N/A,FALSE,"Tran"}</definedName>
    <definedName name="sdf" localSheetId="35" hidden="1">{"Riqfin97",#N/A,FALSE,"Tran";"Riqfinpro",#N/A,FALSE,"Tran"}</definedName>
    <definedName name="sdf" localSheetId="36" hidden="1">{"Riqfin97",#N/A,FALSE,"Tran";"Riqfinpro",#N/A,FALSE,"Tran"}</definedName>
    <definedName name="sdf" localSheetId="38" hidden="1">{"Riqfin97",#N/A,FALSE,"Tran";"Riqfinpro",#N/A,FALSE,"Tran"}</definedName>
    <definedName name="sdf" localSheetId="39" hidden="1">{"Riqfin97",#N/A,FALSE,"Tran";"Riqfinpro",#N/A,FALSE,"Tran"}</definedName>
    <definedName name="sdf" localSheetId="42" hidden="1">{"Riqfin97",#N/A,FALSE,"Tran";"Riqfinpro",#N/A,FALSE,"Tran"}</definedName>
    <definedName name="sdf" localSheetId="5" hidden="1">{"Riqfin97",#N/A,FALSE,"Tran";"Riqfinpro",#N/A,FALSE,"Tran"}</definedName>
    <definedName name="sdf" localSheetId="46" hidden="1">{"Riqfin97",#N/A,FALSE,"Tran";"Riqfinpro",#N/A,FALSE,"Tran"}</definedName>
    <definedName name="sdf" localSheetId="48" hidden="1">{"Riqfin97",#N/A,FALSE,"Tran";"Riqfinpro",#N/A,FALSE,"Tran"}</definedName>
    <definedName name="sdf" localSheetId="49" hidden="1">{"Riqfin97",#N/A,FALSE,"Tran";"Riqfinpro",#N/A,FALSE,"Tran"}</definedName>
    <definedName name="sdf" hidden="1">{"Riqfin97",#N/A,FALSE,"Tran";"Riqfinpro",#N/A,FALSE,"Tran"}</definedName>
    <definedName name="sdhighaoidfj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3" hidden="1">{"Tab1",#N/A,FALSE,"P";"Tab2",#N/A,FALSE,"P"}</definedName>
    <definedName name="sfcbn" localSheetId="27" hidden="1">{"Tab1",#N/A,FALSE,"P";"Tab2",#N/A,FALSE,"P"}</definedName>
    <definedName name="sfcbn" localSheetId="31" hidden="1">{"Tab1",#N/A,FALSE,"P";"Tab2",#N/A,FALSE,"P"}</definedName>
    <definedName name="sfcbn" localSheetId="32" hidden="1">{"Tab1",#N/A,FALSE,"P";"Tab2",#N/A,FALSE,"P"}</definedName>
    <definedName name="sfcbn" localSheetId="34" hidden="1">{"Tab1",#N/A,FALSE,"P";"Tab2",#N/A,FALSE,"P"}</definedName>
    <definedName name="sfcbn" localSheetId="35" hidden="1">{"Tab1",#N/A,FALSE,"P";"Tab2",#N/A,FALSE,"P"}</definedName>
    <definedName name="sfcbn" localSheetId="36" hidden="1">{"Tab1",#N/A,FALSE,"P";"Tab2",#N/A,FALSE,"P"}</definedName>
    <definedName name="sfcbn" localSheetId="38" hidden="1">{"Tab1",#N/A,FALSE,"P";"Tab2",#N/A,FALSE,"P"}</definedName>
    <definedName name="sfcbn" localSheetId="39" hidden="1">{"Tab1",#N/A,FALSE,"P";"Tab2",#N/A,FALSE,"P"}</definedName>
    <definedName name="sfcbn" localSheetId="42" hidden="1">{"Tab1",#N/A,FALSE,"P";"Tab2",#N/A,FALSE,"P"}</definedName>
    <definedName name="sfcbn" localSheetId="5" hidden="1">{"Tab1",#N/A,FALSE,"P";"Tab2",#N/A,FALSE,"P"}</definedName>
    <definedName name="sfcbn" localSheetId="46" hidden="1">{"Tab1",#N/A,FALSE,"P";"Tab2",#N/A,FALSE,"P"}</definedName>
    <definedName name="sfcbn" localSheetId="48" hidden="1">{"Tab1",#N/A,FALSE,"P";"Tab2",#N/A,FALSE,"P"}</definedName>
    <definedName name="sfcbn" localSheetId="49" hidden="1">{"Tab1",#N/A,FALSE,"P";"Tab2",#N/A,FALSE,"P"}</definedName>
    <definedName name="sfcbn" hidden="1">{"Tab1",#N/A,FALSE,"P";"Tab2",#N/A,FALSE,"P"}</definedName>
    <definedName name="SR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3" hidden="1">{"CBA",#N/A,FALSE,"TAB4";"MS",#N/A,FALSE,"TAB5";"BANKLOANS",#N/A,FALSE,"TAB21APP ";"INTEREST",#N/A,FALSE,"TAB22APP"}</definedName>
    <definedName name="sraff" localSheetId="27" hidden="1">{"CBA",#N/A,FALSE,"TAB4";"MS",#N/A,FALSE,"TAB5";"BANKLOANS",#N/A,FALSE,"TAB21APP ";"INTEREST",#N/A,FALSE,"TAB22APP"}</definedName>
    <definedName name="sraff" localSheetId="31" hidden="1">{"CBA",#N/A,FALSE,"TAB4";"MS",#N/A,FALSE,"TAB5";"BANKLOANS",#N/A,FALSE,"TAB21APP ";"INTEREST",#N/A,FALSE,"TAB22APP"}</definedName>
    <definedName name="sraff" localSheetId="32" hidden="1">{"CBA",#N/A,FALSE,"TAB4";"MS",#N/A,FALSE,"TAB5";"BANKLOANS",#N/A,FALSE,"TAB21APP ";"INTEREST",#N/A,FALSE,"TAB22APP"}</definedName>
    <definedName name="sraff" localSheetId="34" hidden="1">{"CBA",#N/A,FALSE,"TAB4";"MS",#N/A,FALSE,"TAB5";"BANKLOANS",#N/A,FALSE,"TAB21APP ";"INTEREST",#N/A,FALSE,"TAB22APP"}</definedName>
    <definedName name="sraff" localSheetId="35" hidden="1">{"CBA",#N/A,FALSE,"TAB4";"MS",#N/A,FALSE,"TAB5";"BANKLOANS",#N/A,FALSE,"TAB21APP ";"INTEREST",#N/A,FALSE,"TAB22APP"}</definedName>
    <definedName name="sraff" localSheetId="36" hidden="1">{"CBA",#N/A,FALSE,"TAB4";"MS",#N/A,FALSE,"TAB5";"BANKLOANS",#N/A,FALSE,"TAB21APP ";"INTEREST",#N/A,FALSE,"TAB22APP"}</definedName>
    <definedName name="sraff" localSheetId="38" hidden="1">{"CBA",#N/A,FALSE,"TAB4";"MS",#N/A,FALSE,"TAB5";"BANKLOANS",#N/A,FALSE,"TAB21APP ";"INTEREST",#N/A,FALSE,"TAB22APP"}</definedName>
    <definedName name="sraff" localSheetId="39" hidden="1">{"CBA",#N/A,FALSE,"TAB4";"MS",#N/A,FALSE,"TAB5";"BANKLOANS",#N/A,FALSE,"TAB21APP ";"INTEREST",#N/A,FALSE,"TAB22APP"}</definedName>
    <definedName name="sraff" localSheetId="42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46" hidden="1">{"CBA",#N/A,FALSE,"TAB4";"MS",#N/A,FALSE,"TAB5";"BANKLOANS",#N/A,FALSE,"TAB21APP ";"INTEREST",#N/A,FALSE,"TAB22APP"}</definedName>
    <definedName name="sraff" localSheetId="48" hidden="1">{"CBA",#N/A,FALSE,"TAB4";"MS",#N/A,FALSE,"TAB5";"BANKLOANS",#N/A,FALSE,"TAB21APP ";"INTEREST",#N/A,FALSE,"TAB22APP"}</definedName>
    <definedName name="sraff" localSheetId="49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TB_Ro" localSheetId="42">#REF!</definedName>
    <definedName name="SRTB_Ro" localSheetId="48">#REF!</definedName>
    <definedName name="SRTB_Ro" localSheetId="49">#REF!</definedName>
    <definedName name="SRTB_Ro" localSheetId="12">#REF!</definedName>
    <definedName name="SRTB_Ro">#REF!</definedName>
    <definedName name="srv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TOP" localSheetId="42">#REF!</definedName>
    <definedName name="STOP" localSheetId="48">#REF!</definedName>
    <definedName name="STOP" localSheetId="49">#REF!</definedName>
    <definedName name="STOP">#REF!</definedName>
    <definedName name="Tabelul_8" localSheetId="24">'T8'!#REF!</definedName>
    <definedName name="Table1" localSheetId="42">#REF!</definedName>
    <definedName name="Table1" localSheetId="48">#REF!</definedName>
    <definedName name="Table1" localSheetId="49">#REF!</definedName>
    <definedName name="Table1">#REF!</definedName>
    <definedName name="Table2" localSheetId="42">#REF!</definedName>
    <definedName name="Table2" localSheetId="48">#REF!</definedName>
    <definedName name="Table2" localSheetId="49">#REF!</definedName>
    <definedName name="Table2">#REF!</definedName>
    <definedName name="teset" localSheetId="23" hidden="1">{#N/A,#N/A,FALSE,"SimInp1";#N/A,#N/A,FALSE,"SimInp2";#N/A,#N/A,FALSE,"SimOut1";#N/A,#N/A,FALSE,"SimOut2";#N/A,#N/A,FALSE,"SimOut3";#N/A,#N/A,FALSE,"SimOut4";#N/A,#N/A,FALSE,"SimOut5"}</definedName>
    <definedName name="teset" localSheetId="27" hidden="1">{#N/A,#N/A,FALSE,"SimInp1";#N/A,#N/A,FALSE,"SimInp2";#N/A,#N/A,FALSE,"SimOut1";#N/A,#N/A,FALSE,"SimOut2";#N/A,#N/A,FALSE,"SimOut3";#N/A,#N/A,FALSE,"SimOut4";#N/A,#N/A,FALSE,"SimOut5"}</definedName>
    <definedName name="teset" localSheetId="31" hidden="1">{#N/A,#N/A,FALSE,"SimInp1";#N/A,#N/A,FALSE,"SimInp2";#N/A,#N/A,FALSE,"SimOut1";#N/A,#N/A,FALSE,"SimOut2";#N/A,#N/A,FALSE,"SimOut3";#N/A,#N/A,FALSE,"SimOut4";#N/A,#N/A,FALSE,"SimOut5"}</definedName>
    <definedName name="teset" localSheetId="32" hidden="1">{#N/A,#N/A,FALSE,"SimInp1";#N/A,#N/A,FALSE,"SimInp2";#N/A,#N/A,FALSE,"SimOut1";#N/A,#N/A,FALSE,"SimOut2";#N/A,#N/A,FALSE,"SimOut3";#N/A,#N/A,FALSE,"SimOut4";#N/A,#N/A,FALSE,"SimOut5"}</definedName>
    <definedName name="teset" localSheetId="34" hidden="1">{#N/A,#N/A,FALSE,"SimInp1";#N/A,#N/A,FALSE,"SimInp2";#N/A,#N/A,FALSE,"SimOut1";#N/A,#N/A,FALSE,"SimOut2";#N/A,#N/A,FALSE,"SimOut3";#N/A,#N/A,FALSE,"SimOut4";#N/A,#N/A,FALSE,"SimOut5"}</definedName>
    <definedName name="teset" localSheetId="35" hidden="1">{#N/A,#N/A,FALSE,"SimInp1";#N/A,#N/A,FALSE,"SimInp2";#N/A,#N/A,FALSE,"SimOut1";#N/A,#N/A,FALSE,"SimOut2";#N/A,#N/A,FALSE,"SimOut3";#N/A,#N/A,FALSE,"SimOut4";#N/A,#N/A,FALSE,"SimOut5"}</definedName>
    <definedName name="teset" localSheetId="36" hidden="1">{#N/A,#N/A,FALSE,"SimInp1";#N/A,#N/A,FALSE,"SimInp2";#N/A,#N/A,FALSE,"SimOut1";#N/A,#N/A,FALSE,"SimOut2";#N/A,#N/A,FALSE,"SimOut3";#N/A,#N/A,FALSE,"SimOut4";#N/A,#N/A,FALSE,"SimOut5"}</definedName>
    <definedName name="teset" localSheetId="38" hidden="1">{#N/A,#N/A,FALSE,"SimInp1";#N/A,#N/A,FALSE,"SimInp2";#N/A,#N/A,FALSE,"SimOut1";#N/A,#N/A,FALSE,"SimOut2";#N/A,#N/A,FALSE,"SimOut3";#N/A,#N/A,FALSE,"SimOut4";#N/A,#N/A,FALSE,"SimOut5"}</definedName>
    <definedName name="teset" localSheetId="39" hidden="1">{#N/A,#N/A,FALSE,"SimInp1";#N/A,#N/A,FALSE,"SimInp2";#N/A,#N/A,FALSE,"SimOut1";#N/A,#N/A,FALSE,"SimOut2";#N/A,#N/A,FALSE,"SimOut3";#N/A,#N/A,FALSE,"SimOut4";#N/A,#N/A,FALSE,"SimOut5"}</definedName>
    <definedName name="teset" localSheetId="42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46" hidden="1">{#N/A,#N/A,FALSE,"SimInp1";#N/A,#N/A,FALSE,"SimInp2";#N/A,#N/A,FALSE,"SimOut1";#N/A,#N/A,FALSE,"SimOut2";#N/A,#N/A,FALSE,"SimOut3";#N/A,#N/A,FALSE,"SimOut4";#N/A,#N/A,FALSE,"SimOut5"}</definedName>
    <definedName name="teset" localSheetId="4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3" hidden="1">{"TBILLS_ALL",#N/A,FALSE,"FITB_all"}</definedName>
    <definedName name="test10" localSheetId="27" hidden="1">{"TBILLS_ALL",#N/A,FALSE,"FITB_all"}</definedName>
    <definedName name="test10" localSheetId="31" hidden="1">{"TBILLS_ALL",#N/A,FALSE,"FITB_all"}</definedName>
    <definedName name="test10" localSheetId="32" hidden="1">{"TBILLS_ALL",#N/A,FALSE,"FITB_all"}</definedName>
    <definedName name="test10" localSheetId="34" hidden="1">{"TBILLS_ALL",#N/A,FALSE,"FITB_all"}</definedName>
    <definedName name="test10" localSheetId="35" hidden="1">{"TBILLS_ALL",#N/A,FALSE,"FITB_all"}</definedName>
    <definedName name="test10" localSheetId="36" hidden="1">{"TBILLS_ALL",#N/A,FALSE,"FITB_all"}</definedName>
    <definedName name="test10" localSheetId="38" hidden="1">{"TBILLS_ALL",#N/A,FALSE,"FITB_all"}</definedName>
    <definedName name="test10" localSheetId="39" hidden="1">{"TBILLS_ALL",#N/A,FALSE,"FITB_all"}</definedName>
    <definedName name="test10" localSheetId="42" hidden="1">{"TBILLS_ALL",#N/A,FALSE,"FITB_all"}</definedName>
    <definedName name="test10" localSheetId="5" hidden="1">{"TBILLS_ALL",#N/A,FALSE,"FITB_all"}</definedName>
    <definedName name="test10" localSheetId="46" hidden="1">{"TBILLS_ALL",#N/A,FALSE,"FITB_all"}</definedName>
    <definedName name="test10" localSheetId="48" hidden="1">{"TBILLS_ALL",#N/A,FALSE,"FITB_all"}</definedName>
    <definedName name="test10" localSheetId="49" hidden="1">{"TBILLS_ALL",#N/A,FALSE,"FITB_all"}</definedName>
    <definedName name="test10" hidden="1">{"TBILLS_ALL",#N/A,FALSE,"FITB_all"}</definedName>
    <definedName name="test11" localSheetId="23" hidden="1">{"WEO",#N/A,FALSE,"T"}</definedName>
    <definedName name="test11" localSheetId="27" hidden="1">{"WEO",#N/A,FALSE,"T"}</definedName>
    <definedName name="test11" localSheetId="31" hidden="1">{"WEO",#N/A,FALSE,"T"}</definedName>
    <definedName name="test11" localSheetId="32" hidden="1">{"WEO",#N/A,FALSE,"T"}</definedName>
    <definedName name="test11" localSheetId="34" hidden="1">{"WEO",#N/A,FALSE,"T"}</definedName>
    <definedName name="test11" localSheetId="35" hidden="1">{"WEO",#N/A,FALSE,"T"}</definedName>
    <definedName name="test11" localSheetId="36" hidden="1">{"WEO",#N/A,FALSE,"T"}</definedName>
    <definedName name="test11" localSheetId="38" hidden="1">{"WEO",#N/A,FALSE,"T"}</definedName>
    <definedName name="test11" localSheetId="39" hidden="1">{"WEO",#N/A,FALSE,"T"}</definedName>
    <definedName name="test11" localSheetId="42" hidden="1">{"WEO",#N/A,FALSE,"T"}</definedName>
    <definedName name="test11" localSheetId="5" hidden="1">{"WEO",#N/A,FALSE,"T"}</definedName>
    <definedName name="test11" localSheetId="46" hidden="1">{"WEO",#N/A,FALSE,"T"}</definedName>
    <definedName name="test11" localSheetId="48" hidden="1">{"WEO",#N/A,FALSE,"T"}</definedName>
    <definedName name="test11" localSheetId="49" hidden="1">{"WEO",#N/A,FALSE,"T"}</definedName>
    <definedName name="test11" hidden="1">{"WEO",#N/A,FALSE,"T"}</definedName>
    <definedName name="test12" localSheetId="23" hidden="1">{"partial screen",#N/A,FALSE,"State_Gov't"}</definedName>
    <definedName name="test12" localSheetId="27" hidden="1">{"partial screen",#N/A,FALSE,"State_Gov't"}</definedName>
    <definedName name="test12" localSheetId="31" hidden="1">{"partial screen",#N/A,FALSE,"State_Gov't"}</definedName>
    <definedName name="test12" localSheetId="32" hidden="1">{"partial screen",#N/A,FALSE,"State_Gov't"}</definedName>
    <definedName name="test12" localSheetId="34" hidden="1">{"partial screen",#N/A,FALSE,"State_Gov't"}</definedName>
    <definedName name="test12" localSheetId="35" hidden="1">{"partial screen",#N/A,FALSE,"State_Gov't"}</definedName>
    <definedName name="test12" localSheetId="36" hidden="1">{"partial screen",#N/A,FALSE,"State_Gov't"}</definedName>
    <definedName name="test12" localSheetId="38" hidden="1">{"partial screen",#N/A,FALSE,"State_Gov't"}</definedName>
    <definedName name="test12" localSheetId="39" hidden="1">{"partial screen",#N/A,FALSE,"State_Gov't"}</definedName>
    <definedName name="test12" localSheetId="42" hidden="1">{"partial screen",#N/A,FALSE,"State_Gov't"}</definedName>
    <definedName name="test12" localSheetId="5" hidden="1">{"partial screen",#N/A,FALSE,"State_Gov't"}</definedName>
    <definedName name="test12" localSheetId="46" hidden="1">{"partial screen",#N/A,FALSE,"State_Gov't"}</definedName>
    <definedName name="test12" localSheetId="48" hidden="1">{"partial screen",#N/A,FALSE,"State_Gov't"}</definedName>
    <definedName name="test12" localSheetId="49" hidden="1">{"partial screen",#N/A,FALSE,"State_Gov't"}</definedName>
    <definedName name="test12" hidden="1">{"partial screen",#N/A,FALSE,"State_Gov't"}</definedName>
    <definedName name="test2" localSheetId="23" hidden="1">{"TRADE_COMP",#N/A,FALSE,"TAB23APP";"BOP",#N/A,FALSE,"TAB6";"DOT",#N/A,FALSE,"TAB24APP";"EXTDEBT",#N/A,FALSE,"TAB25APP"}</definedName>
    <definedName name="test2" localSheetId="27" hidden="1">{"TRADE_COMP",#N/A,FALSE,"TAB23APP";"BOP",#N/A,FALSE,"TAB6";"DOT",#N/A,FALSE,"TAB24APP";"EXTDEBT",#N/A,FALSE,"TAB25APP"}</definedName>
    <definedName name="test2" localSheetId="31" hidden="1">{"TRADE_COMP",#N/A,FALSE,"TAB23APP";"BOP",#N/A,FALSE,"TAB6";"DOT",#N/A,FALSE,"TAB24APP";"EXTDEBT",#N/A,FALSE,"TAB25APP"}</definedName>
    <definedName name="test2" localSheetId="32" hidden="1">{"TRADE_COMP",#N/A,FALSE,"TAB23APP";"BOP",#N/A,FALSE,"TAB6";"DOT",#N/A,FALSE,"TAB24APP";"EXTDEBT",#N/A,FALSE,"TAB25APP"}</definedName>
    <definedName name="test2" localSheetId="34" hidden="1">{"TRADE_COMP",#N/A,FALSE,"TAB23APP";"BOP",#N/A,FALSE,"TAB6";"DOT",#N/A,FALSE,"TAB24APP";"EXTDEBT",#N/A,FALSE,"TAB25APP"}</definedName>
    <definedName name="test2" localSheetId="35" hidden="1">{"TRADE_COMP",#N/A,FALSE,"TAB23APP";"BOP",#N/A,FALSE,"TAB6";"DOT",#N/A,FALSE,"TAB24APP";"EXTDEBT",#N/A,FALSE,"TAB25APP"}</definedName>
    <definedName name="test2" localSheetId="36" hidden="1">{"TRADE_COMP",#N/A,FALSE,"TAB23APP";"BOP",#N/A,FALSE,"TAB6";"DOT",#N/A,FALSE,"TAB24APP";"EXTDEBT",#N/A,FALSE,"TAB25APP"}</definedName>
    <definedName name="test2" localSheetId="38" hidden="1">{"TRADE_COMP",#N/A,FALSE,"TAB23APP";"BOP",#N/A,FALSE,"TAB6";"DOT",#N/A,FALSE,"TAB24APP";"EXTDEBT",#N/A,FALSE,"TAB25APP"}</definedName>
    <definedName name="test2" localSheetId="39" hidden="1">{"TRADE_COMP",#N/A,FALSE,"TAB23APP";"BOP",#N/A,FALSE,"TAB6";"DOT",#N/A,FALSE,"TAB24APP";"EXTDEBT",#N/A,FALSE,"TAB25APP"}</definedName>
    <definedName name="test2" localSheetId="42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46" hidden="1">{"TRADE_COMP",#N/A,FALSE,"TAB23APP";"BOP",#N/A,FALSE,"TAB6";"DOT",#N/A,FALSE,"TAB24APP";"EXTDEBT",#N/A,FALSE,"TAB25APP"}</definedName>
    <definedName name="test2" localSheetId="48" hidden="1">{"TRADE_COMP",#N/A,FALSE,"TAB23APP";"BOP",#N/A,FALSE,"TAB6";"DOT",#N/A,FALSE,"TAB24APP";"EXTDEBT",#N/A,FALSE,"TAB25APP"}</definedName>
    <definedName name="test2" localSheetId="49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3" hidden="1">{"BOP_TAB",#N/A,FALSE,"N";"MIDTERM_TAB",#N/A,FALSE,"O"}</definedName>
    <definedName name="test4" localSheetId="27" hidden="1">{"BOP_TAB",#N/A,FALSE,"N";"MIDTERM_TAB",#N/A,FALSE,"O"}</definedName>
    <definedName name="test4" localSheetId="31" hidden="1">{"BOP_TAB",#N/A,FALSE,"N";"MIDTERM_TAB",#N/A,FALSE,"O"}</definedName>
    <definedName name="test4" localSheetId="32" hidden="1">{"BOP_TAB",#N/A,FALSE,"N";"MIDTERM_TAB",#N/A,FALSE,"O"}</definedName>
    <definedName name="test4" localSheetId="34" hidden="1">{"BOP_TAB",#N/A,FALSE,"N";"MIDTERM_TAB",#N/A,FALSE,"O"}</definedName>
    <definedName name="test4" localSheetId="35" hidden="1">{"BOP_TAB",#N/A,FALSE,"N";"MIDTERM_TAB",#N/A,FALSE,"O"}</definedName>
    <definedName name="test4" localSheetId="36" hidden="1">{"BOP_TAB",#N/A,FALSE,"N";"MIDTERM_TAB",#N/A,FALSE,"O"}</definedName>
    <definedName name="test4" localSheetId="38" hidden="1">{"BOP_TAB",#N/A,FALSE,"N";"MIDTERM_TAB",#N/A,FALSE,"O"}</definedName>
    <definedName name="test4" localSheetId="39" hidden="1">{"BOP_TAB",#N/A,FALSE,"N";"MIDTERM_TAB",#N/A,FALSE,"O"}</definedName>
    <definedName name="test4" localSheetId="42" hidden="1">{"BOP_TAB",#N/A,FALSE,"N";"MIDTERM_TAB",#N/A,FALSE,"O"}</definedName>
    <definedName name="test4" localSheetId="5" hidden="1">{"BOP_TAB",#N/A,FALSE,"N";"MIDTERM_TAB",#N/A,FALSE,"O"}</definedName>
    <definedName name="test4" localSheetId="46" hidden="1">{"BOP_TAB",#N/A,FALSE,"N";"MIDTERM_TAB",#N/A,FALSE,"O"}</definedName>
    <definedName name="test4" localSheetId="48" hidden="1">{"BOP_TAB",#N/A,FALSE,"N";"MIDTERM_TAB",#N/A,FALSE,"O"}</definedName>
    <definedName name="test4" localSheetId="49" hidden="1">{"BOP_TAB",#N/A,FALSE,"N";"MIDTERM_TAB",#N/A,FALSE,"O"}</definedName>
    <definedName name="test4" hidden="1">{"BOP_TAB",#N/A,FALSE,"N";"MIDTERM_TAB",#N/A,FALSE,"O"}</definedName>
    <definedName name="test5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3" hidden="1">{"MONA",#N/A,FALSE,"S"}</definedName>
    <definedName name="test8" localSheetId="27" hidden="1">{"MONA",#N/A,FALSE,"S"}</definedName>
    <definedName name="test8" localSheetId="31" hidden="1">{"MONA",#N/A,FALSE,"S"}</definedName>
    <definedName name="test8" localSheetId="32" hidden="1">{"MONA",#N/A,FALSE,"S"}</definedName>
    <definedName name="test8" localSheetId="34" hidden="1">{"MONA",#N/A,FALSE,"S"}</definedName>
    <definedName name="test8" localSheetId="35" hidden="1">{"MONA",#N/A,FALSE,"S"}</definedName>
    <definedName name="test8" localSheetId="36" hidden="1">{"MONA",#N/A,FALSE,"S"}</definedName>
    <definedName name="test8" localSheetId="38" hidden="1">{"MONA",#N/A,FALSE,"S"}</definedName>
    <definedName name="test8" localSheetId="39" hidden="1">{"MONA",#N/A,FALSE,"S"}</definedName>
    <definedName name="test8" localSheetId="42" hidden="1">{"MONA",#N/A,FALSE,"S"}</definedName>
    <definedName name="test8" localSheetId="5" hidden="1">{"MONA",#N/A,FALSE,"S"}</definedName>
    <definedName name="test8" localSheetId="46" hidden="1">{"MONA",#N/A,FALSE,"S"}</definedName>
    <definedName name="test8" localSheetId="48" hidden="1">{"MONA",#N/A,FALSE,"S"}</definedName>
    <definedName name="test8" localSheetId="49" hidden="1">{"MONA",#N/A,FALSE,"S"}</definedName>
    <definedName name="test8" hidden="1">{"MONA",#N/A,FALSE,"S"}</definedName>
    <definedName name="test9" localSheetId="23" hidden="1">{"partial screen",#N/A,FALSE,"State_Gov't"}</definedName>
    <definedName name="test9" localSheetId="27" hidden="1">{"partial screen",#N/A,FALSE,"State_Gov't"}</definedName>
    <definedName name="test9" localSheetId="31" hidden="1">{"partial screen",#N/A,FALSE,"State_Gov't"}</definedName>
    <definedName name="test9" localSheetId="32" hidden="1">{"partial screen",#N/A,FALSE,"State_Gov't"}</definedName>
    <definedName name="test9" localSheetId="34" hidden="1">{"partial screen",#N/A,FALSE,"State_Gov't"}</definedName>
    <definedName name="test9" localSheetId="35" hidden="1">{"partial screen",#N/A,FALSE,"State_Gov't"}</definedName>
    <definedName name="test9" localSheetId="36" hidden="1">{"partial screen",#N/A,FALSE,"State_Gov't"}</definedName>
    <definedName name="test9" localSheetId="38" hidden="1">{"partial screen",#N/A,FALSE,"State_Gov't"}</definedName>
    <definedName name="test9" localSheetId="39" hidden="1">{"partial screen",#N/A,FALSE,"State_Gov't"}</definedName>
    <definedName name="test9" localSheetId="42" hidden="1">{"partial screen",#N/A,FALSE,"State_Gov't"}</definedName>
    <definedName name="test9" localSheetId="5" hidden="1">{"partial screen",#N/A,FALSE,"State_Gov't"}</definedName>
    <definedName name="test9" localSheetId="46" hidden="1">{"partial screen",#N/A,FALSE,"State_Gov't"}</definedName>
    <definedName name="test9" localSheetId="48" hidden="1">{"partial screen",#N/A,FALSE,"State_Gov't"}</definedName>
    <definedName name="test9" localSheetId="49" hidden="1">{"partial screen",#N/A,FALSE,"State_Gov't"}</definedName>
    <definedName name="test9" hidden="1">{"partial screen",#N/A,FALSE,"State_Gov't"}</definedName>
    <definedName name="ts" localSheetId="23" hidden="1">{"CBA",#N/A,FALSE,"TAB4";"MS",#N/A,FALSE,"TAB5";"BANKLOANS",#N/A,FALSE,"TAB21APP ";"INTEREST",#N/A,FALSE,"TAB22APP"}</definedName>
    <definedName name="ts" localSheetId="27" hidden="1">{"CBA",#N/A,FALSE,"TAB4";"MS",#N/A,FALSE,"TAB5";"BANKLOANS",#N/A,FALSE,"TAB21APP ";"INTEREST",#N/A,FALSE,"TAB22APP"}</definedName>
    <definedName name="ts" localSheetId="31" hidden="1">{"CBA",#N/A,FALSE,"TAB4";"MS",#N/A,FALSE,"TAB5";"BANKLOANS",#N/A,FALSE,"TAB21APP ";"INTEREST",#N/A,FALSE,"TAB22APP"}</definedName>
    <definedName name="ts" localSheetId="32" hidden="1">{"CBA",#N/A,FALSE,"TAB4";"MS",#N/A,FALSE,"TAB5";"BANKLOANS",#N/A,FALSE,"TAB21APP ";"INTEREST",#N/A,FALSE,"TAB22APP"}</definedName>
    <definedName name="ts" localSheetId="34" hidden="1">{"CBA",#N/A,FALSE,"TAB4";"MS",#N/A,FALSE,"TAB5";"BANKLOANS",#N/A,FALSE,"TAB21APP ";"INTEREST",#N/A,FALSE,"TAB22APP"}</definedName>
    <definedName name="ts" localSheetId="35" hidden="1">{"CBA",#N/A,FALSE,"TAB4";"MS",#N/A,FALSE,"TAB5";"BANKLOANS",#N/A,FALSE,"TAB21APP ";"INTEREST",#N/A,FALSE,"TAB22APP"}</definedName>
    <definedName name="ts" localSheetId="36" hidden="1">{"CBA",#N/A,FALSE,"TAB4";"MS",#N/A,FALSE,"TAB5";"BANKLOANS",#N/A,FALSE,"TAB21APP ";"INTEREST",#N/A,FALSE,"TAB22APP"}</definedName>
    <definedName name="ts" localSheetId="38" hidden="1">{"CBA",#N/A,FALSE,"TAB4";"MS",#N/A,FALSE,"TAB5";"BANKLOANS",#N/A,FALSE,"TAB21APP ";"INTEREST",#N/A,FALSE,"TAB22APP"}</definedName>
    <definedName name="ts" localSheetId="39" hidden="1">{"CBA",#N/A,FALSE,"TAB4";"MS",#N/A,FALSE,"TAB5";"BANKLOANS",#N/A,FALSE,"TAB21APP ";"INTEREST",#N/A,FALSE,"TAB22APP"}</definedName>
    <definedName name="ts" localSheetId="42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46" hidden="1">{"CBA",#N/A,FALSE,"TAB4";"MS",#N/A,FALSE,"TAB5";"BANKLOANS",#N/A,FALSE,"TAB21APP ";"INTEREST",#N/A,FALSE,"TAB22APP"}</definedName>
    <definedName name="ts" localSheetId="48" hidden="1">{"CBA",#N/A,FALSE,"TAB4";"MS",#N/A,FALSE,"TAB5";"BANKLOANS",#N/A,FALSE,"TAB21APP ";"INTEREST",#N/A,FALSE,"TAB22APP"}</definedName>
    <definedName name="ts" localSheetId="49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3" hidden="1">{"Tab1",#N/A,FALSE,"P";"Tab2",#N/A,FALSE,"P"}</definedName>
    <definedName name="tt" localSheetId="27" hidden="1">{"Tab1",#N/A,FALSE,"P";"Tab2",#N/A,FALSE,"P"}</definedName>
    <definedName name="tt" localSheetId="31" hidden="1">{"Tab1",#N/A,FALSE,"P";"Tab2",#N/A,FALSE,"P"}</definedName>
    <definedName name="tt" localSheetId="32" hidden="1">{"Tab1",#N/A,FALSE,"P";"Tab2",#N/A,FALSE,"P"}</definedName>
    <definedName name="tt" localSheetId="34" hidden="1">{"Tab1",#N/A,FALSE,"P";"Tab2",#N/A,FALSE,"P"}</definedName>
    <definedName name="tt" localSheetId="35" hidden="1">{"Tab1",#N/A,FALSE,"P";"Tab2",#N/A,FALSE,"P"}</definedName>
    <definedName name="tt" localSheetId="36" hidden="1">{"Tab1",#N/A,FALSE,"P";"Tab2",#N/A,FALSE,"P"}</definedName>
    <definedName name="tt" localSheetId="38" hidden="1">{"Tab1",#N/A,FALSE,"P";"Tab2",#N/A,FALSE,"P"}</definedName>
    <definedName name="tt" localSheetId="39" hidden="1">{"Tab1",#N/A,FALSE,"P";"Tab2",#N/A,FALSE,"P"}</definedName>
    <definedName name="tt" localSheetId="42" hidden="1">{"Tab1",#N/A,FALSE,"P";"Tab2",#N/A,FALSE,"P"}</definedName>
    <definedName name="tt" localSheetId="5" hidden="1">{"Tab1",#N/A,FALSE,"P";"Tab2",#N/A,FALSE,"P"}</definedName>
    <definedName name="tt" localSheetId="46" hidden="1">{"Tab1",#N/A,FALSE,"P";"Tab2",#N/A,FALSE,"P"}</definedName>
    <definedName name="tt" localSheetId="48" hidden="1">{"Tab1",#N/A,FALSE,"P";"Tab2",#N/A,FALSE,"P"}</definedName>
    <definedName name="tt" localSheetId="49" hidden="1">{"Tab1",#N/A,FALSE,"P";"Tab2",#N/A,FALSE,"P"}</definedName>
    <definedName name="tt" hidden="1">{"Tab1",#N/A,FALSE,"P";"Tab2",#N/A,FALSE,"P"}</definedName>
    <definedName name="ttt" localSheetId="23" hidden="1">{"Tab1",#N/A,FALSE,"P";"Tab2",#N/A,FALSE,"P"}</definedName>
    <definedName name="ttt" localSheetId="27" hidden="1">{"Tab1",#N/A,FALSE,"P";"Tab2",#N/A,FALSE,"P"}</definedName>
    <definedName name="ttt" localSheetId="31" hidden="1">{"Tab1",#N/A,FALSE,"P";"Tab2",#N/A,FALSE,"P"}</definedName>
    <definedName name="ttt" localSheetId="32" hidden="1">{"Tab1",#N/A,FALSE,"P";"Tab2",#N/A,FALSE,"P"}</definedName>
    <definedName name="ttt" localSheetId="34" hidden="1">{"Tab1",#N/A,FALSE,"P";"Tab2",#N/A,FALSE,"P"}</definedName>
    <definedName name="ttt" localSheetId="35" hidden="1">{"Tab1",#N/A,FALSE,"P";"Tab2",#N/A,FALSE,"P"}</definedName>
    <definedName name="ttt" localSheetId="36" hidden="1">{"Tab1",#N/A,FALSE,"P";"Tab2",#N/A,FALSE,"P"}</definedName>
    <definedName name="ttt" localSheetId="38" hidden="1">{"Tab1",#N/A,FALSE,"P";"Tab2",#N/A,FALSE,"P"}</definedName>
    <definedName name="ttt" localSheetId="39" hidden="1">{"Tab1",#N/A,FALSE,"P";"Tab2",#N/A,FALSE,"P"}</definedName>
    <definedName name="ttt" localSheetId="42" hidden="1">{"Tab1",#N/A,FALSE,"P";"Tab2",#N/A,FALSE,"P"}</definedName>
    <definedName name="ttt" localSheetId="5" hidden="1">{"Tab1",#N/A,FALSE,"P";"Tab2",#N/A,FALSE,"P"}</definedName>
    <definedName name="ttt" localSheetId="46" hidden="1">{"Tab1",#N/A,FALSE,"P";"Tab2",#N/A,FALSE,"P"}</definedName>
    <definedName name="ttt" localSheetId="48" hidden="1">{"Tab1",#N/A,FALSE,"P";"Tab2",#N/A,FALSE,"P"}</definedName>
    <definedName name="ttt" localSheetId="49" hidden="1">{"Tab1",#N/A,FALSE,"P";"Tab2",#N/A,FALSE,"P"}</definedName>
    <definedName name="ttt" hidden="1">{"Tab1",#N/A,FALSE,"P";"Tab2",#N/A,FALSE,"P"}</definedName>
    <definedName name="ttttt" hidden="1">#REF!</definedName>
    <definedName name="tyui" localSheetId="23" hidden="1">{"Tab1",#N/A,FALSE,"P";"Tab2",#N/A,FALSE,"P"}</definedName>
    <definedName name="tyui" localSheetId="27" hidden="1">{"Tab1",#N/A,FALSE,"P";"Tab2",#N/A,FALSE,"P"}</definedName>
    <definedName name="tyui" localSheetId="31" hidden="1">{"Tab1",#N/A,FALSE,"P";"Tab2",#N/A,FALSE,"P"}</definedName>
    <definedName name="tyui" localSheetId="32" hidden="1">{"Tab1",#N/A,FALSE,"P";"Tab2",#N/A,FALSE,"P"}</definedName>
    <definedName name="tyui" localSheetId="34" hidden="1">{"Tab1",#N/A,FALSE,"P";"Tab2",#N/A,FALSE,"P"}</definedName>
    <definedName name="tyui" localSheetId="35" hidden="1">{"Tab1",#N/A,FALSE,"P";"Tab2",#N/A,FALSE,"P"}</definedName>
    <definedName name="tyui" localSheetId="36" hidden="1">{"Tab1",#N/A,FALSE,"P";"Tab2",#N/A,FALSE,"P"}</definedName>
    <definedName name="tyui" localSheetId="38" hidden="1">{"Tab1",#N/A,FALSE,"P";"Tab2",#N/A,FALSE,"P"}</definedName>
    <definedName name="tyui" localSheetId="39" hidden="1">{"Tab1",#N/A,FALSE,"P";"Tab2",#N/A,FALSE,"P"}</definedName>
    <definedName name="tyui" localSheetId="42" hidden="1">{"Tab1",#N/A,FALSE,"P";"Tab2",#N/A,FALSE,"P"}</definedName>
    <definedName name="tyui" localSheetId="5" hidden="1">{"Tab1",#N/A,FALSE,"P";"Tab2",#N/A,FALSE,"P"}</definedName>
    <definedName name="tyui" localSheetId="46" hidden="1">{"Tab1",#N/A,FALSE,"P";"Tab2",#N/A,FALSE,"P"}</definedName>
    <definedName name="tyui" localSheetId="48" hidden="1">{"Tab1",#N/A,FALSE,"P";"Tab2",#N/A,FALSE,"P"}</definedName>
    <definedName name="tyui" localSheetId="49" hidden="1">{"Tab1",#N/A,FALSE,"P";"Tab2",#N/A,FALSE,"P"}</definedName>
    <definedName name="tyui" hidden="1">{"Tab1",#N/A,FALSE,"P";"Tab2",#N/A,FALSE,"P"}</definedName>
    <definedName name="uio" localSheetId="23" hidden="1">{"TRADE_COMP",#N/A,FALSE,"TAB23APP";"BOP",#N/A,FALSE,"TAB6";"DOT",#N/A,FALSE,"TAB24APP";"EXTDEBT",#N/A,FALSE,"TAB25APP"}</definedName>
    <definedName name="uio" localSheetId="27" hidden="1">{"TRADE_COMP",#N/A,FALSE,"TAB23APP";"BOP",#N/A,FALSE,"TAB6";"DOT",#N/A,FALSE,"TAB24APP";"EXTDEBT",#N/A,FALSE,"TAB25APP"}</definedName>
    <definedName name="uio" localSheetId="31" hidden="1">{"TRADE_COMP",#N/A,FALSE,"TAB23APP";"BOP",#N/A,FALSE,"TAB6";"DOT",#N/A,FALSE,"TAB24APP";"EXTDEBT",#N/A,FALSE,"TAB25APP"}</definedName>
    <definedName name="uio" localSheetId="32" hidden="1">{"TRADE_COMP",#N/A,FALSE,"TAB23APP";"BOP",#N/A,FALSE,"TAB6";"DOT",#N/A,FALSE,"TAB24APP";"EXTDEBT",#N/A,FALSE,"TAB25APP"}</definedName>
    <definedName name="uio" localSheetId="34" hidden="1">{"TRADE_COMP",#N/A,FALSE,"TAB23APP";"BOP",#N/A,FALSE,"TAB6";"DOT",#N/A,FALSE,"TAB24APP";"EXTDEBT",#N/A,FALSE,"TAB25APP"}</definedName>
    <definedName name="uio" localSheetId="35" hidden="1">{"TRADE_COMP",#N/A,FALSE,"TAB23APP";"BOP",#N/A,FALSE,"TAB6";"DOT",#N/A,FALSE,"TAB24APP";"EXTDEBT",#N/A,FALSE,"TAB25APP"}</definedName>
    <definedName name="uio" localSheetId="36" hidden="1">{"TRADE_COMP",#N/A,FALSE,"TAB23APP";"BOP",#N/A,FALSE,"TAB6";"DOT",#N/A,FALSE,"TAB24APP";"EXTDEBT",#N/A,FALSE,"TAB25APP"}</definedName>
    <definedName name="uio" localSheetId="38" hidden="1">{"TRADE_COMP",#N/A,FALSE,"TAB23APP";"BOP",#N/A,FALSE,"TAB6";"DOT",#N/A,FALSE,"TAB24APP";"EXTDEBT",#N/A,FALSE,"TAB25APP"}</definedName>
    <definedName name="uio" localSheetId="39" hidden="1">{"TRADE_COMP",#N/A,FALSE,"TAB23APP";"BOP",#N/A,FALSE,"TAB6";"DOT",#N/A,FALSE,"TAB24APP";"EXTDEBT",#N/A,FALSE,"TAB25APP"}</definedName>
    <definedName name="uio" localSheetId="42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46" hidden="1">{"TRADE_COMP",#N/A,FALSE,"TAB23APP";"BOP",#N/A,FALSE,"TAB6";"DOT",#N/A,FALSE,"TAB24APP";"EXTDEBT",#N/A,FALSE,"TAB25APP"}</definedName>
    <definedName name="uio" localSheetId="48" hidden="1">{"TRADE_COMP",#N/A,FALSE,"TAB23APP";"BOP",#N/A,FALSE,"TAB6";"DOT",#N/A,FALSE,"TAB24APP";"EXTDEBT",#N/A,FALSE,"TAB25APP"}</definedName>
    <definedName name="uio" localSheetId="49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3" hidden="1">{"mt1",#N/A,FALSE,"Debt";"mt2",#N/A,FALSE,"Debt";"mt3",#N/A,FALSE,"Debt";"mt4",#N/A,FALSE,"Debt";"mt5",#N/A,FALSE,"Debt";"mt6",#N/A,FALSE,"Debt";"mt7",#N/A,FALSE,"Debt"}</definedName>
    <definedName name="uiop" localSheetId="27" hidden="1">{"mt1",#N/A,FALSE,"Debt";"mt2",#N/A,FALSE,"Debt";"mt3",#N/A,FALSE,"Debt";"mt4",#N/A,FALSE,"Debt";"mt5",#N/A,FALSE,"Debt";"mt6",#N/A,FALSE,"Debt";"mt7",#N/A,FALSE,"Debt"}</definedName>
    <definedName name="uiop" localSheetId="31" hidden="1">{"mt1",#N/A,FALSE,"Debt";"mt2",#N/A,FALSE,"Debt";"mt3",#N/A,FALSE,"Debt";"mt4",#N/A,FALSE,"Debt";"mt5",#N/A,FALSE,"Debt";"mt6",#N/A,FALSE,"Debt";"mt7",#N/A,FALSE,"Debt"}</definedName>
    <definedName name="uiop" localSheetId="32" hidden="1">{"mt1",#N/A,FALSE,"Debt";"mt2",#N/A,FALSE,"Debt";"mt3",#N/A,FALSE,"Debt";"mt4",#N/A,FALSE,"Debt";"mt5",#N/A,FALSE,"Debt";"mt6",#N/A,FALSE,"Debt";"mt7",#N/A,FALSE,"Debt"}</definedName>
    <definedName name="uiop" localSheetId="34" hidden="1">{"mt1",#N/A,FALSE,"Debt";"mt2",#N/A,FALSE,"Debt";"mt3",#N/A,FALSE,"Debt";"mt4",#N/A,FALSE,"Debt";"mt5",#N/A,FALSE,"Debt";"mt6",#N/A,FALSE,"Debt";"mt7",#N/A,FALSE,"Debt"}</definedName>
    <definedName name="uiop" localSheetId="35" hidden="1">{"mt1",#N/A,FALSE,"Debt";"mt2",#N/A,FALSE,"Debt";"mt3",#N/A,FALSE,"Debt";"mt4",#N/A,FALSE,"Debt";"mt5",#N/A,FALSE,"Debt";"mt6",#N/A,FALSE,"Debt";"mt7",#N/A,FALSE,"Debt"}</definedName>
    <definedName name="uiop" localSheetId="36" hidden="1">{"mt1",#N/A,FALSE,"Debt";"mt2",#N/A,FALSE,"Debt";"mt3",#N/A,FALSE,"Debt";"mt4",#N/A,FALSE,"Debt";"mt5",#N/A,FALSE,"Debt";"mt6",#N/A,FALSE,"Debt";"mt7",#N/A,FALSE,"Debt"}</definedName>
    <definedName name="uiop" localSheetId="38" hidden="1">{"mt1",#N/A,FALSE,"Debt";"mt2",#N/A,FALSE,"Debt";"mt3",#N/A,FALSE,"Debt";"mt4",#N/A,FALSE,"Debt";"mt5",#N/A,FALSE,"Debt";"mt6",#N/A,FALSE,"Debt";"mt7",#N/A,FALSE,"Debt"}</definedName>
    <definedName name="uiop" localSheetId="39" hidden="1">{"mt1",#N/A,FALSE,"Debt";"mt2",#N/A,FALSE,"Debt";"mt3",#N/A,FALSE,"Debt";"mt4",#N/A,FALSE,"Debt";"mt5",#N/A,FALSE,"Debt";"mt6",#N/A,FALSE,"Debt";"mt7",#N/A,FALSE,"Debt"}</definedName>
    <definedName name="uiop" localSheetId="42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46" hidden="1">{"mt1",#N/A,FALSE,"Debt";"mt2",#N/A,FALSE,"Debt";"mt3",#N/A,FALSE,"Debt";"mt4",#N/A,FALSE,"Debt";"mt5",#N/A,FALSE,"Debt";"mt6",#N/A,FALSE,"Debt";"mt7",#N/A,FALSE,"Debt"}</definedName>
    <definedName name="uiop" localSheetId="48" hidden="1">{"mt1",#N/A,FALSE,"Debt";"mt2",#N/A,FALSE,"Debt";"mt3",#N/A,FALSE,"Debt";"mt4",#N/A,FALSE,"Debt";"mt5",#N/A,FALSE,"Debt";"mt6",#N/A,FALSE,"Debt";"mt7",#N/A,FALSE,"Debt"}</definedName>
    <definedName name="uiop" localSheetId="49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3" hidden="1">{"Main Economic Indicators",#N/A,FALSE,"C"}</definedName>
    <definedName name="uop" localSheetId="27" hidden="1">{"Main Economic Indicators",#N/A,FALSE,"C"}</definedName>
    <definedName name="uop" localSheetId="31" hidden="1">{"Main Economic Indicators",#N/A,FALSE,"C"}</definedName>
    <definedName name="uop" localSheetId="32" hidden="1">{"Main Economic Indicators",#N/A,FALSE,"C"}</definedName>
    <definedName name="uop" localSheetId="34" hidden="1">{"Main Economic Indicators",#N/A,FALSE,"C"}</definedName>
    <definedName name="uop" localSheetId="35" hidden="1">{"Main Economic Indicators",#N/A,FALSE,"C"}</definedName>
    <definedName name="uop" localSheetId="36" hidden="1">{"Main Economic Indicators",#N/A,FALSE,"C"}</definedName>
    <definedName name="uop" localSheetId="38" hidden="1">{"Main Economic Indicators",#N/A,FALSE,"C"}</definedName>
    <definedName name="uop" localSheetId="39" hidden="1">{"Main Economic Indicators",#N/A,FALSE,"C"}</definedName>
    <definedName name="uop" localSheetId="42" hidden="1">{"Main Economic Indicators",#N/A,FALSE,"C"}</definedName>
    <definedName name="uop" localSheetId="5" hidden="1">{"Main Economic Indicators",#N/A,FALSE,"C"}</definedName>
    <definedName name="uop" localSheetId="46" hidden="1">{"Main Economic Indicators",#N/A,FALSE,"C"}</definedName>
    <definedName name="uop" localSheetId="48" hidden="1">{"Main Economic Indicators",#N/A,FALSE,"C"}</definedName>
    <definedName name="uop" localSheetId="49" hidden="1">{"Main Economic Indicators",#N/A,FALSE,"C"}</definedName>
    <definedName name="uop" hidden="1">{"Main Economic Indicators",#N/A,FALSE,"C"}</definedName>
    <definedName name="uu" localSheetId="23" hidden="1">{"Riqfin97",#N/A,FALSE,"Tran";"Riqfinpro",#N/A,FALSE,"Tran"}</definedName>
    <definedName name="uu" localSheetId="27" hidden="1">{"Riqfin97",#N/A,FALSE,"Tran";"Riqfinpro",#N/A,FALSE,"Tran"}</definedName>
    <definedName name="uu" localSheetId="31" hidden="1">{"Riqfin97",#N/A,FALSE,"Tran";"Riqfinpro",#N/A,FALSE,"Tran"}</definedName>
    <definedName name="uu" localSheetId="32" hidden="1">{"Riqfin97",#N/A,FALSE,"Tran";"Riqfinpro",#N/A,FALSE,"Tran"}</definedName>
    <definedName name="uu" localSheetId="34" hidden="1">{"Riqfin97",#N/A,FALSE,"Tran";"Riqfinpro",#N/A,FALSE,"Tran"}</definedName>
    <definedName name="uu" localSheetId="35" hidden="1">{"Riqfin97",#N/A,FALSE,"Tran";"Riqfinpro",#N/A,FALSE,"Tran"}</definedName>
    <definedName name="uu" localSheetId="36" hidden="1">{"Riqfin97",#N/A,FALSE,"Tran";"Riqfinpro",#N/A,FALSE,"Tran"}</definedName>
    <definedName name="uu" localSheetId="38" hidden="1">{"Riqfin97",#N/A,FALSE,"Tran";"Riqfinpro",#N/A,FALSE,"Tran"}</definedName>
    <definedName name="uu" localSheetId="39" hidden="1">{"Riqfin97",#N/A,FALSE,"Tran";"Riqfinpro",#N/A,FALSE,"Tran"}</definedName>
    <definedName name="uu" localSheetId="42" hidden="1">{"Riqfin97",#N/A,FALSE,"Tran";"Riqfinpro",#N/A,FALSE,"Tran"}</definedName>
    <definedName name="uu" localSheetId="5" hidden="1">{"Riqfin97",#N/A,FALSE,"Tran";"Riqfinpro",#N/A,FALSE,"Tran"}</definedName>
    <definedName name="uu" localSheetId="46" hidden="1">{"Riqfin97",#N/A,FALSE,"Tran";"Riqfinpro",#N/A,FALSE,"Tran"}</definedName>
    <definedName name="uu" localSheetId="48" hidden="1">{"Riqfin97",#N/A,FALSE,"Tran";"Riqfinpro",#N/A,FALSE,"Tran"}</definedName>
    <definedName name="uu" localSheetId="49" hidden="1">{"Riqfin97",#N/A,FALSE,"Tran";"Riqfinpro",#N/A,FALSE,"Tran"}</definedName>
    <definedName name="uu" hidden="1">{"Riqfin97",#N/A,FALSE,"Tran";"Riqfinpro",#N/A,FALSE,"Tran"}</definedName>
    <definedName name="uuu" localSheetId="23" hidden="1">{"Riqfin97",#N/A,FALSE,"Tran";"Riqfinpro",#N/A,FALSE,"Tran"}</definedName>
    <definedName name="uuu" localSheetId="27" hidden="1">{"Riqfin97",#N/A,FALSE,"Tran";"Riqfinpro",#N/A,FALSE,"Tran"}</definedName>
    <definedName name="uuu" localSheetId="31" hidden="1">{"Riqfin97",#N/A,FALSE,"Tran";"Riqfinpro",#N/A,FALSE,"Tran"}</definedName>
    <definedName name="uuu" localSheetId="32" hidden="1">{"Riqfin97",#N/A,FALSE,"Tran";"Riqfinpro",#N/A,FALSE,"Tran"}</definedName>
    <definedName name="uuu" localSheetId="34" hidden="1">{"Riqfin97",#N/A,FALSE,"Tran";"Riqfinpro",#N/A,FALSE,"Tran"}</definedName>
    <definedName name="uuu" localSheetId="35" hidden="1">{"Riqfin97",#N/A,FALSE,"Tran";"Riqfinpro",#N/A,FALSE,"Tran"}</definedName>
    <definedName name="uuu" localSheetId="36" hidden="1">{"Riqfin97",#N/A,FALSE,"Tran";"Riqfinpro",#N/A,FALSE,"Tran"}</definedName>
    <definedName name="uuu" localSheetId="38" hidden="1">{"Riqfin97",#N/A,FALSE,"Tran";"Riqfinpro",#N/A,FALSE,"Tran"}</definedName>
    <definedName name="uuu" localSheetId="39" hidden="1">{"Riqfin97",#N/A,FALSE,"Tran";"Riqfinpro",#N/A,FALSE,"Tran"}</definedName>
    <definedName name="uuu" localSheetId="42" hidden="1">{"Riqfin97",#N/A,FALSE,"Tran";"Riqfinpro",#N/A,FALSE,"Tran"}</definedName>
    <definedName name="uuu" localSheetId="5" hidden="1">{"Riqfin97",#N/A,FALSE,"Tran";"Riqfinpro",#N/A,FALSE,"Tran"}</definedName>
    <definedName name="uuu" localSheetId="46" hidden="1">{"Riqfin97",#N/A,FALSE,"Tran";"Riqfinpro",#N/A,FALSE,"Tran"}</definedName>
    <definedName name="uuu" localSheetId="48" hidden="1">{"Riqfin97",#N/A,FALSE,"Tran";"Riqfinpro",#N/A,FALSE,"Tran"}</definedName>
    <definedName name="uuu" localSheetId="49" hidden="1">{"Riqfin97",#N/A,FALSE,"Tran";"Riqfinpro",#N/A,FALSE,"Tran"}</definedName>
    <definedName name="uuu" hidden="1">{"Riqfin97",#N/A,FALSE,"Tran";"Riqfinpro",#N/A,FALSE,"Tran"}</definedName>
    <definedName name="uylujlhjljhl" localSheetId="23" hidden="1">{"partial screen",#N/A,FALSE,"State_Gov't"}</definedName>
    <definedName name="uylujlhjljhl" localSheetId="27" hidden="1">{"partial screen",#N/A,FALSE,"State_Gov't"}</definedName>
    <definedName name="uylujlhjljhl" localSheetId="31" hidden="1">{"partial screen",#N/A,FALSE,"State_Gov't"}</definedName>
    <definedName name="uylujlhjljhl" localSheetId="32" hidden="1">{"partial screen",#N/A,FALSE,"State_Gov't"}</definedName>
    <definedName name="uylujlhjljhl" localSheetId="34" hidden="1">{"partial screen",#N/A,FALSE,"State_Gov't"}</definedName>
    <definedName name="uylujlhjljhl" localSheetId="35" hidden="1">{"partial screen",#N/A,FALSE,"State_Gov't"}</definedName>
    <definedName name="uylujlhjljhl" localSheetId="36" hidden="1">{"partial screen",#N/A,FALSE,"State_Gov't"}</definedName>
    <definedName name="uylujlhjljhl" localSheetId="38" hidden="1">{"partial screen",#N/A,FALSE,"State_Gov't"}</definedName>
    <definedName name="uylujlhjljhl" localSheetId="39" hidden="1">{"partial screen",#N/A,FALSE,"State_Gov't"}</definedName>
    <definedName name="uylujlhjljhl" localSheetId="42" hidden="1">{"partial screen",#N/A,FALSE,"State_Gov't"}</definedName>
    <definedName name="uylujlhjljhl" localSheetId="5" hidden="1">{"partial screen",#N/A,FALSE,"State_Gov't"}</definedName>
    <definedName name="uylujlhjljhl" localSheetId="46" hidden="1">{"partial screen",#N/A,FALSE,"State_Gov't"}</definedName>
    <definedName name="uylujlhjljhl" localSheetId="48" hidden="1">{"partial screen",#N/A,FALSE,"State_Gov't"}</definedName>
    <definedName name="uylujlhjljhl" localSheetId="49" hidden="1">{"partial screen",#N/A,FALSE,"State_Gov't"}</definedName>
    <definedName name="uylujlhjljhl" hidden="1">{"partial screen",#N/A,FALSE,"State_Gov't"}</definedName>
    <definedName name="vbn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3" hidden="1">{"Tab1",#N/A,FALSE,"P";"Tab2",#N/A,FALSE,"P"}</definedName>
    <definedName name="vv" localSheetId="27" hidden="1">{"Tab1",#N/A,FALSE,"P";"Tab2",#N/A,FALSE,"P"}</definedName>
    <definedName name="vv" localSheetId="31" hidden="1">{"Tab1",#N/A,FALSE,"P";"Tab2",#N/A,FALSE,"P"}</definedName>
    <definedName name="vv" localSheetId="32" hidden="1">{"Tab1",#N/A,FALSE,"P";"Tab2",#N/A,FALSE,"P"}</definedName>
    <definedName name="vv" localSheetId="34" hidden="1">{"Tab1",#N/A,FALSE,"P";"Tab2",#N/A,FALSE,"P"}</definedName>
    <definedName name="vv" localSheetId="35" hidden="1">{"Tab1",#N/A,FALSE,"P";"Tab2",#N/A,FALSE,"P"}</definedName>
    <definedName name="vv" localSheetId="36" hidden="1">{"Tab1",#N/A,FALSE,"P";"Tab2",#N/A,FALSE,"P"}</definedName>
    <definedName name="vv" localSheetId="38" hidden="1">{"Tab1",#N/A,FALSE,"P";"Tab2",#N/A,FALSE,"P"}</definedName>
    <definedName name="vv" localSheetId="39" hidden="1">{"Tab1",#N/A,FALSE,"P";"Tab2",#N/A,FALSE,"P"}</definedName>
    <definedName name="vv" localSheetId="42" hidden="1">{"Tab1",#N/A,FALSE,"P";"Tab2",#N/A,FALSE,"P"}</definedName>
    <definedName name="vv" localSheetId="5" hidden="1">{"Tab1",#N/A,FALSE,"P";"Tab2",#N/A,FALSE,"P"}</definedName>
    <definedName name="vv" localSheetId="46" hidden="1">{"Tab1",#N/A,FALSE,"P";"Tab2",#N/A,FALSE,"P"}</definedName>
    <definedName name="vv" localSheetId="48" hidden="1">{"Tab1",#N/A,FALSE,"P";"Tab2",#N/A,FALSE,"P"}</definedName>
    <definedName name="vv" localSheetId="49" hidden="1">{"Tab1",#N/A,FALSE,"P";"Tab2",#N/A,FALSE,"P"}</definedName>
    <definedName name="vv" hidden="1">{"Tab1",#N/A,FALSE,"P";"Tab2",#N/A,FALSE,"P"}</definedName>
    <definedName name="vvv" localSheetId="23" hidden="1">{"Tab1",#N/A,FALSE,"P";"Tab2",#N/A,FALSE,"P"}</definedName>
    <definedName name="vvv" localSheetId="27" hidden="1">{"Tab1",#N/A,FALSE,"P";"Tab2",#N/A,FALSE,"P"}</definedName>
    <definedName name="vvv" localSheetId="31" hidden="1">{"Tab1",#N/A,FALSE,"P";"Tab2",#N/A,FALSE,"P"}</definedName>
    <definedName name="vvv" localSheetId="32" hidden="1">{"Tab1",#N/A,FALSE,"P";"Tab2",#N/A,FALSE,"P"}</definedName>
    <definedName name="vvv" localSheetId="34" hidden="1">{"Tab1",#N/A,FALSE,"P";"Tab2",#N/A,FALSE,"P"}</definedName>
    <definedName name="vvv" localSheetId="35" hidden="1">{"Tab1",#N/A,FALSE,"P";"Tab2",#N/A,FALSE,"P"}</definedName>
    <definedName name="vvv" localSheetId="36" hidden="1">{"Tab1",#N/A,FALSE,"P";"Tab2",#N/A,FALSE,"P"}</definedName>
    <definedName name="vvv" localSheetId="38" hidden="1">{"Tab1",#N/A,FALSE,"P";"Tab2",#N/A,FALSE,"P"}</definedName>
    <definedName name="vvv" localSheetId="39" hidden="1">{"Tab1",#N/A,FALSE,"P";"Tab2",#N/A,FALSE,"P"}</definedName>
    <definedName name="vvv" localSheetId="42" hidden="1">{"Tab1",#N/A,FALSE,"P";"Tab2",#N/A,FALSE,"P"}</definedName>
    <definedName name="vvv" localSheetId="5" hidden="1">{"Tab1",#N/A,FALSE,"P";"Tab2",#N/A,FALSE,"P"}</definedName>
    <definedName name="vvv" localSheetId="46" hidden="1">{"Tab1",#N/A,FALSE,"P";"Tab2",#N/A,FALSE,"P"}</definedName>
    <definedName name="vvv" localSheetId="48" hidden="1">{"Tab1",#N/A,FALSE,"P";"Tab2",#N/A,FALSE,"P"}</definedName>
    <definedName name="vvv" localSheetId="49" hidden="1">{"Tab1",#N/A,FALSE,"P";"Tab2",#N/A,FALSE,"P"}</definedName>
    <definedName name="vvv" hidden="1">{"Tab1",#N/A,FALSE,"P";"Tab2",#N/A,FALSE,"P"}</definedName>
    <definedName name="what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3" hidden="1">{"TRADE_COMP",#N/A,FALSE,"TAB23APP";"BOP",#N/A,FALSE,"TAB6";"DOT",#N/A,FALSE,"TAB24APP";"EXTDEBT",#N/A,FALSE,"TAB25APP"}</definedName>
    <definedName name="whatever" localSheetId="27" hidden="1">{"TRADE_COMP",#N/A,FALSE,"TAB23APP";"BOP",#N/A,FALSE,"TAB6";"DOT",#N/A,FALSE,"TAB24APP";"EXTDEBT",#N/A,FALSE,"TAB25APP"}</definedName>
    <definedName name="whatever" localSheetId="31" hidden="1">{"TRADE_COMP",#N/A,FALSE,"TAB23APP";"BOP",#N/A,FALSE,"TAB6";"DOT",#N/A,FALSE,"TAB24APP";"EXTDEBT",#N/A,FALSE,"TAB25APP"}</definedName>
    <definedName name="whatever" localSheetId="32" hidden="1">{"TRADE_COMP",#N/A,FALSE,"TAB23APP";"BOP",#N/A,FALSE,"TAB6";"DOT",#N/A,FALSE,"TAB24APP";"EXTDEBT",#N/A,FALSE,"TAB25APP"}</definedName>
    <definedName name="whatever" localSheetId="34" hidden="1">{"TRADE_COMP",#N/A,FALSE,"TAB23APP";"BOP",#N/A,FALSE,"TAB6";"DOT",#N/A,FALSE,"TAB24APP";"EXTDEBT",#N/A,FALSE,"TAB25APP"}</definedName>
    <definedName name="whatever" localSheetId="35" hidden="1">{"TRADE_COMP",#N/A,FALSE,"TAB23APP";"BOP",#N/A,FALSE,"TAB6";"DOT",#N/A,FALSE,"TAB24APP";"EXTDEBT",#N/A,FALSE,"TAB25APP"}</definedName>
    <definedName name="whatever" localSheetId="36" hidden="1">{"TRADE_COMP",#N/A,FALSE,"TAB23APP";"BOP",#N/A,FALSE,"TAB6";"DOT",#N/A,FALSE,"TAB24APP";"EXTDEBT",#N/A,FALSE,"TAB25APP"}</definedName>
    <definedName name="whatever" localSheetId="38" hidden="1">{"TRADE_COMP",#N/A,FALSE,"TAB23APP";"BOP",#N/A,FALSE,"TAB6";"DOT",#N/A,FALSE,"TAB24APP";"EXTDEBT",#N/A,FALSE,"TAB25APP"}</definedName>
    <definedName name="whatever" localSheetId="39" hidden="1">{"TRADE_COMP",#N/A,FALSE,"TAB23APP";"BOP",#N/A,FALSE,"TAB6";"DOT",#N/A,FALSE,"TAB24APP";"EXTDEBT",#N/A,FALSE,"TAB25APP"}</definedName>
    <definedName name="whatever" localSheetId="42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46" hidden="1">{"TRADE_COMP",#N/A,FALSE,"TAB23APP";"BOP",#N/A,FALSE,"TAB6";"DOT",#N/A,FALSE,"TAB24APP";"EXTDEBT",#N/A,FALSE,"TAB25APP"}</definedName>
    <definedName name="whatever" localSheetId="48" hidden="1">{"TRADE_COMP",#N/A,FALSE,"TAB23APP";"BOP",#N/A,FALSE,"TAB6";"DOT",#N/A,FALSE,"TAB24APP";"EXTDEBT",#N/A,FALSE,"TAB25APP"}</definedName>
    <definedName name="whatever" localSheetId="49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3" hidden="1">{"TRADE_COMP",#N/A,FALSE,"TAB23APP";"BOP",#N/A,FALSE,"TAB6";"DOT",#N/A,FALSE,"TAB24APP";"EXTDEBT",#N/A,FALSE,"TAB25APP"}</definedName>
    <definedName name="wrn.97REDBOP." localSheetId="27" hidden="1">{"TRADE_COMP",#N/A,FALSE,"TAB23APP";"BOP",#N/A,FALSE,"TAB6";"DOT",#N/A,FALSE,"TAB24APP";"EXTDEBT",#N/A,FALSE,"TAB25APP"}</definedName>
    <definedName name="wrn.97REDBOP." localSheetId="31" hidden="1">{"TRADE_COMP",#N/A,FALSE,"TAB23APP";"BOP",#N/A,FALSE,"TAB6";"DOT",#N/A,FALSE,"TAB24APP";"EXTDEBT",#N/A,FALSE,"TAB25APP"}</definedName>
    <definedName name="wrn.97REDBOP." localSheetId="32" hidden="1">{"TRADE_COMP",#N/A,FALSE,"TAB23APP";"BOP",#N/A,FALSE,"TAB6";"DOT",#N/A,FALSE,"TAB24APP";"EXTDEBT",#N/A,FALSE,"TAB25APP"}</definedName>
    <definedName name="wrn.97REDBOP." localSheetId="34" hidden="1">{"TRADE_COMP",#N/A,FALSE,"TAB23APP";"BOP",#N/A,FALSE,"TAB6";"DOT",#N/A,FALSE,"TAB24APP";"EXTDEBT",#N/A,FALSE,"TAB25APP"}</definedName>
    <definedName name="wrn.97REDBOP." localSheetId="35" hidden="1">{"TRADE_COMP",#N/A,FALSE,"TAB23APP";"BOP",#N/A,FALSE,"TAB6";"DOT",#N/A,FALSE,"TAB24APP";"EXTDEBT",#N/A,FALSE,"TAB25APP"}</definedName>
    <definedName name="wrn.97REDBOP." localSheetId="36" hidden="1">{"TRADE_COMP",#N/A,FALSE,"TAB23APP";"BOP",#N/A,FALSE,"TAB6";"DOT",#N/A,FALSE,"TAB24APP";"EXTDEBT",#N/A,FALSE,"TAB25APP"}</definedName>
    <definedName name="wrn.97REDBOP." localSheetId="38" hidden="1">{"TRADE_COMP",#N/A,FALSE,"TAB23APP";"BOP",#N/A,FALSE,"TAB6";"DOT",#N/A,FALSE,"TAB24APP";"EXTDEBT",#N/A,FALSE,"TAB25APP"}</definedName>
    <definedName name="wrn.97REDBOP." localSheetId="39" hidden="1">{"TRADE_COMP",#N/A,FALSE,"TAB23APP";"BOP",#N/A,FALSE,"TAB6";"DOT",#N/A,FALSE,"TAB24APP";"EXTDEBT",#N/A,FALSE,"TAB25APP"}</definedName>
    <definedName name="wrn.97REDBOP." localSheetId="42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46" hidden="1">{"TRADE_COMP",#N/A,FALSE,"TAB23APP";"BOP",#N/A,FALSE,"TAB6";"DOT",#N/A,FALSE,"TAB24APP";"EXTDEBT",#N/A,FALSE,"TAB25APP"}</definedName>
    <definedName name="wrn.97REDBOP." localSheetId="48" hidden="1">{"TRADE_COMP",#N/A,FALSE,"TAB23APP";"BOP",#N/A,FALSE,"TAB6";"DOT",#N/A,FALSE,"TAB24APP";"EXTDEBT",#N/A,FALSE,"TAB25APP"}</definedName>
    <definedName name="wrn.97REDBOP." localSheetId="49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9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3" hidden="1">{"BOP_TAB",#N/A,FALSE,"N";"MIDTERM_TAB",#N/A,FALSE,"O"}</definedName>
    <definedName name="wrn.BOP_MIDTERM." localSheetId="27" hidden="1">{"BOP_TAB",#N/A,FALSE,"N";"MIDTERM_TAB",#N/A,FALSE,"O"}</definedName>
    <definedName name="wrn.BOP_MIDTERM." localSheetId="31" hidden="1">{"BOP_TAB",#N/A,FALSE,"N";"MIDTERM_TAB",#N/A,FALSE,"O"}</definedName>
    <definedName name="wrn.BOP_MIDTERM." localSheetId="32" hidden="1">{"BOP_TAB",#N/A,FALSE,"N";"MIDTERM_TAB",#N/A,FALSE,"O"}</definedName>
    <definedName name="wrn.BOP_MIDTERM." localSheetId="34" hidden="1">{"BOP_TAB",#N/A,FALSE,"N";"MIDTERM_TAB",#N/A,FALSE,"O"}</definedName>
    <definedName name="wrn.BOP_MIDTERM." localSheetId="35" hidden="1">{"BOP_TAB",#N/A,FALSE,"N";"MIDTERM_TAB",#N/A,FALSE,"O"}</definedName>
    <definedName name="wrn.BOP_MIDTERM." localSheetId="36" hidden="1">{"BOP_TAB",#N/A,FALSE,"N";"MIDTERM_TAB",#N/A,FALSE,"O"}</definedName>
    <definedName name="wrn.BOP_MIDTERM." localSheetId="38" hidden="1">{"BOP_TAB",#N/A,FALSE,"N";"MIDTERM_TAB",#N/A,FALSE,"O"}</definedName>
    <definedName name="wrn.BOP_MIDTERM." localSheetId="39" hidden="1">{"BOP_TAB",#N/A,FALSE,"N";"MIDTERM_TAB",#N/A,FALSE,"O"}</definedName>
    <definedName name="wrn.BOP_MIDTERM." localSheetId="42" hidden="1">{"BOP_TAB",#N/A,FALSE,"N";"MIDTERM_TAB",#N/A,FALSE,"O"}</definedName>
    <definedName name="wrn.BOP_MIDTERM." localSheetId="5" hidden="1">{"BOP_TAB",#N/A,FALSE,"N";"MIDTERM_TAB",#N/A,FALSE,"O"}</definedName>
    <definedName name="wrn.BOP_MIDTERM." localSheetId="46" hidden="1">{"BOP_TAB",#N/A,FALSE,"N";"MIDTERM_TAB",#N/A,FALSE,"O"}</definedName>
    <definedName name="wrn.BOP_MIDTERM." localSheetId="48" hidden="1">{"BOP_TAB",#N/A,FALSE,"N";"MIDTERM_TAB",#N/A,FALSE,"O"}</definedName>
    <definedName name="wrn.BOP_MIDTERM." localSheetId="49" hidden="1">{"BOP_TAB",#N/A,FALSE,"N";"MIDTERM_TAB",#N/A,FALSE,"O"}</definedName>
    <definedName name="wrn.BOP_MIDTERM." hidden="1">{"BOP_TAB",#N/A,FALSE,"N";"MIDTERM_TAB",#N/A,FALSE,"O"}</definedName>
    <definedName name="wrn.FISCRED97.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3" hidden="1">{#N/A,#N/A,FALSE,"CB";#N/A,#N/A,FALSE,"CMB";#N/A,#N/A,FALSE,"BSYS";#N/A,#N/A,FALSE,"NBFI";#N/A,#N/A,FALSE,"FSYS"}</definedName>
    <definedName name="wrn.MAIN." localSheetId="27" hidden="1">{#N/A,#N/A,FALSE,"CB";#N/A,#N/A,FALSE,"CMB";#N/A,#N/A,FALSE,"BSYS";#N/A,#N/A,FALSE,"NBFI";#N/A,#N/A,FALSE,"FSYS"}</definedName>
    <definedName name="wrn.MAIN." localSheetId="31" hidden="1">{#N/A,#N/A,FALSE,"CB";#N/A,#N/A,FALSE,"CMB";#N/A,#N/A,FALSE,"BSYS";#N/A,#N/A,FALSE,"NBFI";#N/A,#N/A,FALSE,"FSYS"}</definedName>
    <definedName name="wrn.MAIN." localSheetId="32" hidden="1">{#N/A,#N/A,FALSE,"CB";#N/A,#N/A,FALSE,"CMB";#N/A,#N/A,FALSE,"BSYS";#N/A,#N/A,FALSE,"NBFI";#N/A,#N/A,FALSE,"FSYS"}</definedName>
    <definedName name="wrn.MAIN." localSheetId="34" hidden="1">{#N/A,#N/A,FALSE,"CB";#N/A,#N/A,FALSE,"CMB";#N/A,#N/A,FALSE,"BSYS";#N/A,#N/A,FALSE,"NBFI";#N/A,#N/A,FALSE,"FSYS"}</definedName>
    <definedName name="wrn.MAIN." localSheetId="35" hidden="1">{#N/A,#N/A,FALSE,"CB";#N/A,#N/A,FALSE,"CMB";#N/A,#N/A,FALSE,"BSYS";#N/A,#N/A,FALSE,"NBFI";#N/A,#N/A,FALSE,"FSYS"}</definedName>
    <definedName name="wrn.MAIN." localSheetId="36" hidden="1">{#N/A,#N/A,FALSE,"CB";#N/A,#N/A,FALSE,"CMB";#N/A,#N/A,FALSE,"BSYS";#N/A,#N/A,FALSE,"NBFI";#N/A,#N/A,FALSE,"FSYS"}</definedName>
    <definedName name="wrn.MAIN." localSheetId="38" hidden="1">{#N/A,#N/A,FALSE,"CB";#N/A,#N/A,FALSE,"CMB";#N/A,#N/A,FALSE,"BSYS";#N/A,#N/A,FALSE,"NBFI";#N/A,#N/A,FALSE,"FSYS"}</definedName>
    <definedName name="wrn.MAIN." localSheetId="39" hidden="1">{#N/A,#N/A,FALSE,"CB";#N/A,#N/A,FALSE,"CMB";#N/A,#N/A,FALSE,"BSYS";#N/A,#N/A,FALSE,"NBFI";#N/A,#N/A,FALSE,"FSYS"}</definedName>
    <definedName name="wrn.MAIN." localSheetId="42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46" hidden="1">{#N/A,#N/A,FALSE,"CB";#N/A,#N/A,FALSE,"CMB";#N/A,#N/A,FALSE,"BSYS";#N/A,#N/A,FALSE,"NBFI";#N/A,#N/A,FALSE,"FSYS"}</definedName>
    <definedName name="wrn.MAIN." localSheetId="48" hidden="1">{#N/A,#N/A,FALSE,"CB";#N/A,#N/A,FALSE,"CMB";#N/A,#N/A,FALSE,"BSYS";#N/A,#N/A,FALSE,"NBFI";#N/A,#N/A,FALSE,"FSYS"}</definedName>
    <definedName name="wrn.MAIN." localSheetId="4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3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4" hidden="1">{"Main Economic Indicators",#N/A,FALSE,"C"}</definedName>
    <definedName name="wrn.Main._.Economic._.Indicators." localSheetId="35" hidden="1">{"Main Economic Indicators",#N/A,FALSE,"C"}</definedName>
    <definedName name="wrn.Main._.Economic._.Indicators." localSheetId="36" hidden="1">{"Main Economic Indicators",#N/A,FALSE,"C"}</definedName>
    <definedName name="wrn.Main._.Economic._.Indicators." localSheetId="38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46" hidden="1">{"Main Economic Indicators",#N/A,FALSE,"C"}</definedName>
    <definedName name="wrn.Main._.Economic._.Indicators." localSheetId="48" hidden="1">{"Main Economic Indicators",#N/A,FALSE,"C"}</definedName>
    <definedName name="wrn.Main._.Economic._.Indicators." localSheetId="49" hidden="1">{"Main Economic Indicators",#N/A,FALSE,"C"}</definedName>
    <definedName name="wrn.Main._.Economic._.Indicators." hidden="1">{"Main Economic Indicators",#N/A,FALSE,"C"}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3" hidden="1">{#N/A,#N/A,FALSE,"CB";#N/A,#N/A,FALSE,"CMB";#N/A,#N/A,FALSE,"NBFI"}</definedName>
    <definedName name="wrn.MIT." localSheetId="27" hidden="1">{#N/A,#N/A,FALSE,"CB";#N/A,#N/A,FALSE,"CMB";#N/A,#N/A,FALSE,"NBFI"}</definedName>
    <definedName name="wrn.MIT." localSheetId="31" hidden="1">{#N/A,#N/A,FALSE,"CB";#N/A,#N/A,FALSE,"CMB";#N/A,#N/A,FALSE,"NBFI"}</definedName>
    <definedName name="wrn.MIT." localSheetId="32" hidden="1">{#N/A,#N/A,FALSE,"CB";#N/A,#N/A,FALSE,"CMB";#N/A,#N/A,FALSE,"NBFI"}</definedName>
    <definedName name="wrn.MIT." localSheetId="34" hidden="1">{#N/A,#N/A,FALSE,"CB";#N/A,#N/A,FALSE,"CMB";#N/A,#N/A,FALSE,"NBFI"}</definedName>
    <definedName name="wrn.MIT." localSheetId="35" hidden="1">{#N/A,#N/A,FALSE,"CB";#N/A,#N/A,FALSE,"CMB";#N/A,#N/A,FALSE,"NBFI"}</definedName>
    <definedName name="wrn.MIT." localSheetId="36" hidden="1">{#N/A,#N/A,FALSE,"CB";#N/A,#N/A,FALSE,"CMB";#N/A,#N/A,FALSE,"NBFI"}</definedName>
    <definedName name="wrn.MIT." localSheetId="38" hidden="1">{#N/A,#N/A,FALSE,"CB";#N/A,#N/A,FALSE,"CMB";#N/A,#N/A,FALSE,"NBFI"}</definedName>
    <definedName name="wrn.MIT." localSheetId="39" hidden="1">{#N/A,#N/A,FALSE,"CB";#N/A,#N/A,FALSE,"CMB";#N/A,#N/A,FALSE,"NBFI"}</definedName>
    <definedName name="wrn.MIT." localSheetId="42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46" hidden="1">{#N/A,#N/A,FALSE,"CB";#N/A,#N/A,FALSE,"CMB";#N/A,#N/A,FALSE,"NBFI"}</definedName>
    <definedName name="wrn.MIT." localSheetId="48" hidden="1">{#N/A,#N/A,FALSE,"CB";#N/A,#N/A,FALSE,"CMB";#N/A,#N/A,FALSE,"NBFI"}</definedName>
    <definedName name="wrn.MIT." localSheetId="49" hidden="1">{#N/A,#N/A,FALSE,"CB";#N/A,#N/A,FALSE,"CMB";#N/A,#N/A,FALSE,"NBFI"}</definedName>
    <definedName name="wrn.MIT." hidden="1">{#N/A,#N/A,FALSE,"CB";#N/A,#N/A,FALSE,"CMB";#N/A,#N/A,FALSE,"NBFI"}</definedName>
    <definedName name="wrn.MONA." localSheetId="23" hidden="1">{"MONA",#N/A,FALSE,"S"}</definedName>
    <definedName name="wrn.MONA." localSheetId="27" hidden="1">{"MONA",#N/A,FALSE,"S"}</definedName>
    <definedName name="wrn.MONA." localSheetId="31" hidden="1">{"MONA",#N/A,FALSE,"S"}</definedName>
    <definedName name="wrn.MONA." localSheetId="32" hidden="1">{"MONA",#N/A,FALSE,"S"}</definedName>
    <definedName name="wrn.MONA." localSheetId="34" hidden="1">{"MONA",#N/A,FALSE,"S"}</definedName>
    <definedName name="wrn.MONA." localSheetId="35" hidden="1">{"MONA",#N/A,FALSE,"S"}</definedName>
    <definedName name="wrn.MONA." localSheetId="36" hidden="1">{"MONA",#N/A,FALSE,"S"}</definedName>
    <definedName name="wrn.MONA." localSheetId="38" hidden="1">{"MONA",#N/A,FALSE,"S"}</definedName>
    <definedName name="wrn.MONA." localSheetId="39" hidden="1">{"MONA",#N/A,FALSE,"S"}</definedName>
    <definedName name="wrn.MONA." localSheetId="42" hidden="1">{"MONA",#N/A,FALSE,"S"}</definedName>
    <definedName name="wrn.MONA." localSheetId="5" hidden="1">{"MONA",#N/A,FALSE,"S"}</definedName>
    <definedName name="wrn.MONA." localSheetId="46" hidden="1">{"MONA",#N/A,FALSE,"S"}</definedName>
    <definedName name="wrn.MONA." localSheetId="48" hidden="1">{"MONA",#N/A,FALSE,"S"}</definedName>
    <definedName name="wrn.MONA." localSheetId="49" hidden="1">{"MONA",#N/A,FALSE,"S"}</definedName>
    <definedName name="wrn.MONA." hidden="1">{"MONA",#N/A,FALSE,"S"}</definedName>
    <definedName name="wrn.mterm." localSheetId="23" hidden="1">{"mt1",#N/A,FALSE,"Debt";"mt2",#N/A,FALSE,"Debt";"mt3",#N/A,FALSE,"Debt";"mt4",#N/A,FALSE,"Debt";"mt5",#N/A,FALSE,"Debt";"mt6",#N/A,FALSE,"Debt";"mt7",#N/A,FALSE,"Debt"}</definedName>
    <definedName name="wrn.mterm." localSheetId="27" hidden="1">{"mt1",#N/A,FALSE,"Debt";"mt2",#N/A,FALSE,"Debt";"mt3",#N/A,FALSE,"Debt";"mt4",#N/A,FALSE,"Debt";"mt5",#N/A,FALSE,"Debt";"mt6",#N/A,FALSE,"Debt";"mt7",#N/A,FALSE,"Debt"}</definedName>
    <definedName name="wrn.mterm." localSheetId="31" hidden="1">{"mt1",#N/A,FALSE,"Debt";"mt2",#N/A,FALSE,"Debt";"mt3",#N/A,FALSE,"Debt";"mt4",#N/A,FALSE,"Debt";"mt5",#N/A,FALSE,"Debt";"mt6",#N/A,FALSE,"Debt";"mt7",#N/A,FALSE,"Debt"}</definedName>
    <definedName name="wrn.mterm." localSheetId="32" hidden="1">{"mt1",#N/A,FALSE,"Debt";"mt2",#N/A,FALSE,"Debt";"mt3",#N/A,FALSE,"Debt";"mt4",#N/A,FALSE,"Debt";"mt5",#N/A,FALSE,"Debt";"mt6",#N/A,FALSE,"Debt";"mt7",#N/A,FALSE,"Debt"}</definedName>
    <definedName name="wrn.mterm." localSheetId="34" hidden="1">{"mt1",#N/A,FALSE,"Debt";"mt2",#N/A,FALSE,"Debt";"mt3",#N/A,FALSE,"Debt";"mt4",#N/A,FALSE,"Debt";"mt5",#N/A,FALSE,"Debt";"mt6",#N/A,FALSE,"Debt";"mt7",#N/A,FALSE,"Debt"}</definedName>
    <definedName name="wrn.mterm." localSheetId="35" hidden="1">{"mt1",#N/A,FALSE,"Debt";"mt2",#N/A,FALSE,"Debt";"mt3",#N/A,FALSE,"Debt";"mt4",#N/A,FALSE,"Debt";"mt5",#N/A,FALSE,"Debt";"mt6",#N/A,FALSE,"Debt";"mt7",#N/A,FALSE,"Debt"}</definedName>
    <definedName name="wrn.mterm." localSheetId="36" hidden="1">{"mt1",#N/A,FALSE,"Debt";"mt2",#N/A,FALSE,"Debt";"mt3",#N/A,FALSE,"Debt";"mt4",#N/A,FALSE,"Debt";"mt5",#N/A,FALSE,"Debt";"mt6",#N/A,FALSE,"Debt";"mt7",#N/A,FALSE,"Debt"}</definedName>
    <definedName name="wrn.mterm." localSheetId="38" hidden="1">{"mt1",#N/A,FALSE,"Debt";"mt2",#N/A,FALSE,"Debt";"mt3",#N/A,FALSE,"Debt";"mt4",#N/A,FALSE,"Debt";"mt5",#N/A,FALSE,"Debt";"mt6",#N/A,FALSE,"Debt";"mt7",#N/A,FALSE,"Debt"}</definedName>
    <definedName name="wrn.mterm." localSheetId="39" hidden="1">{"mt1",#N/A,FALSE,"Debt";"mt2",#N/A,FALSE,"Debt";"mt3",#N/A,FALSE,"Debt";"mt4",#N/A,FALSE,"Debt";"mt5",#N/A,FALSE,"Debt";"mt6",#N/A,FALSE,"Debt";"mt7",#N/A,FALSE,"Debt"}</definedName>
    <definedName name="wrn.mterm." localSheetId="42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46" hidden="1">{"mt1",#N/A,FALSE,"Debt";"mt2",#N/A,FALSE,"Debt";"mt3",#N/A,FALSE,"Debt";"mt4",#N/A,FALSE,"Debt";"mt5",#N/A,FALSE,"Debt";"mt6",#N/A,FALSE,"Debt";"mt7",#N/A,FALSE,"Debt"}</definedName>
    <definedName name="wrn.mterm." localSheetId="48" hidden="1">{"mt1",#N/A,FALSE,"Debt";"mt2",#N/A,FALSE,"Debt";"mt3",#N/A,FALSE,"Debt";"mt4",#N/A,FALSE,"Debt";"mt5",#N/A,FALSE,"Debt";"mt6",#N/A,FALSE,"Debt";"mt7",#N/A,FALSE,"Debt"}</definedName>
    <definedName name="wrn.mterm." localSheetId="49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2" hidden="1">{#N/A,#N/A,FALSE,"I";#N/A,#N/A,FALSE,"J";#N/A,#N/A,FALSE,"K";#N/A,#N/A,FALSE,"L";#N/A,#N/A,FALSE,"M";#N/A,#N/A,FALSE,"N";#N/A,#N/A,FALSE,"O"}</definedName>
    <definedName name="wrn.Output._.tables." localSheetId="34" hidden="1">{#N/A,#N/A,FALSE,"I";#N/A,#N/A,FALSE,"J";#N/A,#N/A,FALSE,"K";#N/A,#N/A,FALSE,"L";#N/A,#N/A,FALSE,"M";#N/A,#N/A,FALSE,"N";#N/A,#N/A,FALSE,"O"}</definedName>
    <definedName name="wrn.Output._.tables." localSheetId="35" hidden="1">{#N/A,#N/A,FALSE,"I";#N/A,#N/A,FALSE,"J";#N/A,#N/A,FALSE,"K";#N/A,#N/A,FALSE,"L";#N/A,#N/A,FALSE,"M";#N/A,#N/A,FALSE,"N";#N/A,#N/A,FALSE,"O"}</definedName>
    <definedName name="wrn.Output._.tables." localSheetId="36" hidden="1">{#N/A,#N/A,FALSE,"I";#N/A,#N/A,FALSE,"J";#N/A,#N/A,FALSE,"K";#N/A,#N/A,FALSE,"L";#N/A,#N/A,FALSE,"M";#N/A,#N/A,FALSE,"N";#N/A,#N/A,FALSE,"O"}</definedName>
    <definedName name="wrn.Output._.tables." localSheetId="38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46" hidden="1">{#N/A,#N/A,FALSE,"I";#N/A,#N/A,FALSE,"J";#N/A,#N/A,FALSE,"K";#N/A,#N/A,FALSE,"L";#N/A,#N/A,FALSE,"M";#N/A,#N/A,FALSE,"N";#N/A,#N/A,FALSE,"O"}</definedName>
    <definedName name="wrn.Output._.tables." localSheetId="4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3" hidden="1">{"Tab1",#N/A,FALSE,"P";"Tab2",#N/A,FALSE,"P"}</definedName>
    <definedName name="wrn.Program." localSheetId="27" hidden="1">{"Tab1",#N/A,FALSE,"P";"Tab2",#N/A,FALSE,"P"}</definedName>
    <definedName name="wrn.Program." localSheetId="31" hidden="1">{"Tab1",#N/A,FALSE,"P";"Tab2",#N/A,FALSE,"P"}</definedName>
    <definedName name="wrn.Program." localSheetId="32" hidden="1">{"Tab1",#N/A,FALSE,"P";"Tab2",#N/A,FALSE,"P"}</definedName>
    <definedName name="wrn.Program." localSheetId="34" hidden="1">{"Tab1",#N/A,FALSE,"P";"Tab2",#N/A,FALSE,"P"}</definedName>
    <definedName name="wrn.Program." localSheetId="35" hidden="1">{"Tab1",#N/A,FALSE,"P";"Tab2",#N/A,FALSE,"P"}</definedName>
    <definedName name="wrn.Program." localSheetId="36" hidden="1">{"Tab1",#N/A,FALSE,"P";"Tab2",#N/A,FALSE,"P"}</definedName>
    <definedName name="wrn.Program." localSheetId="38" hidden="1">{"Tab1",#N/A,FALSE,"P";"Tab2",#N/A,FALSE,"P"}</definedName>
    <definedName name="wrn.Program." localSheetId="39" hidden="1">{"Tab1",#N/A,FALSE,"P";"Tab2",#N/A,FALSE,"P"}</definedName>
    <definedName name="wrn.Program." localSheetId="42" hidden="1">{"Tab1",#N/A,FALSE,"P";"Tab2",#N/A,FALSE,"P"}</definedName>
    <definedName name="wrn.Program." localSheetId="5" hidden="1">{"Tab1",#N/A,FALSE,"P";"Tab2",#N/A,FALSE,"P"}</definedName>
    <definedName name="wrn.Program." localSheetId="46" hidden="1">{"Tab1",#N/A,FALSE,"P";"Tab2",#N/A,FALSE,"P"}</definedName>
    <definedName name="wrn.Program." localSheetId="48" hidden="1">{"Tab1",#N/A,FALSE,"P";"Tab2",#N/A,FALSE,"P"}</definedName>
    <definedName name="wrn.Program." localSheetId="49" hidden="1">{"Tab1",#N/A,FALSE,"P";"Tab2",#N/A,FALSE,"P"}</definedName>
    <definedName name="wrn.Program." hidden="1">{"Tab1",#N/A,FALSE,"P";"Tab2",#N/A,FALSE,"P"}</definedName>
    <definedName name="wrn.RED97MON." localSheetId="23" hidden="1">{"CBA",#N/A,FALSE,"TAB4";"MS",#N/A,FALSE,"TAB5";"BANKLOANS",#N/A,FALSE,"TAB21APP ";"INTEREST",#N/A,FALSE,"TAB22APP"}</definedName>
    <definedName name="wrn.RED97MON." localSheetId="27" hidden="1">{"CBA",#N/A,FALSE,"TAB4";"MS",#N/A,FALSE,"TAB5";"BANKLOANS",#N/A,FALSE,"TAB21APP ";"INTEREST",#N/A,FALSE,"TAB22APP"}</definedName>
    <definedName name="wrn.RED97MON." localSheetId="31" hidden="1">{"CBA",#N/A,FALSE,"TAB4";"MS",#N/A,FALSE,"TAB5";"BANKLOANS",#N/A,FALSE,"TAB21APP ";"INTEREST",#N/A,FALSE,"TAB22APP"}</definedName>
    <definedName name="wrn.RED97MON." localSheetId="32" hidden="1">{"CBA",#N/A,FALSE,"TAB4";"MS",#N/A,FALSE,"TAB5";"BANKLOANS",#N/A,FALSE,"TAB21APP ";"INTEREST",#N/A,FALSE,"TAB22APP"}</definedName>
    <definedName name="wrn.RED97MON." localSheetId="34" hidden="1">{"CBA",#N/A,FALSE,"TAB4";"MS",#N/A,FALSE,"TAB5";"BANKLOANS",#N/A,FALSE,"TAB21APP ";"INTEREST",#N/A,FALSE,"TAB22APP"}</definedName>
    <definedName name="wrn.RED97MON." localSheetId="35" hidden="1">{"CBA",#N/A,FALSE,"TAB4";"MS",#N/A,FALSE,"TAB5";"BANKLOANS",#N/A,FALSE,"TAB21APP ";"INTEREST",#N/A,FALSE,"TAB22APP"}</definedName>
    <definedName name="wrn.RED97MON." localSheetId="36" hidden="1">{"CBA",#N/A,FALSE,"TAB4";"MS",#N/A,FALSE,"TAB5";"BANKLOANS",#N/A,FALSE,"TAB21APP ";"INTEREST",#N/A,FALSE,"TAB22APP"}</definedName>
    <definedName name="wrn.RED97MON." localSheetId="38" hidden="1">{"CBA",#N/A,FALSE,"TAB4";"MS",#N/A,FALSE,"TAB5";"BANKLOANS",#N/A,FALSE,"TAB21APP ";"INTEREST",#N/A,FALSE,"TAB22APP"}</definedName>
    <definedName name="wrn.RED97MON." localSheetId="39" hidden="1">{"CBA",#N/A,FALSE,"TAB4";"MS",#N/A,FALSE,"TAB5";"BANKLOANS",#N/A,FALSE,"TAB21APP ";"INTEREST",#N/A,FALSE,"TAB22APP"}</definedName>
    <definedName name="wrn.RED97MON." localSheetId="42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46" hidden="1">{"CBA",#N/A,FALSE,"TAB4";"MS",#N/A,FALSE,"TAB5";"BANKLOANS",#N/A,FALSE,"TAB21APP ";"INTEREST",#N/A,FALSE,"TAB22APP"}</definedName>
    <definedName name="wrn.RED97MON." localSheetId="48" hidden="1">{"CBA",#N/A,FALSE,"TAB4";"MS",#N/A,FALSE,"TAB5";"BANKLOANS",#N/A,FALSE,"TAB21APP ";"INTEREST",#N/A,FALSE,"TAB22APP"}</definedName>
    <definedName name="wrn.RED97MON." localSheetId="49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3" hidden="1">{"Riqfin97",#N/A,FALSE,"Tran";"Riqfinpro",#N/A,FALSE,"Tran"}</definedName>
    <definedName name="wrn.Riqfin." localSheetId="27" hidden="1">{"Riqfin97",#N/A,FALSE,"Tran";"Riqfinpro",#N/A,FALSE,"Tran"}</definedName>
    <definedName name="wrn.Riqfin." localSheetId="31" hidden="1">{"Riqfin97",#N/A,FALSE,"Tran";"Riqfinpro",#N/A,FALSE,"Tran"}</definedName>
    <definedName name="wrn.Riqfin." localSheetId="32" hidden="1">{"Riqfin97",#N/A,FALSE,"Tran";"Riqfinpro",#N/A,FALSE,"Tran"}</definedName>
    <definedName name="wrn.Riqfin." localSheetId="34" hidden="1">{"Riqfin97",#N/A,FALSE,"Tran";"Riqfinpro",#N/A,FALSE,"Tran"}</definedName>
    <definedName name="wrn.Riqfin." localSheetId="35" hidden="1">{"Riqfin97",#N/A,FALSE,"Tran";"Riqfinpro",#N/A,FALSE,"Tran"}</definedName>
    <definedName name="wrn.Riqfin." localSheetId="36" hidden="1">{"Riqfin97",#N/A,FALSE,"Tran";"Riqfinpro",#N/A,FALSE,"Tran"}</definedName>
    <definedName name="wrn.Riqfin." localSheetId="38" hidden="1">{"Riqfin97",#N/A,FALSE,"Tran";"Riqfinpro",#N/A,FALSE,"Tran"}</definedName>
    <definedName name="wrn.Riqfin." localSheetId="39" hidden="1">{"Riqfin97",#N/A,FALSE,"Tran";"Riqfinpro",#N/A,FALSE,"Tran"}</definedName>
    <definedName name="wrn.Riqfin." localSheetId="42" hidden="1">{"Riqfin97",#N/A,FALSE,"Tran";"Riqfinpro",#N/A,FALSE,"Tran"}</definedName>
    <definedName name="wrn.Riqfin." localSheetId="5" hidden="1">{"Riqfin97",#N/A,FALSE,"Tran";"Riqfinpro",#N/A,FALSE,"Tran"}</definedName>
    <definedName name="wrn.Riqfin." localSheetId="46" hidden="1">{"Riqfin97",#N/A,FALSE,"Tran";"Riqfinpro",#N/A,FALSE,"Tran"}</definedName>
    <definedName name="wrn.Riqfin." localSheetId="48" hidden="1">{"Riqfin97",#N/A,FALSE,"Tran";"Riqfinpro",#N/A,FALSE,"Tran"}</definedName>
    <definedName name="wrn.Riqfin." localSheetId="49" hidden="1">{"Riqfin97",#N/A,FALSE,"Tran";"Riqfinpro",#N/A,FALSE,"Tran"}</definedName>
    <definedName name="wrn.Riqfin." hidden="1">{"Riqfin97",#N/A,FALSE,"Tran";"Riqfinpro",#N/A,FALSE,"Tran"}</definedName>
    <definedName name="wrn.Staff._.Report._.Tables." localSheetId="23" hidden="1">{#N/A,#N/A,FALSE,"SRFSYS";#N/A,#N/A,FALSE,"SRBSYS"}</definedName>
    <definedName name="wrn.Staff._.Report._.Tables." localSheetId="27" hidden="1">{#N/A,#N/A,FALSE,"SRFSYS";#N/A,#N/A,FALSE,"SRBSYS"}</definedName>
    <definedName name="wrn.Staff._.Report._.Tables." localSheetId="31" hidden="1">{#N/A,#N/A,FALSE,"SRFSYS";#N/A,#N/A,FALSE,"SRBSYS"}</definedName>
    <definedName name="wrn.Staff._.Report._.Tables." localSheetId="32" hidden="1">{#N/A,#N/A,FALSE,"SRFSYS";#N/A,#N/A,FALSE,"SRBSYS"}</definedName>
    <definedName name="wrn.Staff._.Report._.Tables." localSheetId="34" hidden="1">{#N/A,#N/A,FALSE,"SRFSYS";#N/A,#N/A,FALSE,"SRBSYS"}</definedName>
    <definedName name="wrn.Staff._.Report._.Tables." localSheetId="35" hidden="1">{#N/A,#N/A,FALSE,"SRFSYS";#N/A,#N/A,FALSE,"SRBSYS"}</definedName>
    <definedName name="wrn.Staff._.Report._.Tables." localSheetId="36" hidden="1">{#N/A,#N/A,FALSE,"SRFSYS";#N/A,#N/A,FALSE,"SRBSYS"}</definedName>
    <definedName name="wrn.Staff._.Report._.Tables." localSheetId="38" hidden="1">{#N/A,#N/A,FALSE,"SRFSYS";#N/A,#N/A,FALSE,"SRBSYS"}</definedName>
    <definedName name="wrn.Staff._.Report._.Tables." localSheetId="39" hidden="1">{#N/A,#N/A,FALSE,"SRFSYS";#N/A,#N/A,FALSE,"SRBSYS"}</definedName>
    <definedName name="wrn.Staff._.Report._.Tables." localSheetId="42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46" hidden="1">{#N/A,#N/A,FALSE,"SRFSYS";#N/A,#N/A,FALSE,"SRBSYS"}</definedName>
    <definedName name="wrn.Staff._.Report._.Tables." localSheetId="48" hidden="1">{#N/A,#N/A,FALSE,"SRFSYS";#N/A,#N/A,FALSE,"SRBSYS"}</definedName>
    <definedName name="wrn.Staff._.Report._.Tables." localSheetId="49" hidden="1">{#N/A,#N/A,FALSE,"SRFSYS";#N/A,#N/A,FALSE,"SRBSYS"}</definedName>
    <definedName name="wrn.Staff._.Report._.Tables." hidden="1">{#N/A,#N/A,FALSE,"SRFSYS";#N/A,#N/A,FALSE,"SRBSYS"}</definedName>
    <definedName name="wrn.STAFF_REPORT_TABLES." localSheetId="23" hidden="1">{"SR_tbs",#N/A,FALSE,"MGSSEI";"SR_tbs",#N/A,FALSE,"MGSBOX";"SR_tbs",#N/A,FALSE,"MGSOCIND"}</definedName>
    <definedName name="wrn.STAFF_REPORT_TABLES." localSheetId="27" hidden="1">{"SR_tbs",#N/A,FALSE,"MGSSEI";"SR_tbs",#N/A,FALSE,"MGSBOX";"SR_tbs",#N/A,FALSE,"MGSOCIND"}</definedName>
    <definedName name="wrn.STAFF_REPORT_TABLES." localSheetId="31" hidden="1">{"SR_tbs",#N/A,FALSE,"MGSSEI";"SR_tbs",#N/A,FALSE,"MGSBOX";"SR_tbs",#N/A,FALSE,"MGSOCIND"}</definedName>
    <definedName name="wrn.STAFF_REPORT_TABLES." localSheetId="32" hidden="1">{"SR_tbs",#N/A,FALSE,"MGSSEI";"SR_tbs",#N/A,FALSE,"MGSBOX";"SR_tbs",#N/A,FALSE,"MGSOCIND"}</definedName>
    <definedName name="wrn.STAFF_REPORT_TABLES." localSheetId="34" hidden="1">{"SR_tbs",#N/A,FALSE,"MGSSEI";"SR_tbs",#N/A,FALSE,"MGSBOX";"SR_tbs",#N/A,FALSE,"MGSOCIND"}</definedName>
    <definedName name="wrn.STAFF_REPORT_TABLES." localSheetId="35" hidden="1">{"SR_tbs",#N/A,FALSE,"MGSSEI";"SR_tbs",#N/A,FALSE,"MGSBOX";"SR_tbs",#N/A,FALSE,"MGSOCIND"}</definedName>
    <definedName name="wrn.STAFF_REPORT_TABLES." localSheetId="36" hidden="1">{"SR_tbs",#N/A,FALSE,"MGSSEI";"SR_tbs",#N/A,FALSE,"MGSBOX";"SR_tbs",#N/A,FALSE,"MGSOCIND"}</definedName>
    <definedName name="wrn.STAFF_REPORT_TABLES." localSheetId="38" hidden="1">{"SR_tbs",#N/A,FALSE,"MGSSEI";"SR_tbs",#N/A,FALSE,"MGSBOX";"SR_tbs",#N/A,FALSE,"MGSOCIND"}</definedName>
    <definedName name="wrn.STAFF_REPORT_TABLES." localSheetId="39" hidden="1">{"SR_tbs",#N/A,FALSE,"MGSSEI";"SR_tbs",#N/A,FALSE,"MGSBOX";"SR_tbs",#N/A,FALSE,"MGSOCIND"}</definedName>
    <definedName name="wrn.STAFF_REPORT_TABLES." localSheetId="42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46" hidden="1">{"SR_tbs",#N/A,FALSE,"MGSSEI";"SR_tbs",#N/A,FALSE,"MGSBOX";"SR_tbs",#N/A,FALSE,"MGSOCIND"}</definedName>
    <definedName name="wrn.STAFF_REPORT_TABLES." localSheetId="48" hidden="1">{"SR_tbs",#N/A,FALSE,"MGSSEI";"SR_tbs",#N/A,FALSE,"MGSBOX";"SR_tbs",#N/A,FALSE,"MGSOCIND"}</definedName>
    <definedName name="wrn.STAFF_REPORT_TABLES." localSheetId="49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3" hidden="1">{"partial screen",#N/A,FALSE,"State_Gov't"}</definedName>
    <definedName name="wrn.State._.Govt." localSheetId="27" hidden="1">{"partial screen",#N/A,FALSE,"State_Gov't"}</definedName>
    <definedName name="wrn.State._.Govt." localSheetId="31" hidden="1">{"partial screen",#N/A,FALSE,"State_Gov't"}</definedName>
    <definedName name="wrn.State._.Govt." localSheetId="32" hidden="1">{"partial screen",#N/A,FALSE,"State_Gov't"}</definedName>
    <definedName name="wrn.State._.Govt." localSheetId="34" hidden="1">{"partial screen",#N/A,FALSE,"State_Gov't"}</definedName>
    <definedName name="wrn.State._.Govt." localSheetId="35" hidden="1">{"partial screen",#N/A,FALSE,"State_Gov't"}</definedName>
    <definedName name="wrn.State._.Govt." localSheetId="36" hidden="1">{"partial screen",#N/A,FALSE,"State_Gov't"}</definedName>
    <definedName name="wrn.State._.Govt." localSheetId="38" hidden="1">{"partial screen",#N/A,FALSE,"State_Gov't"}</definedName>
    <definedName name="wrn.State._.Govt." localSheetId="39" hidden="1">{"partial screen",#N/A,FALSE,"State_Gov't"}</definedName>
    <definedName name="wrn.State._.Govt." localSheetId="42" hidden="1">{"partial screen",#N/A,FALSE,"State_Gov't"}</definedName>
    <definedName name="wrn.State._.Govt." localSheetId="5" hidden="1">{"partial screen",#N/A,FALSE,"State_Gov't"}</definedName>
    <definedName name="wrn.State._.Govt." localSheetId="46" hidden="1">{"partial screen",#N/A,FALSE,"State_Gov't"}</definedName>
    <definedName name="wrn.State._.Govt." localSheetId="48" hidden="1">{"partial screen",#N/A,FALSE,"State_Gov't"}</definedName>
    <definedName name="wrn.State._.Govt." localSheetId="49" hidden="1">{"partial screen",#N/A,FALSE,"State_Gov't"}</definedName>
    <definedName name="wrn.State._.Govt." hidden="1">{"partial screen",#N/A,FALSE,"State_Gov't"}</definedName>
    <definedName name="wrn.suma.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3" hidden="1">{"TBILLS_ALL",#N/A,FALSE,"FITB_all"}</definedName>
    <definedName name="wrn.TBILLSALL." localSheetId="27" hidden="1">{"TBILLS_ALL",#N/A,FALSE,"FITB_all"}</definedName>
    <definedName name="wrn.TBILLSALL." localSheetId="31" hidden="1">{"TBILLS_ALL",#N/A,FALSE,"FITB_all"}</definedName>
    <definedName name="wrn.TBILLSALL." localSheetId="32" hidden="1">{"TBILLS_ALL",#N/A,FALSE,"FITB_all"}</definedName>
    <definedName name="wrn.TBILLSALL." localSheetId="34" hidden="1">{"TBILLS_ALL",#N/A,FALSE,"FITB_all"}</definedName>
    <definedName name="wrn.TBILLSALL." localSheetId="35" hidden="1">{"TBILLS_ALL",#N/A,FALSE,"FITB_all"}</definedName>
    <definedName name="wrn.TBILLSALL." localSheetId="36" hidden="1">{"TBILLS_ALL",#N/A,FALSE,"FITB_all"}</definedName>
    <definedName name="wrn.TBILLSALL." localSheetId="38" hidden="1">{"TBILLS_ALL",#N/A,FALSE,"FITB_all"}</definedName>
    <definedName name="wrn.TBILLSALL." localSheetId="39" hidden="1">{"TBILLS_ALL",#N/A,FALSE,"FITB_all"}</definedName>
    <definedName name="wrn.TBILLSALL." localSheetId="42" hidden="1">{"TBILLS_ALL",#N/A,FALSE,"FITB_all"}</definedName>
    <definedName name="wrn.TBILLSALL." localSheetId="5" hidden="1">{"TBILLS_ALL",#N/A,FALSE,"FITB_all"}</definedName>
    <definedName name="wrn.TBILLSALL." localSheetId="46" hidden="1">{"TBILLS_ALL",#N/A,FALSE,"FITB_all"}</definedName>
    <definedName name="wrn.TBILLSALL." localSheetId="48" hidden="1">{"TBILLS_ALL",#N/A,FALSE,"FITB_all"}</definedName>
    <definedName name="wrn.TBILLSALL." localSheetId="49" hidden="1">{"TBILLS_ALL",#N/A,FALSE,"FITB_all"}</definedName>
    <definedName name="wrn.TBILLSALL." hidden="1">{"TBILLS_ALL",#N/A,FALSE,"FITB_all"}</definedName>
    <definedName name="wrn.WEO." localSheetId="23" hidden="1">{"WEO",#N/A,FALSE,"T"}</definedName>
    <definedName name="wrn.WEO." localSheetId="27" hidden="1">{"WEO",#N/A,FALSE,"T"}</definedName>
    <definedName name="wrn.WEO." localSheetId="31" hidden="1">{"WEO",#N/A,FALSE,"T"}</definedName>
    <definedName name="wrn.WEO." localSheetId="32" hidden="1">{"WEO",#N/A,FALSE,"T"}</definedName>
    <definedName name="wrn.WEO." localSheetId="34" hidden="1">{"WEO",#N/A,FALSE,"T"}</definedName>
    <definedName name="wrn.WEO." localSheetId="35" hidden="1">{"WEO",#N/A,FALSE,"T"}</definedName>
    <definedName name="wrn.WEO." localSheetId="36" hidden="1">{"WEO",#N/A,FALSE,"T"}</definedName>
    <definedName name="wrn.WEO." localSheetId="38" hidden="1">{"WEO",#N/A,FALSE,"T"}</definedName>
    <definedName name="wrn.WEO." localSheetId="39" hidden="1">{"WEO",#N/A,FALSE,"T"}</definedName>
    <definedName name="wrn.WEO." localSheetId="42" hidden="1">{"WEO",#N/A,FALSE,"T"}</definedName>
    <definedName name="wrn.WEO." localSheetId="5" hidden="1">{"WEO",#N/A,FALSE,"T"}</definedName>
    <definedName name="wrn.WEO." localSheetId="46" hidden="1">{"WEO",#N/A,FALSE,"T"}</definedName>
    <definedName name="wrn.WEO." localSheetId="48" hidden="1">{"WEO",#N/A,FALSE,"T"}</definedName>
    <definedName name="wrn.WEO." localSheetId="49" hidden="1">{"WEO",#N/A,FALSE,"T"}</definedName>
    <definedName name="wrn.WEO." hidden="1">{"WEO",#N/A,FALSE,"T"}</definedName>
    <definedName name="wvu.Print." localSheetId="2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#REF!</definedName>
    <definedName name="www" localSheetId="23" hidden="1">{"Riqfin97",#N/A,FALSE,"Tran";"Riqfinpro",#N/A,FALSE,"Tran"}</definedName>
    <definedName name="www" localSheetId="27" hidden="1">{"Riqfin97",#N/A,FALSE,"Tran";"Riqfinpro",#N/A,FALSE,"Tran"}</definedName>
    <definedName name="www" localSheetId="31" hidden="1">{"Riqfin97",#N/A,FALSE,"Tran";"Riqfinpro",#N/A,FALSE,"Tran"}</definedName>
    <definedName name="www" localSheetId="32" hidden="1">{"Riqfin97",#N/A,FALSE,"Tran";"Riqfinpro",#N/A,FALSE,"Tran"}</definedName>
    <definedName name="www" localSheetId="34" hidden="1">{"Riqfin97",#N/A,FALSE,"Tran";"Riqfinpro",#N/A,FALSE,"Tran"}</definedName>
    <definedName name="www" localSheetId="35" hidden="1">{"Riqfin97",#N/A,FALSE,"Tran";"Riqfinpro",#N/A,FALSE,"Tran"}</definedName>
    <definedName name="www" localSheetId="36" hidden="1">{"Riqfin97",#N/A,FALSE,"Tran";"Riqfinpro",#N/A,FALSE,"Tran"}</definedName>
    <definedName name="www" localSheetId="38" hidden="1">{"Riqfin97",#N/A,FALSE,"Tran";"Riqfinpro",#N/A,FALSE,"Tran"}</definedName>
    <definedName name="www" localSheetId="39" hidden="1">{"Riqfin97",#N/A,FALSE,"Tran";"Riqfinpro",#N/A,FALSE,"Tran"}</definedName>
    <definedName name="www" localSheetId="42" hidden="1">{"Riqfin97",#N/A,FALSE,"Tran";"Riqfinpro",#N/A,FALSE,"Tran"}</definedName>
    <definedName name="www" localSheetId="5" hidden="1">{"Riqfin97",#N/A,FALSE,"Tran";"Riqfinpro",#N/A,FALSE,"Tran"}</definedName>
    <definedName name="www" localSheetId="46" hidden="1">{"Riqfin97",#N/A,FALSE,"Tran";"Riqfinpro",#N/A,FALSE,"Tran"}</definedName>
    <definedName name="www" localSheetId="48" hidden="1">{"Riqfin97",#N/A,FALSE,"Tran";"Riqfinpro",#N/A,FALSE,"Tran"}</definedName>
    <definedName name="www" localSheetId="49" hidden="1">{"Riqfin97",#N/A,FALSE,"Tran";"Riqfinpro",#N/A,FALSE,"Tran"}</definedName>
    <definedName name="www" hidden="1">{"Riqfin97",#N/A,FALSE,"Tran";"Riqfinpro",#N/A,FALSE,"Tran"}</definedName>
    <definedName name="x" localSheetId="23" hidden="1">{"Riqfin97",#N/A,FALSE,"Tran";"Riqfinpro",#N/A,FALSE,"Tran"}</definedName>
    <definedName name="x" localSheetId="27" hidden="1">{"Riqfin97",#N/A,FALSE,"Tran";"Riqfinpro",#N/A,FALSE,"Tran"}</definedName>
    <definedName name="x" localSheetId="31" hidden="1">{"Riqfin97",#N/A,FALSE,"Tran";"Riqfinpro",#N/A,FALSE,"Tran"}</definedName>
    <definedName name="x" localSheetId="32" hidden="1">{"Riqfin97",#N/A,FALSE,"Tran";"Riqfinpro",#N/A,FALSE,"Tran"}</definedName>
    <definedName name="x" localSheetId="34" hidden="1">{"Riqfin97",#N/A,FALSE,"Tran";"Riqfinpro",#N/A,FALSE,"Tran"}</definedName>
    <definedName name="x" localSheetId="35" hidden="1">{"Riqfin97",#N/A,FALSE,"Tran";"Riqfinpro",#N/A,FALSE,"Tran"}</definedName>
    <definedName name="x" localSheetId="36" hidden="1">{"Riqfin97",#N/A,FALSE,"Tran";"Riqfinpro",#N/A,FALSE,"Tran"}</definedName>
    <definedName name="x" localSheetId="38" hidden="1">{"Riqfin97",#N/A,FALSE,"Tran";"Riqfinpro",#N/A,FALSE,"Tran"}</definedName>
    <definedName name="x" localSheetId="39" hidden="1">{"Riqfin97",#N/A,FALSE,"Tran";"Riqfinpro",#N/A,FALSE,"Tran"}</definedName>
    <definedName name="x" localSheetId="42" hidden="1">{"Riqfin97",#N/A,FALSE,"Tran";"Riqfinpro",#N/A,FALSE,"Tran"}</definedName>
    <definedName name="x" localSheetId="5" hidden="1">{"Riqfin97",#N/A,FALSE,"Tran";"Riqfinpro",#N/A,FALSE,"Tran"}</definedName>
    <definedName name="x" localSheetId="46" hidden="1">{"Riqfin97",#N/A,FALSE,"Tran";"Riqfinpro",#N/A,FALSE,"Tran"}</definedName>
    <definedName name="x" localSheetId="48" hidden="1">{"Riqfin97",#N/A,FALSE,"Tran";"Riqfinpro",#N/A,FALSE,"Tran"}</definedName>
    <definedName name="x" localSheetId="49" hidden="1">{"Riqfin97",#N/A,FALSE,"Tran";"Riqfinpro",#N/A,FALSE,"Tran"}</definedName>
    <definedName name="x" hidden="1">{"Riqfin97",#N/A,FALSE,"Tran";"Riqfinpro",#N/A,FALSE,"Tran"}</definedName>
    <definedName name="XGS" localSheetId="42">#REF!</definedName>
    <definedName name="XGS" localSheetId="48">#REF!</definedName>
    <definedName name="XGS" localSheetId="49">#REF!</definedName>
    <definedName name="XGS">#REF!</definedName>
    <definedName name="xx" localSheetId="23" hidden="1">{"Riqfin97",#N/A,FALSE,"Tran";"Riqfinpro",#N/A,FALSE,"Tran"}</definedName>
    <definedName name="xx" localSheetId="27" hidden="1">{"Riqfin97",#N/A,FALSE,"Tran";"Riqfinpro",#N/A,FALSE,"Tran"}</definedName>
    <definedName name="xx" localSheetId="31" hidden="1">{"Riqfin97",#N/A,FALSE,"Tran";"Riqfinpro",#N/A,FALSE,"Tran"}</definedName>
    <definedName name="xx" localSheetId="32" hidden="1">{"Riqfin97",#N/A,FALSE,"Tran";"Riqfinpro",#N/A,FALSE,"Tran"}</definedName>
    <definedName name="xx" localSheetId="34" hidden="1">{"Riqfin97",#N/A,FALSE,"Tran";"Riqfinpro",#N/A,FALSE,"Tran"}</definedName>
    <definedName name="xx" localSheetId="35" hidden="1">{"Riqfin97",#N/A,FALSE,"Tran";"Riqfinpro",#N/A,FALSE,"Tran"}</definedName>
    <definedName name="xx" localSheetId="36" hidden="1">{"Riqfin97",#N/A,FALSE,"Tran";"Riqfinpro",#N/A,FALSE,"Tran"}</definedName>
    <definedName name="xx" localSheetId="38" hidden="1">{"Riqfin97",#N/A,FALSE,"Tran";"Riqfinpro",#N/A,FALSE,"Tran"}</definedName>
    <definedName name="xx" localSheetId="39" hidden="1">{"Riqfin97",#N/A,FALSE,"Tran";"Riqfinpro",#N/A,FALSE,"Tran"}</definedName>
    <definedName name="xx" localSheetId="42" hidden="1">{"Riqfin97",#N/A,FALSE,"Tran";"Riqfinpro",#N/A,FALSE,"Tran"}</definedName>
    <definedName name="xx" localSheetId="5" hidden="1">{"Riqfin97",#N/A,FALSE,"Tran";"Riqfinpro",#N/A,FALSE,"Tran"}</definedName>
    <definedName name="xx" localSheetId="46" hidden="1">{"Riqfin97",#N/A,FALSE,"Tran";"Riqfinpro",#N/A,FALSE,"Tran"}</definedName>
    <definedName name="xx" localSheetId="48" hidden="1">{"Riqfin97",#N/A,FALSE,"Tran";"Riqfinpro",#N/A,FALSE,"Tran"}</definedName>
    <definedName name="xx" localSheetId="49" hidden="1">{"Riqfin97",#N/A,FALSE,"Tran";"Riqfinpro",#N/A,FALSE,"Tran"}</definedName>
    <definedName name="xx" hidden="1">{"Riqfin97",#N/A,FALSE,"Tran";"Riqfinpro",#N/A,FALSE,"Tran"}</definedName>
    <definedName name="xxx" localSheetId="23" hidden="1">{"Riqfin97",#N/A,FALSE,"Tran";"Riqfinpro",#N/A,FALSE,"Tran"}</definedName>
    <definedName name="xxx" localSheetId="27" hidden="1">{"Riqfin97",#N/A,FALSE,"Tran";"Riqfinpro",#N/A,FALSE,"Tran"}</definedName>
    <definedName name="xxx" localSheetId="31" hidden="1">{"Riqfin97",#N/A,FALSE,"Tran";"Riqfinpro",#N/A,FALSE,"Tran"}</definedName>
    <definedName name="xxx" localSheetId="32" hidden="1">{"Riqfin97",#N/A,FALSE,"Tran";"Riqfinpro",#N/A,FALSE,"Tran"}</definedName>
    <definedName name="xxx" localSheetId="34" hidden="1">{"Riqfin97",#N/A,FALSE,"Tran";"Riqfinpro",#N/A,FALSE,"Tran"}</definedName>
    <definedName name="xxx" localSheetId="35" hidden="1">{"Riqfin97",#N/A,FALSE,"Tran";"Riqfinpro",#N/A,FALSE,"Tran"}</definedName>
    <definedName name="xxx" localSheetId="36" hidden="1">{"Riqfin97",#N/A,FALSE,"Tran";"Riqfinpro",#N/A,FALSE,"Tran"}</definedName>
    <definedName name="xxx" localSheetId="38" hidden="1">{"Riqfin97",#N/A,FALSE,"Tran";"Riqfinpro",#N/A,FALSE,"Tran"}</definedName>
    <definedName name="xxx" localSheetId="39" hidden="1">{"Riqfin97",#N/A,FALSE,"Tran";"Riqfinpro",#N/A,FALSE,"Tran"}</definedName>
    <definedName name="xxx" localSheetId="42" hidden="1">{"Riqfin97",#N/A,FALSE,"Tran";"Riqfinpro",#N/A,FALSE,"Tran"}</definedName>
    <definedName name="xxx" localSheetId="5" hidden="1">{"Riqfin97",#N/A,FALSE,"Tran";"Riqfinpro",#N/A,FALSE,"Tran"}</definedName>
    <definedName name="xxx" localSheetId="46" hidden="1">{"Riqfin97",#N/A,FALSE,"Tran";"Riqfinpro",#N/A,FALSE,"Tran"}</definedName>
    <definedName name="xxx" localSheetId="48" hidden="1">{"Riqfin97",#N/A,FALSE,"Tran";"Riqfinpro",#N/A,FALSE,"Tran"}</definedName>
    <definedName name="xxx" localSheetId="49" hidden="1">{"Riqfin97",#N/A,FALSE,"Tran";"Riqfinpro",#N/A,FALSE,"Tran"}</definedName>
    <definedName name="xxx" hidden="1">{"Riqfin97",#N/A,FALSE,"Tran";"Riqfinpro",#N/A,FALSE,"Tran"}</definedName>
    <definedName name="xxxx" localSheetId="23" hidden="1">{"Riqfin97",#N/A,FALSE,"Tran";"Riqfinpro",#N/A,FALSE,"Tran"}</definedName>
    <definedName name="xxxx" localSheetId="27" hidden="1">{"Riqfin97",#N/A,FALSE,"Tran";"Riqfinpro",#N/A,FALSE,"Tran"}</definedName>
    <definedName name="xxxx" localSheetId="31" hidden="1">{"Riqfin97",#N/A,FALSE,"Tran";"Riqfinpro",#N/A,FALSE,"Tran"}</definedName>
    <definedName name="xxxx" localSheetId="32" hidden="1">{"Riqfin97",#N/A,FALSE,"Tran";"Riqfinpro",#N/A,FALSE,"Tran"}</definedName>
    <definedName name="xxxx" localSheetId="34" hidden="1">{"Riqfin97",#N/A,FALSE,"Tran";"Riqfinpro",#N/A,FALSE,"Tran"}</definedName>
    <definedName name="xxxx" localSheetId="35" hidden="1">{"Riqfin97",#N/A,FALSE,"Tran";"Riqfinpro",#N/A,FALSE,"Tran"}</definedName>
    <definedName name="xxxx" localSheetId="36" hidden="1">{"Riqfin97",#N/A,FALSE,"Tran";"Riqfinpro",#N/A,FALSE,"Tran"}</definedName>
    <definedName name="xxxx" localSheetId="38" hidden="1">{"Riqfin97",#N/A,FALSE,"Tran";"Riqfinpro",#N/A,FALSE,"Tran"}</definedName>
    <definedName name="xxxx" localSheetId="39" hidden="1">{"Riqfin97",#N/A,FALSE,"Tran";"Riqfinpro",#N/A,FALSE,"Tran"}</definedName>
    <definedName name="xxxx" localSheetId="42" hidden="1">{"Riqfin97",#N/A,FALSE,"Tran";"Riqfinpro",#N/A,FALSE,"Tran"}</definedName>
    <definedName name="xxxx" localSheetId="5" hidden="1">{"Riqfin97",#N/A,FALSE,"Tran";"Riqfinpro",#N/A,FALSE,"Tran"}</definedName>
    <definedName name="xxxx" localSheetId="46" hidden="1">{"Riqfin97",#N/A,FALSE,"Tran";"Riqfinpro",#N/A,FALSE,"Tran"}</definedName>
    <definedName name="xxxx" localSheetId="48" hidden="1">{"Riqfin97",#N/A,FALSE,"Tran";"Riqfinpro",#N/A,FALSE,"Tran"}</definedName>
    <definedName name="xxxx" localSheetId="49" hidden="1">{"Riqfin97",#N/A,FALSE,"Tran";"Riqfinpro",#N/A,FALSE,"Tran"}</definedName>
    <definedName name="xxxx" hidden="1">{"Riqfin97",#N/A,FALSE,"Tran";"Riqfinpro",#N/A,FALSE,"Tran"}</definedName>
    <definedName name="xxxx1" localSheetId="23" hidden="1">{"partial screen",#N/A,FALSE,"State_Gov't"}</definedName>
    <definedName name="xxxx1" localSheetId="27" hidden="1">{"partial screen",#N/A,FALSE,"State_Gov't"}</definedName>
    <definedName name="xxxx1" localSheetId="31" hidden="1">{"partial screen",#N/A,FALSE,"State_Gov't"}</definedName>
    <definedName name="xxxx1" localSheetId="32" hidden="1">{"partial screen",#N/A,FALSE,"State_Gov't"}</definedName>
    <definedName name="xxxx1" localSheetId="34" hidden="1">{"partial screen",#N/A,FALSE,"State_Gov't"}</definedName>
    <definedName name="xxxx1" localSheetId="35" hidden="1">{"partial screen",#N/A,FALSE,"State_Gov't"}</definedName>
    <definedName name="xxxx1" localSheetId="36" hidden="1">{"partial screen",#N/A,FALSE,"State_Gov't"}</definedName>
    <definedName name="xxxx1" localSheetId="38" hidden="1">{"partial screen",#N/A,FALSE,"State_Gov't"}</definedName>
    <definedName name="xxxx1" localSheetId="39" hidden="1">{"partial screen",#N/A,FALSE,"State_Gov't"}</definedName>
    <definedName name="xxxx1" localSheetId="42" hidden="1">{"partial screen",#N/A,FALSE,"State_Gov't"}</definedName>
    <definedName name="xxxx1" localSheetId="5" hidden="1">{"partial screen",#N/A,FALSE,"State_Gov't"}</definedName>
    <definedName name="xxxx1" localSheetId="46" hidden="1">{"partial screen",#N/A,FALSE,"State_Gov't"}</definedName>
    <definedName name="xxxx1" localSheetId="48" hidden="1">{"partial screen",#N/A,FALSE,"State_Gov't"}</definedName>
    <definedName name="xxxx1" localSheetId="49" hidden="1">{"partial screen",#N/A,FALSE,"State_Gov't"}</definedName>
    <definedName name="xxxx1" hidden="1">{"partial screen",#N/A,FALSE,"State_Gov't"}</definedName>
    <definedName name="Year" localSheetId="42">#REF!</definedName>
    <definedName name="Year" localSheetId="48">#REF!</definedName>
    <definedName name="Year" localSheetId="49">#REF!</definedName>
    <definedName name="Year">#REF!</definedName>
    <definedName name="yoo" localSheetId="23" hidden="1">{"Main Economic Indicators",#N/A,FALSE,"C"}</definedName>
    <definedName name="yoo" localSheetId="27" hidden="1">{"Main Economic Indicators",#N/A,FALSE,"C"}</definedName>
    <definedName name="yoo" localSheetId="31" hidden="1">{"Main Economic Indicators",#N/A,FALSE,"C"}</definedName>
    <definedName name="yoo" localSheetId="32" hidden="1">{"Main Economic Indicators",#N/A,FALSE,"C"}</definedName>
    <definedName name="yoo" localSheetId="34" hidden="1">{"Main Economic Indicators",#N/A,FALSE,"C"}</definedName>
    <definedName name="yoo" localSheetId="35" hidden="1">{"Main Economic Indicators",#N/A,FALSE,"C"}</definedName>
    <definedName name="yoo" localSheetId="36" hidden="1">{"Main Economic Indicators",#N/A,FALSE,"C"}</definedName>
    <definedName name="yoo" localSheetId="38" hidden="1">{"Main Economic Indicators",#N/A,FALSE,"C"}</definedName>
    <definedName name="yoo" localSheetId="39" hidden="1">{"Main Economic Indicators",#N/A,FALSE,"C"}</definedName>
    <definedName name="yoo" localSheetId="42" hidden="1">{"Main Economic Indicators",#N/A,FALSE,"C"}</definedName>
    <definedName name="yoo" localSheetId="5" hidden="1">{"Main Economic Indicators",#N/A,FALSE,"C"}</definedName>
    <definedName name="yoo" localSheetId="46" hidden="1">{"Main Economic Indicators",#N/A,FALSE,"C"}</definedName>
    <definedName name="yoo" localSheetId="48" hidden="1">{"Main Economic Indicators",#N/A,FALSE,"C"}</definedName>
    <definedName name="yoo" localSheetId="49" hidden="1">{"Main Economic Indicators",#N/A,FALSE,"C"}</definedName>
    <definedName name="yoo" hidden="1">{"Main Economic Indicators",#N/A,FALSE,"C"}</definedName>
    <definedName name="ytd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3" hidden="1">{"mt1",#N/A,FALSE,"Debt";"mt2",#N/A,FALSE,"Debt";"mt3",#N/A,FALSE,"Debt";"mt4",#N/A,FALSE,"Debt";"mt5",#N/A,FALSE,"Debt";"mt6",#N/A,FALSE,"Debt";"mt7",#N/A,FALSE,"Debt"}</definedName>
    <definedName name="yui" localSheetId="27" hidden="1">{"mt1",#N/A,FALSE,"Debt";"mt2",#N/A,FALSE,"Debt";"mt3",#N/A,FALSE,"Debt";"mt4",#N/A,FALSE,"Debt";"mt5",#N/A,FALSE,"Debt";"mt6",#N/A,FALSE,"Debt";"mt7",#N/A,FALSE,"Debt"}</definedName>
    <definedName name="yui" localSheetId="31" hidden="1">{"mt1",#N/A,FALSE,"Debt";"mt2",#N/A,FALSE,"Debt";"mt3",#N/A,FALSE,"Debt";"mt4",#N/A,FALSE,"Debt";"mt5",#N/A,FALSE,"Debt";"mt6",#N/A,FALSE,"Debt";"mt7",#N/A,FALSE,"Debt"}</definedName>
    <definedName name="yui" localSheetId="32" hidden="1">{"mt1",#N/A,FALSE,"Debt";"mt2",#N/A,FALSE,"Debt";"mt3",#N/A,FALSE,"Debt";"mt4",#N/A,FALSE,"Debt";"mt5",#N/A,FALSE,"Debt";"mt6",#N/A,FALSE,"Debt";"mt7",#N/A,FALSE,"Debt"}</definedName>
    <definedName name="yui" localSheetId="34" hidden="1">{"mt1",#N/A,FALSE,"Debt";"mt2",#N/A,FALSE,"Debt";"mt3",#N/A,FALSE,"Debt";"mt4",#N/A,FALSE,"Debt";"mt5",#N/A,FALSE,"Debt";"mt6",#N/A,FALSE,"Debt";"mt7",#N/A,FALSE,"Debt"}</definedName>
    <definedName name="yui" localSheetId="35" hidden="1">{"mt1",#N/A,FALSE,"Debt";"mt2",#N/A,FALSE,"Debt";"mt3",#N/A,FALSE,"Debt";"mt4",#N/A,FALSE,"Debt";"mt5",#N/A,FALSE,"Debt";"mt6",#N/A,FALSE,"Debt";"mt7",#N/A,FALSE,"Debt"}</definedName>
    <definedName name="yui" localSheetId="36" hidden="1">{"mt1",#N/A,FALSE,"Debt";"mt2",#N/A,FALSE,"Debt";"mt3",#N/A,FALSE,"Debt";"mt4",#N/A,FALSE,"Debt";"mt5",#N/A,FALSE,"Debt";"mt6",#N/A,FALSE,"Debt";"mt7",#N/A,FALSE,"Debt"}</definedName>
    <definedName name="yui" localSheetId="38" hidden="1">{"mt1",#N/A,FALSE,"Debt";"mt2",#N/A,FALSE,"Debt";"mt3",#N/A,FALSE,"Debt";"mt4",#N/A,FALSE,"Debt";"mt5",#N/A,FALSE,"Debt";"mt6",#N/A,FALSE,"Debt";"mt7",#N/A,FALSE,"Debt"}</definedName>
    <definedName name="yui" localSheetId="39" hidden="1">{"mt1",#N/A,FALSE,"Debt";"mt2",#N/A,FALSE,"Debt";"mt3",#N/A,FALSE,"Debt";"mt4",#N/A,FALSE,"Debt";"mt5",#N/A,FALSE,"Debt";"mt6",#N/A,FALSE,"Debt";"mt7",#N/A,FALSE,"Debt"}</definedName>
    <definedName name="yui" localSheetId="42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46" hidden="1">{"mt1",#N/A,FALSE,"Debt";"mt2",#N/A,FALSE,"Debt";"mt3",#N/A,FALSE,"Debt";"mt4",#N/A,FALSE,"Debt";"mt5",#N/A,FALSE,"Debt";"mt6",#N/A,FALSE,"Debt";"mt7",#N/A,FALSE,"Debt"}</definedName>
    <definedName name="yui" localSheetId="48" hidden="1">{"mt1",#N/A,FALSE,"Debt";"mt2",#N/A,FALSE,"Debt";"mt3",#N/A,FALSE,"Debt";"mt4",#N/A,FALSE,"Debt";"mt5",#N/A,FALSE,"Debt";"mt6",#N/A,FALSE,"Debt";"mt7",#N/A,FALSE,"Debt"}</definedName>
    <definedName name="yui" localSheetId="49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3" hidden="1">{"Tab1",#N/A,FALSE,"P";"Tab2",#N/A,FALSE,"P"}</definedName>
    <definedName name="yy" localSheetId="27" hidden="1">{"Tab1",#N/A,FALSE,"P";"Tab2",#N/A,FALSE,"P"}</definedName>
    <definedName name="yy" localSheetId="31" hidden="1">{"Tab1",#N/A,FALSE,"P";"Tab2",#N/A,FALSE,"P"}</definedName>
    <definedName name="yy" localSheetId="32" hidden="1">{"Tab1",#N/A,FALSE,"P";"Tab2",#N/A,FALSE,"P"}</definedName>
    <definedName name="yy" localSheetId="34" hidden="1">{"Tab1",#N/A,FALSE,"P";"Tab2",#N/A,FALSE,"P"}</definedName>
    <definedName name="yy" localSheetId="35" hidden="1">{"Tab1",#N/A,FALSE,"P";"Tab2",#N/A,FALSE,"P"}</definedName>
    <definedName name="yy" localSheetId="36" hidden="1">{"Tab1",#N/A,FALSE,"P";"Tab2",#N/A,FALSE,"P"}</definedName>
    <definedName name="yy" localSheetId="38" hidden="1">{"Tab1",#N/A,FALSE,"P";"Tab2",#N/A,FALSE,"P"}</definedName>
    <definedName name="yy" localSheetId="39" hidden="1">{"Tab1",#N/A,FALSE,"P";"Tab2",#N/A,FALSE,"P"}</definedName>
    <definedName name="yy" localSheetId="42" hidden="1">{"Tab1",#N/A,FALSE,"P";"Tab2",#N/A,FALSE,"P"}</definedName>
    <definedName name="yy" localSheetId="5" hidden="1">{"Tab1",#N/A,FALSE,"P";"Tab2",#N/A,FALSE,"P"}</definedName>
    <definedName name="yy" localSheetId="46" hidden="1">{"Tab1",#N/A,FALSE,"P";"Tab2",#N/A,FALSE,"P"}</definedName>
    <definedName name="yy" localSheetId="48" hidden="1">{"Tab1",#N/A,FALSE,"P";"Tab2",#N/A,FALSE,"P"}</definedName>
    <definedName name="yy" localSheetId="49" hidden="1">{"Tab1",#N/A,FALSE,"P";"Tab2",#N/A,FALSE,"P"}</definedName>
    <definedName name="yy" hidden="1">{"Tab1",#N/A,FALSE,"P";"Tab2",#N/A,FALSE,"P"}</definedName>
    <definedName name="yyy" localSheetId="23" hidden="1">{"Tab1",#N/A,FALSE,"P";"Tab2",#N/A,FALSE,"P"}</definedName>
    <definedName name="yyy" localSheetId="27" hidden="1">{"Tab1",#N/A,FALSE,"P";"Tab2",#N/A,FALSE,"P"}</definedName>
    <definedName name="yyy" localSheetId="31" hidden="1">{"Tab1",#N/A,FALSE,"P";"Tab2",#N/A,FALSE,"P"}</definedName>
    <definedName name="yyy" localSheetId="32" hidden="1">{"Tab1",#N/A,FALSE,"P";"Tab2",#N/A,FALSE,"P"}</definedName>
    <definedName name="yyy" localSheetId="34" hidden="1">{"Tab1",#N/A,FALSE,"P";"Tab2",#N/A,FALSE,"P"}</definedName>
    <definedName name="yyy" localSheetId="35" hidden="1">{"Tab1",#N/A,FALSE,"P";"Tab2",#N/A,FALSE,"P"}</definedName>
    <definedName name="yyy" localSheetId="36" hidden="1">{"Tab1",#N/A,FALSE,"P";"Tab2",#N/A,FALSE,"P"}</definedName>
    <definedName name="yyy" localSheetId="38" hidden="1">{"Tab1",#N/A,FALSE,"P";"Tab2",#N/A,FALSE,"P"}</definedName>
    <definedName name="yyy" localSheetId="39" hidden="1">{"Tab1",#N/A,FALSE,"P";"Tab2",#N/A,FALSE,"P"}</definedName>
    <definedName name="yyy" localSheetId="42" hidden="1">{"Tab1",#N/A,FALSE,"P";"Tab2",#N/A,FALSE,"P"}</definedName>
    <definedName name="yyy" localSheetId="5" hidden="1">{"Tab1",#N/A,FALSE,"P";"Tab2",#N/A,FALSE,"P"}</definedName>
    <definedName name="yyy" localSheetId="46" hidden="1">{"Tab1",#N/A,FALSE,"P";"Tab2",#N/A,FALSE,"P"}</definedName>
    <definedName name="yyy" localSheetId="48" hidden="1">{"Tab1",#N/A,FALSE,"P";"Tab2",#N/A,FALSE,"P"}</definedName>
    <definedName name="yyy" localSheetId="49" hidden="1">{"Tab1",#N/A,FALSE,"P";"Tab2",#N/A,FALSE,"P"}</definedName>
    <definedName name="yyy" hidden="1">{"Tab1",#N/A,FALSE,"P";"Tab2",#N/A,FALSE,"P"}</definedName>
    <definedName name="yyy1" localSheetId="23" hidden="1">{"DEPOSITS",#N/A,FALSE,"COMML_MON";"LOANS",#N/A,FALSE,"COMML_MON"}</definedName>
    <definedName name="yyy1" localSheetId="27" hidden="1">{"DEPOSITS",#N/A,FALSE,"COMML_MON";"LOANS",#N/A,FALSE,"COMML_MON"}</definedName>
    <definedName name="yyy1" localSheetId="31" hidden="1">{"DEPOSITS",#N/A,FALSE,"COMML_MON";"LOANS",#N/A,FALSE,"COMML_MON"}</definedName>
    <definedName name="yyy1" localSheetId="32" hidden="1">{"DEPOSITS",#N/A,FALSE,"COMML_MON";"LOANS",#N/A,FALSE,"COMML_MON"}</definedName>
    <definedName name="yyy1" localSheetId="34" hidden="1">{"DEPOSITS",#N/A,FALSE,"COMML_MON";"LOANS",#N/A,FALSE,"COMML_MON"}</definedName>
    <definedName name="yyy1" localSheetId="35" hidden="1">{"DEPOSITS",#N/A,FALSE,"COMML_MON";"LOANS",#N/A,FALSE,"COMML_MON"}</definedName>
    <definedName name="yyy1" localSheetId="36" hidden="1">{"DEPOSITS",#N/A,FALSE,"COMML_MON";"LOANS",#N/A,FALSE,"COMML_MON"}</definedName>
    <definedName name="yyy1" localSheetId="38" hidden="1">{"DEPOSITS",#N/A,FALSE,"COMML_MON";"LOANS",#N/A,FALSE,"COMML_MON"}</definedName>
    <definedName name="yyy1" localSheetId="39" hidden="1">{"DEPOSITS",#N/A,FALSE,"COMML_MON";"LOANS",#N/A,FALSE,"COMML_MON"}</definedName>
    <definedName name="yyy1" localSheetId="42" hidden="1">{"DEPOSITS",#N/A,FALSE,"COMML_MON";"LOANS",#N/A,FALSE,"COMML_MON"}</definedName>
    <definedName name="yyy1" localSheetId="5" hidden="1">{"DEPOSITS",#N/A,FALSE,"COMML_MON";"LOANS",#N/A,FALSE,"COMML_MON"}</definedName>
    <definedName name="yyy1" localSheetId="46" hidden="1">{"DEPOSITS",#N/A,FALSE,"COMML_MON";"LOANS",#N/A,FALSE,"COMML_MON"}</definedName>
    <definedName name="yyy1" localSheetId="48" hidden="1">{"DEPOSITS",#N/A,FALSE,"COMML_MON";"LOANS",#N/A,FALSE,"COMML_MON"}</definedName>
    <definedName name="yyy1" localSheetId="49" hidden="1">{"DEPOSITS",#N/A,FALSE,"COMML_MON";"LOANS",#N/A,FALSE,"COMML_MON"}</definedName>
    <definedName name="yyy1" hidden="1">{"DEPOSITS",#N/A,FALSE,"COMML_MON";"LOANS",#N/A,FALSE,"COMML_MON"}</definedName>
    <definedName name="yyyy" localSheetId="23" hidden="1">{"Riqfin97",#N/A,FALSE,"Tran";"Riqfinpro",#N/A,FALSE,"Tran"}</definedName>
    <definedName name="yyyy" localSheetId="27" hidden="1">{"Riqfin97",#N/A,FALSE,"Tran";"Riqfinpro",#N/A,FALSE,"Tran"}</definedName>
    <definedName name="yyyy" localSheetId="31" hidden="1">{"Riqfin97",#N/A,FALSE,"Tran";"Riqfinpro",#N/A,FALSE,"Tran"}</definedName>
    <definedName name="yyyy" localSheetId="32" hidden="1">{"Riqfin97",#N/A,FALSE,"Tran";"Riqfinpro",#N/A,FALSE,"Tran"}</definedName>
    <definedName name="yyyy" localSheetId="34" hidden="1">{"Riqfin97",#N/A,FALSE,"Tran";"Riqfinpro",#N/A,FALSE,"Tran"}</definedName>
    <definedName name="yyyy" localSheetId="35" hidden="1">{"Riqfin97",#N/A,FALSE,"Tran";"Riqfinpro",#N/A,FALSE,"Tran"}</definedName>
    <definedName name="yyyy" localSheetId="36" hidden="1">{"Riqfin97",#N/A,FALSE,"Tran";"Riqfinpro",#N/A,FALSE,"Tran"}</definedName>
    <definedName name="yyyy" localSheetId="38" hidden="1">{"Riqfin97",#N/A,FALSE,"Tran";"Riqfinpro",#N/A,FALSE,"Tran"}</definedName>
    <definedName name="yyyy" localSheetId="39" hidden="1">{"Riqfin97",#N/A,FALSE,"Tran";"Riqfinpro",#N/A,FALSE,"Tran"}</definedName>
    <definedName name="yyyy" localSheetId="42" hidden="1">{"Riqfin97",#N/A,FALSE,"Tran";"Riqfinpro",#N/A,FALSE,"Tran"}</definedName>
    <definedName name="yyyy" localSheetId="5" hidden="1">{"Riqfin97",#N/A,FALSE,"Tran";"Riqfinpro",#N/A,FALSE,"Tran"}</definedName>
    <definedName name="yyyy" localSheetId="46" hidden="1">{"Riqfin97",#N/A,FALSE,"Tran";"Riqfinpro",#N/A,FALSE,"Tran"}</definedName>
    <definedName name="yyyy" localSheetId="48" hidden="1">{"Riqfin97",#N/A,FALSE,"Tran";"Riqfinpro",#N/A,FALSE,"Tran"}</definedName>
    <definedName name="yyyy" localSheetId="49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3" hidden="1">#REF!,#REF!,#REF!</definedName>
    <definedName name="Z_1A8C061B_2301_11D3_BFD1_000039E37209_.wvu.Cols" localSheetId="27" hidden="1">#REF!,#REF!,#REF!</definedName>
    <definedName name="Z_1A8C061B_2301_11D3_BFD1_000039E37209_.wvu.Cols" localSheetId="31" hidden="1">#REF!,#REF!,#REF!</definedName>
    <definedName name="Z_1A8C061B_2301_11D3_BFD1_000039E37209_.wvu.Cols" localSheetId="32" hidden="1">#REF!,#REF!,#REF!</definedName>
    <definedName name="Z_1A8C061B_2301_11D3_BFD1_000039E37209_.wvu.Cols" localSheetId="34" hidden="1">#REF!,#REF!,#REF!</definedName>
    <definedName name="Z_1A8C061B_2301_11D3_BFD1_000039E37209_.wvu.Cols" localSheetId="35" hidden="1">#REF!,#REF!,#REF!</definedName>
    <definedName name="Z_1A8C061B_2301_11D3_BFD1_000039E37209_.wvu.Cols" localSheetId="36" hidden="1">#REF!,#REF!,#REF!</definedName>
    <definedName name="Z_1A8C061B_2301_11D3_BFD1_000039E37209_.wvu.Cols" localSheetId="38" hidden="1">#REF!,#REF!,#REF!</definedName>
    <definedName name="Z_1A8C061B_2301_11D3_BFD1_000039E37209_.wvu.Cols" localSheetId="39" hidden="1">#REF!,#REF!,#REF!</definedName>
    <definedName name="Z_1A8C061B_2301_11D3_BFD1_000039E37209_.wvu.Cols" localSheetId="42" hidden="1">#REF!,#REF!,#REF!</definedName>
    <definedName name="Z_1A8C061B_2301_11D3_BFD1_000039E37209_.wvu.Cols" localSheetId="5" hidden="1">#REF!,#REF!,#REF!</definedName>
    <definedName name="Z_1A8C061B_2301_11D3_BFD1_000039E37209_.wvu.Cols" localSheetId="46" hidden="1">#REF!,#REF!,#REF!</definedName>
    <definedName name="Z_1A8C061B_2301_11D3_BFD1_000039E37209_.wvu.Cols" localSheetId="48" hidden="1">#REF!,#REF!,#REF!</definedName>
    <definedName name="Z_1A8C061B_2301_11D3_BFD1_000039E37209_.wvu.Cols" localSheetId="49" hidden="1">#REF!,#REF!,#REF!</definedName>
    <definedName name="Z_1A8C061B_2301_11D3_BFD1_000039E37209_.wvu.Cols" hidden="1">#REF!,#REF!,#REF!</definedName>
    <definedName name="Z_1A8C061B_2301_11D3_BFD1_000039E37209_.wvu.Rows" localSheetId="23" hidden="1">#REF!,#REF!,#REF!</definedName>
    <definedName name="Z_1A8C061B_2301_11D3_BFD1_000039E37209_.wvu.Rows" localSheetId="27" hidden="1">#REF!,#REF!,#REF!</definedName>
    <definedName name="Z_1A8C061B_2301_11D3_BFD1_000039E37209_.wvu.Rows" localSheetId="31" hidden="1">#REF!,#REF!,#REF!</definedName>
    <definedName name="Z_1A8C061B_2301_11D3_BFD1_000039E37209_.wvu.Rows" localSheetId="32" hidden="1">#REF!,#REF!,#REF!</definedName>
    <definedName name="Z_1A8C061B_2301_11D3_BFD1_000039E37209_.wvu.Rows" localSheetId="34" hidden="1">#REF!,#REF!,#REF!</definedName>
    <definedName name="Z_1A8C061B_2301_11D3_BFD1_000039E37209_.wvu.Rows" localSheetId="35" hidden="1">#REF!,#REF!,#REF!</definedName>
    <definedName name="Z_1A8C061B_2301_11D3_BFD1_000039E37209_.wvu.Rows" localSheetId="36" hidden="1">#REF!,#REF!,#REF!</definedName>
    <definedName name="Z_1A8C061B_2301_11D3_BFD1_000039E37209_.wvu.Rows" localSheetId="38" hidden="1">#REF!,#REF!,#REF!</definedName>
    <definedName name="Z_1A8C061B_2301_11D3_BFD1_000039E37209_.wvu.Rows" localSheetId="39" hidden="1">#REF!,#REF!,#REF!</definedName>
    <definedName name="Z_1A8C061B_2301_11D3_BFD1_000039E37209_.wvu.Rows" localSheetId="42" hidden="1">#REF!,#REF!,#REF!</definedName>
    <definedName name="Z_1A8C061B_2301_11D3_BFD1_000039E37209_.wvu.Rows" localSheetId="5" hidden="1">#REF!,#REF!,#REF!</definedName>
    <definedName name="Z_1A8C061B_2301_11D3_BFD1_000039E37209_.wvu.Rows" localSheetId="46" hidden="1">#REF!,#REF!,#REF!</definedName>
    <definedName name="Z_1A8C061B_2301_11D3_BFD1_000039E37209_.wvu.Rows" localSheetId="48" hidden="1">#REF!,#REF!,#REF!</definedName>
    <definedName name="Z_1A8C061B_2301_11D3_BFD1_000039E37209_.wvu.Rows" localSheetId="49" hidden="1">#REF!,#REF!,#REF!</definedName>
    <definedName name="Z_1A8C061B_2301_11D3_BFD1_000039E37209_.wvu.Rows" hidden="1">#REF!,#REF!,#REF!</definedName>
    <definedName name="Z_1A8C061C_2301_11D3_BFD1_000039E37209_.wvu.Cols" localSheetId="23" hidden="1">#REF!,#REF!,#REF!</definedName>
    <definedName name="Z_1A8C061C_2301_11D3_BFD1_000039E37209_.wvu.Cols" localSheetId="27" hidden="1">#REF!,#REF!,#REF!</definedName>
    <definedName name="Z_1A8C061C_2301_11D3_BFD1_000039E37209_.wvu.Cols" localSheetId="31" hidden="1">#REF!,#REF!,#REF!</definedName>
    <definedName name="Z_1A8C061C_2301_11D3_BFD1_000039E37209_.wvu.Cols" localSheetId="32" hidden="1">#REF!,#REF!,#REF!</definedName>
    <definedName name="Z_1A8C061C_2301_11D3_BFD1_000039E37209_.wvu.Cols" localSheetId="34" hidden="1">#REF!,#REF!,#REF!</definedName>
    <definedName name="Z_1A8C061C_2301_11D3_BFD1_000039E37209_.wvu.Cols" localSheetId="35" hidden="1">#REF!,#REF!,#REF!</definedName>
    <definedName name="Z_1A8C061C_2301_11D3_BFD1_000039E37209_.wvu.Cols" localSheetId="38" hidden="1">#REF!,#REF!,#REF!</definedName>
    <definedName name="Z_1A8C061C_2301_11D3_BFD1_000039E37209_.wvu.Cols" localSheetId="42" hidden="1">#REF!,#REF!,#REF!</definedName>
    <definedName name="Z_1A8C061C_2301_11D3_BFD1_000039E37209_.wvu.Cols" localSheetId="5" hidden="1">#REF!,#REF!,#REF!</definedName>
    <definedName name="Z_1A8C061C_2301_11D3_BFD1_000039E37209_.wvu.Cols" localSheetId="46" hidden="1">#REF!,#REF!,#REF!</definedName>
    <definedName name="Z_1A8C061C_2301_11D3_BFD1_000039E37209_.wvu.Cols" localSheetId="48" hidden="1">#REF!,#REF!,#REF!</definedName>
    <definedName name="Z_1A8C061C_2301_11D3_BFD1_000039E37209_.wvu.Cols" localSheetId="49" hidden="1">#REF!,#REF!,#REF!</definedName>
    <definedName name="Z_1A8C061C_2301_11D3_BFD1_000039E37209_.wvu.Cols" hidden="1">#REF!,#REF!,#REF!</definedName>
    <definedName name="Z_1A8C061C_2301_11D3_BFD1_000039E37209_.wvu.Rows" localSheetId="42" hidden="1">#REF!,#REF!,#REF!</definedName>
    <definedName name="Z_1A8C061C_2301_11D3_BFD1_000039E37209_.wvu.Rows" localSheetId="46" hidden="1">#REF!,#REF!,#REF!</definedName>
    <definedName name="Z_1A8C061C_2301_11D3_BFD1_000039E37209_.wvu.Rows" localSheetId="48" hidden="1">#REF!,#REF!,#REF!</definedName>
    <definedName name="Z_1A8C061C_2301_11D3_BFD1_000039E37209_.wvu.Rows" localSheetId="49" hidden="1">#REF!,#REF!,#REF!</definedName>
    <definedName name="Z_1A8C061C_2301_11D3_BFD1_000039E37209_.wvu.Rows" hidden="1">#REF!,#REF!,#REF!</definedName>
    <definedName name="Z_1A8C061E_2301_11D3_BFD1_000039E37209_.wvu.Cols" localSheetId="42" hidden="1">#REF!,#REF!,#REF!</definedName>
    <definedName name="Z_1A8C061E_2301_11D3_BFD1_000039E37209_.wvu.Cols" localSheetId="46" hidden="1">#REF!,#REF!,#REF!</definedName>
    <definedName name="Z_1A8C061E_2301_11D3_BFD1_000039E37209_.wvu.Cols" localSheetId="48" hidden="1">#REF!,#REF!,#REF!</definedName>
    <definedName name="Z_1A8C061E_2301_11D3_BFD1_000039E37209_.wvu.Cols" localSheetId="49" hidden="1">#REF!,#REF!,#REF!</definedName>
    <definedName name="Z_1A8C061E_2301_11D3_BFD1_000039E37209_.wvu.Cols" hidden="1">#REF!,#REF!,#REF!</definedName>
    <definedName name="Z_1A8C061E_2301_11D3_BFD1_000039E37209_.wvu.Rows" localSheetId="42" hidden="1">#REF!,#REF!,#REF!</definedName>
    <definedName name="Z_1A8C061E_2301_11D3_BFD1_000039E37209_.wvu.Rows" localSheetId="46" hidden="1">#REF!,#REF!,#REF!</definedName>
    <definedName name="Z_1A8C061E_2301_11D3_BFD1_000039E37209_.wvu.Rows" localSheetId="48" hidden="1">#REF!,#REF!,#REF!</definedName>
    <definedName name="Z_1A8C061E_2301_11D3_BFD1_000039E37209_.wvu.Rows" localSheetId="49" hidden="1">#REF!,#REF!,#REF!</definedName>
    <definedName name="Z_1A8C061E_2301_11D3_BFD1_000039E37209_.wvu.Rows" hidden="1">#REF!,#REF!,#REF!</definedName>
    <definedName name="Z_1A8C061F_2301_11D3_BFD1_000039E37209_.wvu.Cols" localSheetId="42" hidden="1">#REF!,#REF!,#REF!</definedName>
    <definedName name="Z_1A8C061F_2301_11D3_BFD1_000039E37209_.wvu.Cols" localSheetId="46" hidden="1">#REF!,#REF!,#REF!</definedName>
    <definedName name="Z_1A8C061F_2301_11D3_BFD1_000039E37209_.wvu.Cols" localSheetId="48" hidden="1">#REF!,#REF!,#REF!</definedName>
    <definedName name="Z_1A8C061F_2301_11D3_BFD1_000039E37209_.wvu.Cols" localSheetId="49" hidden="1">#REF!,#REF!,#REF!</definedName>
    <definedName name="Z_1A8C061F_2301_11D3_BFD1_000039E37209_.wvu.Cols" hidden="1">#REF!,#REF!,#REF!</definedName>
    <definedName name="Z_1A8C061F_2301_11D3_BFD1_000039E37209_.wvu.Rows" localSheetId="42" hidden="1">#REF!,#REF!,#REF!</definedName>
    <definedName name="Z_1A8C061F_2301_11D3_BFD1_000039E37209_.wvu.Rows" localSheetId="46" hidden="1">#REF!,#REF!,#REF!</definedName>
    <definedName name="Z_1A8C061F_2301_11D3_BFD1_000039E37209_.wvu.Rows" localSheetId="48" hidden="1">#REF!,#REF!,#REF!</definedName>
    <definedName name="Z_1A8C061F_2301_11D3_BFD1_000039E37209_.wvu.Rows" localSheetId="49" hidden="1">#REF!,#REF!,#REF!</definedName>
    <definedName name="Z_1A8C061F_2301_11D3_BFD1_000039E37209_.wvu.Rows" hidden="1">#REF!,#REF!,#REF!</definedName>
    <definedName name="Z_248BE2BA_E445_11D3_BFE0_00003960F508_.wvu.Cols" localSheetId="31" hidden="1">#REF!,#REF!</definedName>
    <definedName name="Z_248BE2BA_E445_11D3_BFE0_00003960F508_.wvu.Cols" localSheetId="42" hidden="1">#REF!,#REF!</definedName>
    <definedName name="Z_248BE2BA_E445_11D3_BFE0_00003960F508_.wvu.Cols" localSheetId="48" hidden="1">#REF!,#REF!</definedName>
    <definedName name="Z_248BE2BA_E445_11D3_BFE0_00003960F508_.wvu.Cols" localSheetId="49" hidden="1">#REF!,#REF!</definedName>
    <definedName name="Z_248BE2BA_E445_11D3_BFE0_00003960F508_.wvu.Cols" hidden="1">#REF!,#REF!</definedName>
    <definedName name="Z_695446A2_A8C9_11D3_8A18_0004AC53A12A_.wvu.Rows" localSheetId="42" hidden="1">#REF!,#REF!</definedName>
    <definedName name="Z_695446A2_A8C9_11D3_8A18_0004AC53A12A_.wvu.Rows" localSheetId="48" hidden="1">#REF!,#REF!</definedName>
    <definedName name="Z_695446A2_A8C9_11D3_8A18_0004AC53A12A_.wvu.Rows" hidden="1">#REF!,#REF!</definedName>
    <definedName name="Z_95224721_0485_11D4_BFD1_00508B5F4DA4_.wvu.Cols" localSheetId="27" hidden="1">#REF!</definedName>
    <definedName name="Z_95224721_0485_11D4_BFD1_00508B5F4DA4_.wvu.Cols" localSheetId="31" hidden="1">#REF!</definedName>
    <definedName name="Z_95224721_0485_11D4_BFD1_00508B5F4DA4_.wvu.Cols" localSheetId="42" hidden="1">#REF!</definedName>
    <definedName name="Z_95224721_0485_11D4_BFD1_00508B5F4DA4_.wvu.Cols" localSheetId="46" hidden="1">#REF!</definedName>
    <definedName name="Z_95224721_0485_11D4_BFD1_00508B5F4DA4_.wvu.Cols" localSheetId="48" hidden="1">#REF!</definedName>
    <definedName name="Z_95224721_0485_11D4_BFD1_00508B5F4DA4_.wvu.Cols" localSheetId="49" hidden="1">#REF!</definedName>
    <definedName name="Z_95224721_0485_11D4_BFD1_00508B5F4DA4_.wvu.Cols" hidden="1">#REF!</definedName>
    <definedName name="zkouska" localSheetId="27" hidden="1">#REF!</definedName>
    <definedName name="zkouska" localSheetId="31" hidden="1">#REF!</definedName>
    <definedName name="zkouska" localSheetId="42" hidden="1">#REF!</definedName>
    <definedName name="zkouska" localSheetId="46" hidden="1">#REF!</definedName>
    <definedName name="zkouska" localSheetId="48" hidden="1">#REF!</definedName>
    <definedName name="zkouska" localSheetId="49" hidden="1">#REF!</definedName>
    <definedName name="zkouska" hidden="1">#REF!</definedName>
    <definedName name="zxdf" localSheetId="23" hidden="1">{#N/A,#N/A,FALSE,"DOC";"TB_28",#N/A,FALSE,"FITB_28";"TB_91",#N/A,FALSE,"FITB_91";"TB_182",#N/A,FALSE,"FITB_182";"TB_273",#N/A,FALSE,"FITB_273";"TB_364",#N/A,FALSE,"FITB_364 ";"SUMMARY",#N/A,FALSE,"Summary"}</definedName>
    <definedName name="zxdf" localSheetId="27" hidden="1">{#N/A,#N/A,FALSE,"DOC";"TB_28",#N/A,FALSE,"FITB_28";"TB_91",#N/A,FALSE,"FITB_91";"TB_182",#N/A,FALSE,"FITB_182";"TB_273",#N/A,FALSE,"FITB_273";"TB_364",#N/A,FALSE,"FITB_364 ";"SUMMARY",#N/A,FALSE,"Summary"}</definedName>
    <definedName name="zxdf" localSheetId="31" hidden="1">{#N/A,#N/A,FALSE,"DOC";"TB_28",#N/A,FALSE,"FITB_28";"TB_91",#N/A,FALSE,"FITB_91";"TB_182",#N/A,FALSE,"FITB_182";"TB_273",#N/A,FALSE,"FITB_273";"TB_364",#N/A,FALSE,"FITB_364 ";"SUMMARY",#N/A,FALSE,"Summary"}</definedName>
    <definedName name="zxdf" localSheetId="32" hidden="1">{#N/A,#N/A,FALSE,"DOC";"TB_28",#N/A,FALSE,"FITB_28";"TB_91",#N/A,FALSE,"FITB_91";"TB_182",#N/A,FALSE,"FITB_182";"TB_273",#N/A,FALSE,"FITB_273";"TB_364",#N/A,FALSE,"FITB_364 ";"SUMMARY",#N/A,FALSE,"Summary"}</definedName>
    <definedName name="zxdf" localSheetId="34" hidden="1">{#N/A,#N/A,FALSE,"DOC";"TB_28",#N/A,FALSE,"FITB_28";"TB_91",#N/A,FALSE,"FITB_91";"TB_182",#N/A,FALSE,"FITB_182";"TB_273",#N/A,FALSE,"FITB_273";"TB_364",#N/A,FALSE,"FITB_364 ";"SUMMARY",#N/A,FALSE,"Summary"}</definedName>
    <definedName name="zxdf" localSheetId="35" hidden="1">{#N/A,#N/A,FALSE,"DOC";"TB_28",#N/A,FALSE,"FITB_28";"TB_91",#N/A,FALSE,"FITB_91";"TB_182",#N/A,FALSE,"FITB_182";"TB_273",#N/A,FALSE,"FITB_273";"TB_364",#N/A,FALSE,"FITB_364 ";"SUMMARY",#N/A,FALSE,"Summary"}</definedName>
    <definedName name="zxdf" localSheetId="36" hidden="1">{#N/A,#N/A,FALSE,"DOC";"TB_28",#N/A,FALSE,"FITB_28";"TB_91",#N/A,FALSE,"FITB_91";"TB_182",#N/A,FALSE,"FITB_182";"TB_273",#N/A,FALSE,"FITB_273";"TB_364",#N/A,FALSE,"FITB_364 ";"SUMMARY",#N/A,FALSE,"Summary"}</definedName>
    <definedName name="zxdf" localSheetId="38" hidden="1">{#N/A,#N/A,FALSE,"DOC";"TB_28",#N/A,FALSE,"FITB_28";"TB_91",#N/A,FALSE,"FITB_91";"TB_182",#N/A,FALSE,"FITB_182";"TB_273",#N/A,FALSE,"FITB_273";"TB_364",#N/A,FALSE,"FITB_364 ";"SUMMARY",#N/A,FALSE,"Summary"}</definedName>
    <definedName name="zxdf" localSheetId="39" hidden="1">{#N/A,#N/A,FALSE,"DOC";"TB_28",#N/A,FALSE,"FITB_28";"TB_91",#N/A,FALSE,"FITB_91";"TB_182",#N/A,FALSE,"FITB_182";"TB_273",#N/A,FALSE,"FITB_273";"TB_364",#N/A,FALSE,"FITB_364 ";"SUMMARY",#N/A,FALSE,"Summary"}</definedName>
    <definedName name="zxdf" localSheetId="42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46" hidden="1">{#N/A,#N/A,FALSE,"DOC";"TB_28",#N/A,FALSE,"FITB_28";"TB_91",#N/A,FALSE,"FITB_91";"TB_182",#N/A,FALSE,"FITB_182";"TB_273",#N/A,FALSE,"FITB_273";"TB_364",#N/A,FALSE,"FITB_364 ";"SUMMARY",#N/A,FALSE,"Summary"}</definedName>
    <definedName name="zxdf" localSheetId="48" hidden="1">{#N/A,#N/A,FALSE,"DOC";"TB_28",#N/A,FALSE,"FITB_28";"TB_91",#N/A,FALSE,"FITB_91";"TB_182",#N/A,FALSE,"FITB_182";"TB_273",#N/A,FALSE,"FITB_273";"TB_364",#N/A,FALSE,"FITB_364 ";"SUMMARY",#N/A,FALSE,"Summary"}</definedName>
    <definedName name="zxdf" localSheetId="49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3" hidden="1">{"Tab1",#N/A,FALSE,"P";"Tab2",#N/A,FALSE,"P"}</definedName>
    <definedName name="zz" localSheetId="27" hidden="1">{"Tab1",#N/A,FALSE,"P";"Tab2",#N/A,FALSE,"P"}</definedName>
    <definedName name="zz" localSheetId="31" hidden="1">{"Tab1",#N/A,FALSE,"P";"Tab2",#N/A,FALSE,"P"}</definedName>
    <definedName name="zz" localSheetId="32" hidden="1">{"Tab1",#N/A,FALSE,"P";"Tab2",#N/A,FALSE,"P"}</definedName>
    <definedName name="zz" localSheetId="34" hidden="1">{"Tab1",#N/A,FALSE,"P";"Tab2",#N/A,FALSE,"P"}</definedName>
    <definedName name="zz" localSheetId="35" hidden="1">{"Tab1",#N/A,FALSE,"P";"Tab2",#N/A,FALSE,"P"}</definedName>
    <definedName name="zz" localSheetId="36" hidden="1">{"Tab1",#N/A,FALSE,"P";"Tab2",#N/A,FALSE,"P"}</definedName>
    <definedName name="zz" localSheetId="38" hidden="1">{"Tab1",#N/A,FALSE,"P";"Tab2",#N/A,FALSE,"P"}</definedName>
    <definedName name="zz" localSheetId="39" hidden="1">{"Tab1",#N/A,FALSE,"P";"Tab2",#N/A,FALSE,"P"}</definedName>
    <definedName name="zz" localSheetId="42" hidden="1">{"Tab1",#N/A,FALSE,"P";"Tab2",#N/A,FALSE,"P"}</definedName>
    <definedName name="zz" localSheetId="5" hidden="1">{"Tab1",#N/A,FALSE,"P";"Tab2",#N/A,FALSE,"P"}</definedName>
    <definedName name="zz" localSheetId="46" hidden="1">{"Tab1",#N/A,FALSE,"P";"Tab2",#N/A,FALSE,"P"}</definedName>
    <definedName name="zz" localSheetId="48" hidden="1">{"Tab1",#N/A,FALSE,"P";"Tab2",#N/A,FALSE,"P"}</definedName>
    <definedName name="zz" localSheetId="49" hidden="1">{"Tab1",#N/A,FALSE,"P";"Tab2",#N/A,FALSE,"P"}</definedName>
    <definedName name="zz" hidden="1">{"Tab1",#N/A,FALSE,"P";"Tab2",#N/A,FALSE,"P"}</definedName>
    <definedName name="zzz" localSheetId="23" hidden="1">{"TBILLS_ALL",#N/A,FALSE,"FITB_all"}</definedName>
    <definedName name="zzz" localSheetId="27" hidden="1">{"TBILLS_ALL",#N/A,FALSE,"FITB_all"}</definedName>
    <definedName name="zzz" localSheetId="31" hidden="1">{"TBILLS_ALL",#N/A,FALSE,"FITB_all"}</definedName>
    <definedName name="zzz" localSheetId="32" hidden="1">{"TBILLS_ALL",#N/A,FALSE,"FITB_all"}</definedName>
    <definedName name="zzz" localSheetId="34" hidden="1">{"TBILLS_ALL",#N/A,FALSE,"FITB_all"}</definedName>
    <definedName name="zzz" localSheetId="35" hidden="1">{"TBILLS_ALL",#N/A,FALSE,"FITB_all"}</definedName>
    <definedName name="zzz" localSheetId="36" hidden="1">{"TBILLS_ALL",#N/A,FALSE,"FITB_all"}</definedName>
    <definedName name="zzz" localSheetId="38" hidden="1">{"TBILLS_ALL",#N/A,FALSE,"FITB_all"}</definedName>
    <definedName name="zzz" localSheetId="39" hidden="1">{"TBILLS_ALL",#N/A,FALSE,"FITB_all"}</definedName>
    <definedName name="zzz" localSheetId="42" hidden="1">{"TBILLS_ALL",#N/A,FALSE,"FITB_all"}</definedName>
    <definedName name="zzz" localSheetId="5" hidden="1">{"TBILLS_ALL",#N/A,FALSE,"FITB_all"}</definedName>
    <definedName name="zzz" localSheetId="46" hidden="1">{"TBILLS_ALL",#N/A,FALSE,"FITB_all"}</definedName>
    <definedName name="zzz" localSheetId="48" hidden="1">{"TBILLS_ALL",#N/A,FALSE,"FITB_all"}</definedName>
    <definedName name="zzz" localSheetId="49" hidden="1">{"TBILLS_ALL",#N/A,FALSE,"FITB_all"}</definedName>
    <definedName name="zzz" hidden="1">{"TBILLS_ALL",#N/A,FALSE,"FITB_all"}</definedName>
    <definedName name="zzz1" localSheetId="23" hidden="1">{"TBILLS_ALL",#N/A,FALSE,"FITB_all"}</definedName>
    <definedName name="zzz1" localSheetId="27" hidden="1">{"TBILLS_ALL",#N/A,FALSE,"FITB_all"}</definedName>
    <definedName name="zzz1" localSheetId="31" hidden="1">{"TBILLS_ALL",#N/A,FALSE,"FITB_all"}</definedName>
    <definedName name="zzz1" localSheetId="32" hidden="1">{"TBILLS_ALL",#N/A,FALSE,"FITB_all"}</definedName>
    <definedName name="zzz1" localSheetId="34" hidden="1">{"TBILLS_ALL",#N/A,FALSE,"FITB_all"}</definedName>
    <definedName name="zzz1" localSheetId="35" hidden="1">{"TBILLS_ALL",#N/A,FALSE,"FITB_all"}</definedName>
    <definedName name="zzz1" localSheetId="36" hidden="1">{"TBILLS_ALL",#N/A,FALSE,"FITB_all"}</definedName>
    <definedName name="zzz1" localSheetId="38" hidden="1">{"TBILLS_ALL",#N/A,FALSE,"FITB_all"}</definedName>
    <definedName name="zzz1" localSheetId="39" hidden="1">{"TBILLS_ALL",#N/A,FALSE,"FITB_all"}</definedName>
    <definedName name="zzz1" localSheetId="42" hidden="1">{"TBILLS_ALL",#N/A,FALSE,"FITB_all"}</definedName>
    <definedName name="zzz1" localSheetId="5" hidden="1">{"TBILLS_ALL",#N/A,FALSE,"FITB_all"}</definedName>
    <definedName name="zzz1" localSheetId="46" hidden="1">{"TBILLS_ALL",#N/A,FALSE,"FITB_all"}</definedName>
    <definedName name="zzz1" localSheetId="48" hidden="1">{"TBILLS_ALL",#N/A,FALSE,"FITB_all"}</definedName>
    <definedName name="zzz1" localSheetId="49" hidden="1">{"TBILLS_ALL",#N/A,FALSE,"FITB_all"}</definedName>
    <definedName name="zzz1" hidden="1">{"TBILLS_ALL",#N/A,FALSE,"FITB_all"}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76" l="1"/>
  <c r="H31" i="10" l="1"/>
  <c r="G31" i="10"/>
  <c r="F31" i="10"/>
  <c r="E31" i="10"/>
  <c r="D31" i="10"/>
  <c r="C31" i="10"/>
  <c r="K30" i="3" l="1"/>
  <c r="J30" i="3"/>
  <c r="I30" i="3"/>
  <c r="H30" i="3"/>
  <c r="G30" i="3"/>
  <c r="F30" i="3"/>
  <c r="E30" i="3"/>
  <c r="D30" i="3"/>
  <c r="C30" i="3"/>
  <c r="K24" i="66" l="1"/>
  <c r="B59" i="76"/>
  <c r="B58" i="76"/>
  <c r="B57" i="76"/>
  <c r="B54" i="76"/>
  <c r="B53" i="76"/>
  <c r="B52" i="76"/>
  <c r="B51" i="76"/>
  <c r="B50" i="76"/>
  <c r="B49" i="76"/>
  <c r="B48" i="76"/>
  <c r="B47" i="76"/>
  <c r="B46" i="76"/>
  <c r="B45" i="76"/>
  <c r="B42" i="76"/>
  <c r="B41" i="76"/>
  <c r="B40" i="76"/>
  <c r="B39" i="76"/>
  <c r="B38" i="76"/>
  <c r="B37" i="76"/>
  <c r="B36" i="76"/>
  <c r="B35" i="76"/>
  <c r="B32" i="76"/>
  <c r="B31" i="76"/>
  <c r="B30" i="76"/>
  <c r="B29" i="76"/>
  <c r="B27" i="76"/>
  <c r="B26" i="76"/>
  <c r="B28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B7" i="76"/>
  <c r="B6" i="76"/>
  <c r="B5" i="76"/>
  <c r="I24" i="66"/>
  <c r="H24" i="66"/>
  <c r="G24" i="66"/>
  <c r="F24" i="66"/>
  <c r="E24" i="66"/>
  <c r="D24" i="66"/>
  <c r="C24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63589E7-EB76-4E12-82E9-F0C636972E2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9D253864-2DA9-4A73-AFE6-D18CBDDBBBF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2470BAD-42EE-4227-98A4-E2A4B5A134B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1367EDB6-4B82-48EB-984E-FC12CC1831C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D288D83-CDF9-4656-BFF2-05AF0543643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9D0252A-43E7-432E-A8F2-972A5D8FD71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7B9D7522-661C-4E50-AD0E-95EAE9018D8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231821D-9D9F-4C97-9C09-E4D89DCCC05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A82543A-BDC1-450D-9C65-446FE244A3F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0AD4FEE-377B-4C5D-8158-F84325F4245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90C5EC8-7656-4F94-B5BE-976DF798DCC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19243554-AD9A-46E0-9249-F526892CF4E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915C2441-5390-4354-BDAA-80997A8AEDE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70D3C54-EDE1-4F68-B17D-02C63BB64E0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3CF0B31-6859-4195-8CDF-CFEF2EBA3E5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5A918062-5346-4A04-8BC1-71AB539E48E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402DA76-9318-444B-AC42-A3EA8001455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969ED3B4-DB28-4E4F-9632-15B8C7BD9F6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03ADEB9-C5F4-48BF-8A63-E2B19BA4A0F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A3EA40D-B06D-4A19-873F-AD0EBDD65C1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EA99783-2405-41A9-91CD-BF91896D584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3E0715B-044E-4CBD-84AD-21848365EA8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D1F590E-0C5B-4FCE-8AA2-6824036AE40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71765069-650A-472B-B1F0-E24EB59B97B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DDF0D728-3515-46E9-9248-E532B62F60F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79EC252-7743-4C19-8A2C-CDF5D7D3CF7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17DAAAC9-BA11-4F8C-906D-1330168B26F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936F442E-6774-434E-89AA-E5D97B313CA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DC45881C-9186-4F92-B6F4-21C054497B7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EE855D2-214F-49FD-B586-10B848645D9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648E539-CD43-4B65-BC10-77DA94DA87E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EDC8A28-9B6C-4358-BDBF-37C0B248115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1D0F663-DFFF-4E5E-B2F8-13776D3EEAB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6717D19-930C-4742-BFE3-0EE3F1DA51B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340B004-6687-430F-9356-2AC770D67F3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5DBB005-86B8-4195-9E44-C5FF6997B00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34215EB-DB77-4D99-839E-1DFCE937FF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F6D3921B-CABF-4412-9D7D-CD6B6FA835D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1DA2201-3979-472D-A2C7-64AEDAA752D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EA295FB-3FE2-46B9-A487-5F5D25FDC6E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A188BB5A-0B91-4163-BC0D-F791DF341F8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F6D4C75-0C15-40AD-B3E4-907329A9905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329BC06C-90A7-4B35-966D-C03EDA67BCF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ED15FCB0-CB64-4B9E-B838-02ADC704671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7AD42C0C-4BE2-4E84-A3B7-856C5C05FB4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243E4E6C-0863-4ECB-BA32-663DD19FA83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92B1BC7-08B8-4D56-8B57-9722B3D3919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3A4A1632-D9D0-46EC-97E9-38A998B0565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C2911D3F-2CF9-476B-8FC8-E1BE1D8E96A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15CC7D9F-4F04-4704-8739-5124CD2BE541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<sst xmlns="http://schemas.openxmlformats.org/spreadsheetml/2006/main" count="1108" uniqueCount="500">
  <si>
    <t>Источники: Национальные органы статистики, OECD.Stat</t>
  </si>
  <si>
    <t>RUS</t>
  </si>
  <si>
    <t>UKR</t>
  </si>
  <si>
    <t>ROU</t>
  </si>
  <si>
    <t>MDA</t>
  </si>
  <si>
    <t>Валовой внутренний продукт в текущих ценах, млн. MDL</t>
  </si>
  <si>
    <t>Валовой внутренний продукт в текущих ценах, млн. USD</t>
  </si>
  <si>
    <t>ВВП, индексы физического объема, %</t>
  </si>
  <si>
    <t>Экспорт товаров, индексы физического объема, %</t>
  </si>
  <si>
    <t>Экспорт товаров, индексы стоимости единицы, %</t>
  </si>
  <si>
    <t>Импорт товаров, индексы физического объема, %</t>
  </si>
  <si>
    <t>Импорт товаров, индексы стоимости единицы, %</t>
  </si>
  <si>
    <t>Условия внешней торговли, %</t>
  </si>
  <si>
    <t>Средний обменный курс за период, MDL/USD</t>
  </si>
  <si>
    <t>Счёт текущих операций платёжного баланса / ВВП, %</t>
  </si>
  <si>
    <t>Личные денежные переводы / ВВП, %</t>
  </si>
  <si>
    <t>Потоки ПИИ (чистое принятие обязательств) / ВВП, %</t>
  </si>
  <si>
    <t>* date revizuite / пересмотренные данные / revised data</t>
  </si>
  <si>
    <t>31.03.
2021</t>
  </si>
  <si>
    <t>30.06.
2021</t>
  </si>
  <si>
    <t>30.09.
2021</t>
  </si>
  <si>
    <t>31.12.
2021</t>
  </si>
  <si>
    <t>31.12.
2022</t>
  </si>
  <si>
    <t>СЧЁТ ТЕКУЩИХ ОПЕРАЦИЙ (СТО)</t>
  </si>
  <si>
    <t xml:space="preserve">Товары </t>
  </si>
  <si>
    <t>Услуги</t>
  </si>
  <si>
    <t>Первичные доходы</t>
  </si>
  <si>
    <t>Вторичные доходы</t>
  </si>
  <si>
    <t>СЧЁТ ОПЕРАЦИЙ С КАПИТАЛОМ (СОК)</t>
  </si>
  <si>
    <t>-</t>
  </si>
  <si>
    <t>ФИНАНСОВЫЙ СЧЁТ</t>
  </si>
  <si>
    <t>Прямые инвестиции, чистые</t>
  </si>
  <si>
    <t>Портфельные инвестиции, чистые</t>
  </si>
  <si>
    <t>Производные финансовые инструменты, чистые</t>
  </si>
  <si>
    <t>Прочие инвестиции, чистые</t>
  </si>
  <si>
    <t xml:space="preserve">Резервные активы </t>
  </si>
  <si>
    <t>Чистые ошибки и пропуски</t>
  </si>
  <si>
    <t>Личные денежные переводы, кредит</t>
  </si>
  <si>
    <t>Счет текущих операций</t>
  </si>
  <si>
    <t>Торговый баланс</t>
  </si>
  <si>
    <t>Экспорт товаров и услуг</t>
  </si>
  <si>
    <t>Импорт товаров и услуг</t>
  </si>
  <si>
    <t>Сальдо первичных доходов</t>
  </si>
  <si>
    <t>Первичные доходы к получению, в т. ч.:</t>
  </si>
  <si>
    <t>Оплата труда работников</t>
  </si>
  <si>
    <t>Первичные доходы к выплате, в т. ч.:</t>
  </si>
  <si>
    <t>Инвестиционные доходы</t>
  </si>
  <si>
    <t>Сальдо вторичных доходов</t>
  </si>
  <si>
    <t>Приток вторичных доходов, в т. ч.:</t>
  </si>
  <si>
    <t>Личные трансферты</t>
  </si>
  <si>
    <t>Отток вторичных доходов</t>
  </si>
  <si>
    <t xml:space="preserve">Счёт операций с капиталом </t>
  </si>
  <si>
    <t>Чистое заимствование (сальдо счёта текущих операций и счета операций с капиталом)</t>
  </si>
  <si>
    <t>%</t>
  </si>
  <si>
    <t xml:space="preserve"> </t>
  </si>
  <si>
    <t>Кредит, в т. Ч.:</t>
  </si>
  <si>
    <t xml:space="preserve">Оплата труда  </t>
  </si>
  <si>
    <t>Kапитальные трансферты между домашними хозяйствами</t>
  </si>
  <si>
    <t>Дебет, в т. ч.:</t>
  </si>
  <si>
    <t>Сальдо, в т. ч.:</t>
  </si>
  <si>
    <t xml:space="preserve">Личные денежные переводы: К, % к ВВП </t>
  </si>
  <si>
    <t>Финансовый счет</t>
  </si>
  <si>
    <t>Прямые инвестиции, в том числе:</t>
  </si>
  <si>
    <t>Реинвестирование доходов</t>
  </si>
  <si>
    <t>Долговые инструменты</t>
  </si>
  <si>
    <t>Портфельные инвестиции и производные финансовые инструменты</t>
  </si>
  <si>
    <t>Прочие инвестиции, в том числе:</t>
  </si>
  <si>
    <t>Наличная валюта и депозиты</t>
  </si>
  <si>
    <t>Ссуды и займы</t>
  </si>
  <si>
    <t>Торговые кредиты и авансы</t>
  </si>
  <si>
    <t>Специальные права заимствования</t>
  </si>
  <si>
    <t>Изменение резервных активов</t>
  </si>
  <si>
    <t>Примечание: (-) – чистый приток капитала, (+) – чистый отток капитала</t>
  </si>
  <si>
    <t>USD</t>
  </si>
  <si>
    <t>EUR</t>
  </si>
  <si>
    <t>RUB</t>
  </si>
  <si>
    <t>График 1. ВВП, индексы физического объема (% к соответствующему кварталу предыдущего года)</t>
  </si>
  <si>
    <t>Чистое заимствование (СТО и СОК)</t>
  </si>
  <si>
    <t>31.03.
2023</t>
  </si>
  <si>
    <t>I. Платёжный баланс Республики Молдова в I кварталe 2023 года (предварительные данные)</t>
  </si>
  <si>
    <t>IV. Статистика международных банковских операций</t>
  </si>
  <si>
    <t xml:space="preserve">График 4. Сальдо счета товаров, по группам стран (ФОБ-СИФ) </t>
  </si>
  <si>
    <t>График 8. Импорт топливных товаров и электроэнергии (в ценах СИФ)</t>
  </si>
  <si>
    <t>График 12. Первичные доходы в динамике</t>
  </si>
  <si>
    <t>График 13. Вторичные доходы в динамике</t>
  </si>
  <si>
    <t>График 14. Личные денежные переводы по странам (млн. Долл. США)</t>
  </si>
  <si>
    <t xml:space="preserve">График 15. Счет операций с капиталом - основные компоненты (млн. долл. США) </t>
  </si>
  <si>
    <t>Таблица 5. Степень влияния основных видов услуг на общее изменение (процентные пункты)</t>
  </si>
  <si>
    <t>Таблица 8. Источники покрытия чистого заимствования, чистые финансовые потоки, % ВВП</t>
  </si>
  <si>
    <t>Таблица 17. Географическая структура трансфертов (переводов) денежных средств из-за границы, осуществлённых в пользу физических лиц, на брутто основе (млн. долл. США)</t>
  </si>
  <si>
    <t>Таблица 1. Основные макроэкономические показатели Республики Молдова</t>
  </si>
  <si>
    <t>График 5. Экспорт товаров по основным товарным группам, 2023-I (%)</t>
  </si>
  <si>
    <t>График 7. Импорт товаров по основным товарным группам, 2023-I (%)</t>
  </si>
  <si>
    <t xml:space="preserve">Таблица 9. Внешние займы (обязательства), по институциональным секторам, привлечение и погашение </t>
  </si>
  <si>
    <t>прив.</t>
  </si>
  <si>
    <t>пог.</t>
  </si>
  <si>
    <t>Центральный банк</t>
  </si>
  <si>
    <t>Депозитные организации, за искл. ЦБ</t>
  </si>
  <si>
    <t xml:space="preserve">Нефин. предприятия, ДХ и НКОДХ </t>
  </si>
  <si>
    <t>Прочие фин. организации</t>
  </si>
  <si>
    <t>График 18. Основные кредиторы секторa государственного управления в I квартале 2023 года</t>
  </si>
  <si>
    <t>TOTAL</t>
  </si>
  <si>
    <t>приток</t>
  </si>
  <si>
    <t>отток</t>
  </si>
  <si>
    <t>Прямые инвестиции</t>
  </si>
  <si>
    <t>Участие в капитале за исключением  реинвестирования доходов</t>
  </si>
  <si>
    <t>Реинвестирование доходов (+) / убытки (-)</t>
  </si>
  <si>
    <t>Примечание: Приобретение финансовых активов представлено по дебету (отток), а выбытие финансовых активов - по кредиту (приток). Принятие обязательств представлено по кредиту (приток), а погашение обязательств - по дебету (отток).</t>
  </si>
  <si>
    <t>II. Международная инвестиционная позиция на 31.03.2023 (предварительные данные)</t>
  </si>
  <si>
    <t>Таблица 11.Основные показатели международной инвестиционной позиции (РПБ6)</t>
  </si>
  <si>
    <t>Международная инв. позиция (чистая)</t>
  </si>
  <si>
    <t>Портфельные инвестиции</t>
  </si>
  <si>
    <t>Производные фин. инструменты</t>
  </si>
  <si>
    <t>Прочие инвестиции</t>
  </si>
  <si>
    <t>Резервные активы*</t>
  </si>
  <si>
    <t>График 19. Чистая международная инвестиционная позиция, по институциональным секторам, % к ВВП</t>
  </si>
  <si>
    <t>График 20. Структура внешних финансовых активов и обязательств по функциональным категориям, по состоянию на конец периода (%)</t>
  </si>
  <si>
    <t>31.03.2021</t>
  </si>
  <si>
    <t>30.06.2021</t>
  </si>
  <si>
    <t>30.09.2021</t>
  </si>
  <si>
    <t>31.03.2022</t>
  </si>
  <si>
    <t>30.06.2022</t>
  </si>
  <si>
    <t>30.09.2022</t>
  </si>
  <si>
    <t>31.03.2023</t>
  </si>
  <si>
    <t>График 23. Прямые инвестиции – собственный капитал, накопленный по состоянию на 31.03.2023 г., по отраслям (согласно КЭДМ-2)</t>
  </si>
  <si>
    <t>График 24. Структура внешних финансовых активов и обязательств по срокам погашения, по состоянию на конец периода (%)</t>
  </si>
  <si>
    <t>III. Внешний долг Республики Молдова по состоянию на 31.03.2023 (предварительные данные)</t>
  </si>
  <si>
    <t>Таблица 13. Валовой внешний долг (РПБ6) по институциональным секторам и срокам погашения (изначальным) (млн. долл. США)</t>
  </si>
  <si>
    <t>31.12.</t>
  </si>
  <si>
    <t>31.03.</t>
  </si>
  <si>
    <t>30.06.</t>
  </si>
  <si>
    <t>30.09.</t>
  </si>
  <si>
    <t>31.03.2023 / 31.03.2022</t>
  </si>
  <si>
    <t>Сектор государственного управления</t>
  </si>
  <si>
    <t>Депозитные организации за исключением центрального банка</t>
  </si>
  <si>
    <t>в т.ч. долг государственных корпораций</t>
  </si>
  <si>
    <t>Домашние хозяйства и НКОДХ***</t>
  </si>
  <si>
    <t>Прямые инвестиции: межфилиальное кредитование</t>
  </si>
  <si>
    <t>Доля внешнего долга гос. сектора в валовом внешнем долге</t>
  </si>
  <si>
    <t>Доля долгосрочного долга в валовом ВД</t>
  </si>
  <si>
    <t>Доля международных организаций и иностранных правительств (кредиторы) во ВД в части кредитов и распределения СДР</t>
  </si>
  <si>
    <t>Среднеквартальная косвенная процентная ставка по ВД в виде ссуд и займов и распределения СДР</t>
  </si>
  <si>
    <t>Коэффициент обновления финансирования (соотношение привлечения новых долгосрочных займов к погашениям по старым обязательствам)</t>
  </si>
  <si>
    <t>Средний косвенный срок погашения долгосрочного ВД в виде ссуд и займов (количество лет для погашения долга при отсутствии новых привлечений и сохранении текущего уровня погашений)</t>
  </si>
  <si>
    <t xml:space="preserve">График 28. Структура внешнего долга государственного сектора по кредиторам на конец периода  </t>
  </si>
  <si>
    <t>Обслуживание внешнего госуд. долга (фактически, в соответствии с договором)</t>
  </si>
  <si>
    <t>Обслуживание прямого госуд. внешнего долга (фактически, в соответствии с договором)</t>
  </si>
  <si>
    <t>Обслуживание внешнего госуд. долга / экспорт товаров и услуг</t>
  </si>
  <si>
    <t>Обслуживание прямого госуд. внешнего долга / экспорт товаров и услуг</t>
  </si>
  <si>
    <t>2 484,72</t>
  </si>
  <si>
    <t>Долг государственных корпораций</t>
  </si>
  <si>
    <t xml:space="preserve">Международные организации </t>
  </si>
  <si>
    <t>Негарантированный государством долг частного сектора</t>
  </si>
  <si>
    <t xml:space="preserve">IV. Статистика международных банковских операций </t>
  </si>
  <si>
    <r>
      <rPr>
        <b/>
        <sz val="10"/>
        <color indexed="8"/>
        <rFont val="PermianSerifTypeface"/>
        <family val="3"/>
      </rPr>
      <t>Примечание:</t>
    </r>
    <r>
      <rPr>
        <sz val="10"/>
        <color indexed="8"/>
        <rFont val="PermianSerifTypeface"/>
        <family val="3"/>
      </rPr>
      <t xml:space="preserve"> В отдельных случаях возможны незначительные различия между итогами и составляющими агрегатами, что объясняется округлением данных.</t>
    </r>
  </si>
  <si>
    <t>D1</t>
  </si>
  <si>
    <t>T1</t>
  </si>
  <si>
    <t>D2</t>
  </si>
  <si>
    <t>T2</t>
  </si>
  <si>
    <t>D3</t>
  </si>
  <si>
    <t>T3</t>
  </si>
  <si>
    <t>D4</t>
  </si>
  <si>
    <t>D5</t>
  </si>
  <si>
    <t>T4</t>
  </si>
  <si>
    <t>D6</t>
  </si>
  <si>
    <t>D7</t>
  </si>
  <si>
    <t>D8</t>
  </si>
  <si>
    <t>D9</t>
  </si>
  <si>
    <t>T5</t>
  </si>
  <si>
    <t>D10</t>
  </si>
  <si>
    <t>D11</t>
  </si>
  <si>
    <t>D12</t>
  </si>
  <si>
    <t>D13</t>
  </si>
  <si>
    <t>T6</t>
  </si>
  <si>
    <t>T7</t>
  </si>
  <si>
    <t>T8</t>
  </si>
  <si>
    <t>D14</t>
  </si>
  <si>
    <t>D15</t>
  </si>
  <si>
    <t>D16</t>
  </si>
  <si>
    <t>D17</t>
  </si>
  <si>
    <t>T9</t>
  </si>
  <si>
    <t>D18</t>
  </si>
  <si>
    <t>T10</t>
  </si>
  <si>
    <t>T11</t>
  </si>
  <si>
    <t>T12</t>
  </si>
  <si>
    <t>D19</t>
  </si>
  <si>
    <t>D20</t>
  </si>
  <si>
    <t>D21</t>
  </si>
  <si>
    <t>D22</t>
  </si>
  <si>
    <t>D23</t>
  </si>
  <si>
    <t>D24</t>
  </si>
  <si>
    <t>T13</t>
  </si>
  <si>
    <t>D25</t>
  </si>
  <si>
    <t>D26</t>
  </si>
  <si>
    <t>T14</t>
  </si>
  <si>
    <t>D27</t>
  </si>
  <si>
    <t>D28</t>
  </si>
  <si>
    <t>T15</t>
  </si>
  <si>
    <t>T16</t>
  </si>
  <si>
    <t>D29</t>
  </si>
  <si>
    <t>D30</t>
  </si>
  <si>
    <t>D31</t>
  </si>
  <si>
    <t>D32</t>
  </si>
  <si>
    <t>Таблица 14. Основные показатели внешнего долга (РПБ6)</t>
  </si>
  <si>
    <t>Таблица 15. Обслуживание внешнего государственного долга</t>
  </si>
  <si>
    <t>Таблица 16. Кредиты, распределение СДР и долговые ценные бумаги по кредиторам (млн. долларов США)</t>
  </si>
  <si>
    <t>T17</t>
  </si>
  <si>
    <t>Счета внешнеэкономической деятельности Республики Молдова за I квартал 2023 года (предварительные данные)</t>
  </si>
  <si>
    <t>I. Платёжный баланс Республики Молдова за I квартал 2023 года (предварительные данные)</t>
  </si>
  <si>
    <t>II. Международная инвестиционная позиция Республики Молдова по состоянию на 31.03.2023</t>
  </si>
  <si>
    <t>III. Внешний долг Республики Молдова по состоянию на 31.03.2023</t>
  </si>
  <si>
    <t>30.06.
2022</t>
  </si>
  <si>
    <t>31.03.
2022</t>
  </si>
  <si>
    <t>30.09.
2022</t>
  </si>
  <si>
    <t>* Услуги по установке и обслуживанию ПО массового производства / техники, обработка данных, веб-хостинг и т.п.</t>
  </si>
  <si>
    <t xml:space="preserve">График 5. Экспорт товаров по группам стран, в динамике </t>
  </si>
  <si>
    <t xml:space="preserve">График 6. Экспорт этилового спирта и алкогольных напитков по группам стран </t>
  </si>
  <si>
    <t xml:space="preserve">График 7. Импорт товаров по группам стран, в ценах СИФ </t>
  </si>
  <si>
    <t>Таблица 12. Международная инвестиционная позиция (РПБ6) по состоянию на 31.03.2023 (млн. долл. США)</t>
  </si>
  <si>
    <t>31.03.2023 /</t>
  </si>
  <si>
    <t>График 2. Показатели открытости экономики, %</t>
  </si>
  <si>
    <t xml:space="preserve">31.03.2023 / </t>
  </si>
  <si>
    <t>Живые животные крупного рогатого скота</t>
  </si>
  <si>
    <t>Фрукты и орехи</t>
  </si>
  <si>
    <t>Пшеница и меслин</t>
  </si>
  <si>
    <t xml:space="preserve">Семена подсолнечника </t>
  </si>
  <si>
    <t xml:space="preserve">Подсолнечное, сафлоровое или  хлопковое масло </t>
  </si>
  <si>
    <t>Вина виноградные натуральные</t>
  </si>
  <si>
    <t xml:space="preserve">Фруктовые и овощные соки </t>
  </si>
  <si>
    <t xml:space="preserve">Спирт этиловый неденатурированный (с концентрацией спирта менее 80 об.%) </t>
  </si>
  <si>
    <t xml:space="preserve">Жмыхи и другие твердые остатки </t>
  </si>
  <si>
    <t xml:space="preserve">Спирт этиловый неденатурированный (с концентрацией спирта 80 об.% или более) </t>
  </si>
  <si>
    <t>Кондитерские изделия, торты, печенье и другие товары для пекарей</t>
  </si>
  <si>
    <t>Таблица 4. Экспорт пищевыx и сельхоз. продуктов по основным категориям</t>
  </si>
  <si>
    <t>Услуги по обработке материальных ресурсов, принадлежащих другим сторонам</t>
  </si>
  <si>
    <t>Профессиональные и консультационные услуги в области управления</t>
  </si>
  <si>
    <t>Плата за пользование интеллектуальной собственностью</t>
  </si>
  <si>
    <t>Компьютерные услуги, всего</t>
  </si>
  <si>
    <t>Услуги связанные с программными приложениями</t>
  </si>
  <si>
    <t>Чистая МИП</t>
  </si>
  <si>
    <t>Официальные резервные активы</t>
  </si>
  <si>
    <t>Прямые инвестиций, обязательства</t>
  </si>
  <si>
    <t>Внешние кредиты (за исключением межфилиальных), обязательства</t>
  </si>
  <si>
    <t>МИП / ВВП</t>
  </si>
  <si>
    <t>Внешние активы / обязательства</t>
  </si>
  <si>
    <t>Доля ПИИ в накопленных внешних обязательствах</t>
  </si>
  <si>
    <t>Доля иностранных кредитов (за исключением межфилиальных) в накопленных внешних обязательствах</t>
  </si>
  <si>
    <t>График 3. Счет текущих операций - основные компоненты</t>
  </si>
  <si>
    <t>График 9. Баланс услуг</t>
  </si>
  <si>
    <t xml:space="preserve">График 16. Финансовый счет по функциональным категориям, чистые потоки (млн. долл. США) </t>
  </si>
  <si>
    <t xml:space="preserve">График 21. Показатели достаточности официальных резервных активов </t>
  </si>
  <si>
    <t>График 25. Валовой внешний долг по состоянию на конец периода</t>
  </si>
  <si>
    <t>График 26. Валовой внешний долг по состоянию на конец периода, млн. долл. США</t>
  </si>
  <si>
    <t>График 27. Внешний долг государством по состоянию на конец периода (млн. долл. США)</t>
  </si>
  <si>
    <t xml:space="preserve">Международный валютный фонд и Группа Всемирного банка являются основными внешними кредиторами государственного сектора. </t>
  </si>
  <si>
    <t>График 29. Bнешний долг частного сектора на конец периода (млн. долл. США)</t>
  </si>
  <si>
    <t>График 30. Структура внешний долг частного сектора по институциональным секторам на конец периода</t>
  </si>
  <si>
    <t>В банковской системе преобладали международные финансовые потоки в долларах США, как притоки, так и оттоки.</t>
  </si>
  <si>
    <t>B I квартале 2023 года, экспорт этилового спирта и алкогольных напитков вырос по сравнению с аналогичным периодом предыдущего года за счет увеличения поставок в страны СНГ.</t>
  </si>
  <si>
    <t>B I квартале 2023 года, увеличение профицита вторичных доходов было результатом увеличения притоков и уменьшения оттоков.</t>
  </si>
  <si>
    <t xml:space="preserve">По состоянию на 31.03.2023, позиция официальных резервных активов увеличилась по сравнению с 31.12.2022 и соответствует всем критериям достаточности. </t>
  </si>
  <si>
    <t xml:space="preserve">В течение I квартала 2023 года, отношение валового внешнего долга к ВВП увеличилось. </t>
  </si>
  <si>
    <t>По состоянию на 31.03.2023, государственный внешний долг увеличился по сравнению с ситуацией на конец 2022 года из-за увеличения долгосрочного долга.</t>
  </si>
  <si>
    <t>Таблица 2. Платёжный баланс Республики Молдова (РПБ6), основные агрегаты (млн. долларов США)</t>
  </si>
  <si>
    <t>Таблица 3. Основные компоненты текущего счета платежного баланса (РПБ6), % к ВВП</t>
  </si>
  <si>
    <t>График 10. Экспорт услуг, основные типы, в первом квартале 2023 года</t>
  </si>
  <si>
    <t>График 11. Импорт услуг, основные типы, в первом квартале 2023 года</t>
  </si>
  <si>
    <t xml:space="preserve">Таблица 6. Сальдо компьютерных услуг, основные виды </t>
  </si>
  <si>
    <t xml:space="preserve">Таблица 7. Личные денежные переводы по компонентам </t>
  </si>
  <si>
    <t>Основным источником финансирования дефицита текущего счета в I квартале 2023 года был чистый приток капитала в виде наличой валюты и депозитов.</t>
  </si>
  <si>
    <t>График 17. Финансовый счёт, активы и обязательства по функциональным категориям в I квартале 2023 года (млн. долл. США)</t>
  </si>
  <si>
    <t>ЕС-27</t>
  </si>
  <si>
    <t>Источник: НБМ, на основе данных НБС</t>
  </si>
  <si>
    <t>Текущие операции в рамках международного сотрудничества</t>
  </si>
  <si>
    <t>Примечание: п.п. – процентные пункты</t>
  </si>
  <si>
    <t>Мед натуральный</t>
  </si>
  <si>
    <t>Кукуруза</t>
  </si>
  <si>
    <t>Соевое зерно</t>
  </si>
  <si>
    <t xml:space="preserve">Семена рапса </t>
  </si>
  <si>
    <t>Транспортные услуги</t>
  </si>
  <si>
    <t>Компьютерные услуги</t>
  </si>
  <si>
    <t xml:space="preserve">Поездки </t>
  </si>
  <si>
    <t>Прочие</t>
  </si>
  <si>
    <t>Прочие компьютерные услуги*</t>
  </si>
  <si>
    <t>Участие в капитале за исключением реинвестирования доходов</t>
  </si>
  <si>
    <t>долгосрочные</t>
  </si>
  <si>
    <t>краткосрочные</t>
  </si>
  <si>
    <t>Активы</t>
  </si>
  <si>
    <t>Обязательства</t>
  </si>
  <si>
    <t>Примечание: п.п.– процентные пункты</t>
  </si>
  <si>
    <t>Примечание: Для оценки остатков были применены официальные кросс-курсы оригинальных валют к доллару США на конец периода.</t>
  </si>
  <si>
    <t>*операции ПБ оцениваются по ежедневному обменному курсу</t>
  </si>
  <si>
    <t>в т.ч. долг АТЕ*</t>
  </si>
  <si>
    <t>Другие секторы</t>
  </si>
  <si>
    <t xml:space="preserve">Прочие финансовые организации </t>
  </si>
  <si>
    <t>Кратк. Обязательства</t>
  </si>
  <si>
    <t>Нефинансовые предприятия</t>
  </si>
  <si>
    <t>ВСЕГО</t>
  </si>
  <si>
    <t>МВФ</t>
  </si>
  <si>
    <t>Прямой гос.</t>
  </si>
  <si>
    <t>МАР</t>
  </si>
  <si>
    <t>ЕИБ</t>
  </si>
  <si>
    <t>ЕБРР</t>
  </si>
  <si>
    <t>Европейская комиссия</t>
  </si>
  <si>
    <t>МБРР</t>
  </si>
  <si>
    <t>МФСР</t>
  </si>
  <si>
    <t>БРСЕ</t>
  </si>
  <si>
    <t>Двусторонние кредиторы</t>
  </si>
  <si>
    <t>Франция</t>
  </si>
  <si>
    <t>Япония</t>
  </si>
  <si>
    <t>Польша</t>
  </si>
  <si>
    <t>Австрия</t>
  </si>
  <si>
    <t>Россия</t>
  </si>
  <si>
    <t>США</t>
  </si>
  <si>
    <t>Германия</t>
  </si>
  <si>
    <t>Румыния</t>
  </si>
  <si>
    <t>Долг АТЕ**</t>
  </si>
  <si>
    <t>Международные организации</t>
  </si>
  <si>
    <t>НЕФКО</t>
  </si>
  <si>
    <t>Другие кредиторы</t>
  </si>
  <si>
    <t>ЕС</t>
  </si>
  <si>
    <t>СНГ</t>
  </si>
  <si>
    <t>Другие страны</t>
  </si>
  <si>
    <t>Израиль</t>
  </si>
  <si>
    <t>Италия</t>
  </si>
  <si>
    <t>Великобритания</t>
  </si>
  <si>
    <t>Ирландия</t>
  </si>
  <si>
    <t>Бельгия</t>
  </si>
  <si>
    <t>Испания</t>
  </si>
  <si>
    <t>Чехия</t>
  </si>
  <si>
    <t>Португалия</t>
  </si>
  <si>
    <t>Турция</t>
  </si>
  <si>
    <t>Канада</t>
  </si>
  <si>
    <t>Республика Кипр</t>
  </si>
  <si>
    <t>ОАЭ</t>
  </si>
  <si>
    <t>Греция</t>
  </si>
  <si>
    <t>Казахстан</t>
  </si>
  <si>
    <t>Украина</t>
  </si>
  <si>
    <t>Поездки</t>
  </si>
  <si>
    <t>Торговая открытость, %</t>
  </si>
  <si>
    <t>Экспорт товаров и услуг / ВВП, %</t>
  </si>
  <si>
    <t>Импорт товаров и услуг / ВВП, %</t>
  </si>
  <si>
    <t>Финансовая открытость, %</t>
  </si>
  <si>
    <t>Внешние фин. активы / ВВП, %</t>
  </si>
  <si>
    <t>Внешние обязательства / ВВП, %</t>
  </si>
  <si>
    <t xml:space="preserve">Счет текущих операций </t>
  </si>
  <si>
    <t xml:space="preserve">Первичные доходы </t>
  </si>
  <si>
    <t>Всего</t>
  </si>
  <si>
    <t>EC - 27</t>
  </si>
  <si>
    <t>Пищевые и сельхоз. Продукты</t>
  </si>
  <si>
    <t>Минеральные продукты</t>
  </si>
  <si>
    <t>Машины, аппараты, оборудование</t>
  </si>
  <si>
    <t>Mебель</t>
  </si>
  <si>
    <t>Изделия из камня; керамики; стекла</t>
  </si>
  <si>
    <t>Продукция химической промышленности</t>
  </si>
  <si>
    <t>Транспортные средства и оборудование</t>
  </si>
  <si>
    <t>Пластмассы, резина и изделия из них</t>
  </si>
  <si>
    <t>Дизтопливо</t>
  </si>
  <si>
    <t>Природный газ</t>
  </si>
  <si>
    <t>Бензин</t>
  </si>
  <si>
    <t>Топочный мазут</t>
  </si>
  <si>
    <t>Уголь</t>
  </si>
  <si>
    <t>Сальдо</t>
  </si>
  <si>
    <t>Экспорт</t>
  </si>
  <si>
    <t>Импорт</t>
  </si>
  <si>
    <t>Сальдо / ВВП (правая ось)</t>
  </si>
  <si>
    <t>Технические, коммерческие и другие деловые услуги</t>
  </si>
  <si>
    <t>Профессиональные услуги и консультационные услуги в области управления</t>
  </si>
  <si>
    <t>Прочие услуги</t>
  </si>
  <si>
    <t>Оплата труда, чистая</t>
  </si>
  <si>
    <t>Инвестиционные доходы, чистые</t>
  </si>
  <si>
    <t>Прочие первичные доходы, чистые</t>
  </si>
  <si>
    <t>Текущие операции в рамках международного сотрудничества, чистые</t>
  </si>
  <si>
    <t>Личные трансферты, чистые</t>
  </si>
  <si>
    <t>Прочие вторичные доходы, чистые</t>
  </si>
  <si>
    <t>EC-27</t>
  </si>
  <si>
    <t>Сектор госуд. Управления</t>
  </si>
  <si>
    <t>Финансовые организации, нефинансовые предприятия, домашние хозяйства и НКОДХ</t>
  </si>
  <si>
    <t xml:space="preserve">Валовое приобретение / выбытие непроизведенных нефинансовых активов </t>
  </si>
  <si>
    <t xml:space="preserve">Сальдо </t>
  </si>
  <si>
    <t>Финансовый счёт</t>
  </si>
  <si>
    <t>Прочие финансовые потоки</t>
  </si>
  <si>
    <t>Специальные права займствования</t>
  </si>
  <si>
    <t>Резервные активы</t>
  </si>
  <si>
    <t>Депозитные организации</t>
  </si>
  <si>
    <t>Прочие сектора</t>
  </si>
  <si>
    <t>Портфельные инвестиции и финансовые производные</t>
  </si>
  <si>
    <t>3 месяца фактического импорта товаров и услуг</t>
  </si>
  <si>
    <t>100% краткосрочного внешнего долга</t>
  </si>
  <si>
    <t>20% от М2</t>
  </si>
  <si>
    <t>100% от (30%КВД  + 15%ПО + 5%М2 + 5% Эксп.)</t>
  </si>
  <si>
    <t>100-150% от (30%КВД  + 15%ПО + 5%М2 + 5% Эксп.)</t>
  </si>
  <si>
    <t>ЕC-27</t>
  </si>
  <si>
    <t>Другие отрасли</t>
  </si>
  <si>
    <t>Финансовая деятельность и страхование</t>
  </si>
  <si>
    <t>Оптовая и розничная торговля,  ремонт автотранспортных средств</t>
  </si>
  <si>
    <t>Обрабатывающая промышленность</t>
  </si>
  <si>
    <t>Информация и связь</t>
  </si>
  <si>
    <t>Транспорт и хранение</t>
  </si>
  <si>
    <t>Электро - и теплоэнергия, газ, горячая вода и кондиционирование воздуха</t>
  </si>
  <si>
    <t>Операции с недвижимостью</t>
  </si>
  <si>
    <t>Строительство</t>
  </si>
  <si>
    <t xml:space="preserve">Внешний долг государством сектора  </t>
  </si>
  <si>
    <t xml:space="preserve">Bнешний долг частного сектора </t>
  </si>
  <si>
    <t>Валовой внешний долг / ВВП, %</t>
  </si>
  <si>
    <t>Внешний долг государством сектора  / ВВП, %</t>
  </si>
  <si>
    <t>Bнешний долг частного сектора / ВВП, %</t>
  </si>
  <si>
    <t>Краткосрочный, млн. долл. США</t>
  </si>
  <si>
    <t>Долгосрочный, млн. долл. США</t>
  </si>
  <si>
    <t>Валовой внешний долг, млн. долл. США</t>
  </si>
  <si>
    <t>Внешний долг государством сектора</t>
  </si>
  <si>
    <t>Долг. Обязательства</t>
  </si>
  <si>
    <t>Группа ВБ</t>
  </si>
  <si>
    <t xml:space="preserve">Европейская комиссия </t>
  </si>
  <si>
    <t>Bнешний долг частного сектора</t>
  </si>
  <si>
    <t xml:space="preserve">Депозитные организации </t>
  </si>
  <si>
    <t>ЧБРТ</t>
  </si>
  <si>
    <t>МФК</t>
  </si>
  <si>
    <t>Прочие валюты</t>
  </si>
  <si>
    <t>Примечание: (+) чистый отток, (-) чистый приток капитала</t>
  </si>
  <si>
    <t>Чистое приобретение финансовых активов</t>
  </si>
  <si>
    <t>Чистое принятие обязательств</t>
  </si>
  <si>
    <r>
      <t>*</t>
    </r>
    <r>
      <rPr>
        <i/>
        <sz val="8"/>
        <rFont val="PermianSerifTypeface-Italic"/>
      </rPr>
      <t xml:space="preserve">остатки, отраженные по методу оценки </t>
    </r>
    <r>
      <rPr>
        <i/>
        <sz val="8"/>
        <rFont val="Calibri"/>
        <family val="2"/>
        <charset val="204"/>
      </rPr>
      <t>“</t>
    </r>
    <r>
      <rPr>
        <i/>
        <sz val="8"/>
        <rFont val="PermianSerifTypeface-Italic"/>
      </rPr>
      <t>собственные средства по балансовой стоимости”</t>
    </r>
    <r>
      <rPr>
        <i/>
        <sz val="8"/>
        <rFont val="PermianSerifTypeface"/>
        <family val="3"/>
      </rPr>
      <t xml:space="preserve">, распределение по странам в соответствии с непосредственным инвестором </t>
    </r>
  </si>
  <si>
    <t>Примечание: Оценочные данные</t>
  </si>
  <si>
    <t>Приток</t>
  </si>
  <si>
    <t>Отток</t>
  </si>
  <si>
    <t>I кв.</t>
  </si>
  <si>
    <t>II кв.</t>
  </si>
  <si>
    <t>III кв.</t>
  </si>
  <si>
    <t>IV кв.</t>
  </si>
  <si>
    <t>I квартал</t>
  </si>
  <si>
    <t>млн. долл. США</t>
  </si>
  <si>
    <t>п.п.</t>
  </si>
  <si>
    <t>Остаток на
31.12.2022</t>
  </si>
  <si>
    <t>Остаток на
31.03.2023</t>
  </si>
  <si>
    <t xml:space="preserve">всего измене-ний </t>
  </si>
  <si>
    <t>операции ПБ</t>
  </si>
  <si>
    <t>результат пере-оценки</t>
  </si>
  <si>
    <t>изменение обменного курса</t>
  </si>
  <si>
    <t xml:space="preserve">прочие изменения </t>
  </si>
  <si>
    <t>Изменения, отражающие:</t>
  </si>
  <si>
    <t>2021 I кв.</t>
  </si>
  <si>
    <t>2021 II кв.</t>
  </si>
  <si>
    <t>2021 III кв.</t>
  </si>
  <si>
    <t>2021 IV кв.</t>
  </si>
  <si>
    <t>2022 I кв.</t>
  </si>
  <si>
    <t>2022 II кв.</t>
  </si>
  <si>
    <t>2022 III кв.</t>
  </si>
  <si>
    <t>2022 IV кв.</t>
  </si>
  <si>
    <t>2023 I кв.</t>
  </si>
  <si>
    <t>лет</t>
  </si>
  <si>
    <t>2023 I кв./</t>
  </si>
  <si>
    <t xml:space="preserve"> 2022 кв.I</t>
  </si>
  <si>
    <t>2023 I кв./ 
2022 I кв.</t>
  </si>
  <si>
    <t>млн. долларов США</t>
  </si>
  <si>
    <t xml:space="preserve">Приток </t>
  </si>
  <si>
    <t xml:space="preserve">Отток </t>
  </si>
  <si>
    <t>Долг.  Обязательства</t>
  </si>
  <si>
    <t>Дом. хозяйства и НКОДХ</t>
  </si>
  <si>
    <t>График 31. Структура кредиторов частного долга в I квартале 2023</t>
  </si>
  <si>
    <t>Прочая дебиторская задолженность</t>
  </si>
  <si>
    <r>
      <t xml:space="preserve">I. Живые животные; продукты животного происхождения, </t>
    </r>
    <r>
      <rPr>
        <i/>
        <sz val="8"/>
        <rFont val="PermianSerifTypeface"/>
        <family val="3"/>
      </rPr>
      <t>в.т.ч.</t>
    </r>
    <r>
      <rPr>
        <b/>
        <sz val="8"/>
        <rFont val="PermianSerifTypeface"/>
        <family val="3"/>
      </rPr>
      <t>:</t>
    </r>
  </si>
  <si>
    <r>
      <t xml:space="preserve">II. Продукты растительного происхождения, </t>
    </r>
    <r>
      <rPr>
        <i/>
        <sz val="8"/>
        <rFont val="PermianSerifTypeface"/>
        <family val="3"/>
      </rPr>
      <t>в.т.ч.</t>
    </r>
    <r>
      <rPr>
        <b/>
        <sz val="8"/>
        <rFont val="PermianSerifTypeface"/>
        <family val="3"/>
      </rPr>
      <t>:</t>
    </r>
  </si>
  <si>
    <r>
      <t xml:space="preserve">III. Жиры и масла животного или растительного происхождения, </t>
    </r>
    <r>
      <rPr>
        <i/>
        <sz val="8"/>
        <rFont val="PermianSerifTypeface"/>
        <family val="3"/>
      </rPr>
      <t>в.т.ч.</t>
    </r>
    <r>
      <rPr>
        <b/>
        <sz val="8"/>
        <rFont val="PermianSerifTypeface"/>
        <family val="3"/>
      </rPr>
      <t>:</t>
    </r>
  </si>
  <si>
    <r>
      <t xml:space="preserve">IV. Готовые пищевые продукты; напитки; табак, </t>
    </r>
    <r>
      <rPr>
        <i/>
        <sz val="8"/>
        <rFont val="PermianSerifTypeface"/>
        <family val="3"/>
      </rPr>
      <t>в.т.ч.</t>
    </r>
    <r>
      <rPr>
        <b/>
        <sz val="8"/>
        <rFont val="PermianSerifTypeface"/>
        <family val="3"/>
      </rPr>
      <t>:</t>
    </r>
  </si>
  <si>
    <t>Критерии основаны на рекомендациях МВФ из "Assessing Reserve Adequacy - Specific Proposals", апрель 2015 г.</t>
  </si>
  <si>
    <t>http://www.imf.org/external/np/pp/eng/2014/121914.pdf</t>
  </si>
  <si>
    <t>B I квартале 2023 года, ВВП Республики Молдова, как и ВВП ее основных торговых партнеров, имели разную динамику, но с явными тенденциями восстановления экономики.</t>
  </si>
  <si>
    <t>B I квартале 2023 года увеличилась как торговая, так и финансовая открытость экономики.</t>
  </si>
  <si>
    <t>Снижение дефицита счета текущих операций в I квартале 2023 года было обусловлено совокупным вкладом баланса услуг, первичных и вторичных доходов, который превзошел результат аналогичного квартала предыдущего года.</t>
  </si>
  <si>
    <t>B I квартале 2023 года, дефицит торговли товарами с ЕС практически удвоился, с другими странами - утроился, в то время как дефицит с СНГ существенно сократился по сравнению с аналогичным периодом прошлого года.</t>
  </si>
  <si>
    <t>Увеличение экспорта товаров было обусловленно в основном значительным ростом реэкспорта минеральных продуктов на Украину.</t>
  </si>
  <si>
    <t>Рост импорта товаров был обусловлен увеличением поставок из ЕС и других стран, при этом наиболее значительный положительный вклад внес импорт минеральных продуктов.</t>
  </si>
  <si>
    <t xml:space="preserve">Рост цен на топливо, в основном, как и рост физических объемов импорта дизельного топлива, электроэнергии и топочного мазута, привел к значительному увеличению стоимости импорта топливных товаров. </t>
  </si>
  <si>
    <t xml:space="preserve">Профицит баланса внешней торговли услугами был обусловленн увеличением стоимости экспорта услуг превышающим рост импорта. </t>
  </si>
  <si>
    <t>Наибольший вклад в общий рост экспорта услуг внесли транспортные услуги.</t>
  </si>
  <si>
    <t>Наибольший вклад в общее увеличение импорта услуг внесли поездки.</t>
  </si>
  <si>
    <t xml:space="preserve">B I квартале 2023 года, баланс первичных доходов был положительным за счет увеличения притока инвестиционного дохода, дохода от управления резервными активами и роста оплаты труда. </t>
  </si>
  <si>
    <t xml:space="preserve">Увеличение притока личных денежных переводов произошло за счет переводов из стран СНГ, а отток сократился в основном за счет переводов в страны ЕС. </t>
  </si>
  <si>
    <t>B I квартале 2023 года, увеличение сальдо счета операций с капиталом было обусловлено увеличением притока капитала, в то время как отток капитала уменьшился.</t>
  </si>
  <si>
    <t xml:space="preserve">Чистое уменьшение финансовых активов произошло в основном за счет наличной валюты и депозитов, в то время как резервные активы выросли. Чистый рост обязательств был обусловленн изменениями ссуд и займов, прямых инвестиций и торговых кредитов и авансов. </t>
  </si>
  <si>
    <t>B I квартале 2023 года, основным кредитором генерального правительства был Европейский банк реконструкции и развития.</t>
  </si>
  <si>
    <t>Таблица 10. Прямые инвестиции, приток и отток финансовых средств (млн. долл. США)</t>
  </si>
  <si>
    <t xml:space="preserve">По состоянию на 31.03.2023, чистое дебетовое сальдо международной инвестиционной позиции по отношению к ВВП углубилось по сравнению с 31.12.2022 за счет снижения чистой дебетовой позиции прочих секторов, на -1,9 п.п., до 51,4% ВВП, и позиции органов государственного управления на -1,0 п.п., до -22,9% ВВП. </t>
  </si>
  <si>
    <t xml:space="preserve">Резервные активы имеют наибольшую долю в финансовых активах, в то время как прочие инвестиции и прямые инвестиции имеют значительные доли в обязательствах. </t>
  </si>
  <si>
    <t xml:space="preserve">Позиции прямых инвестиций в виде акций и долей, из всех регионов, увеличились по сравнению с 31.12.2022. </t>
  </si>
  <si>
    <t xml:space="preserve">Финансовая деятельность и страхование, оптовая и розничная торговля и обрабатывающая промышленность были секторами, которые имели по-прежнему самые высокие доли в позиции обязательств в виде прямых инвестиций (собственный капитал). </t>
  </si>
  <si>
    <t>Основная доля в структуре как финансовых активов, так и пассивов, приходится на долгосрочные.</t>
  </si>
  <si>
    <t>B I квартале 2023 года, валовой внешний долг увеличился, вследствии роста как долгосрочной, так и краткосрочной задолженности.</t>
  </si>
  <si>
    <t xml:space="preserve">По состоянию на 31.03.2023, частный внешний долг частного сектора вырос по сравнению с ситуацией на конец 2022 года в результате увеличения как краткосрочного, так и долгосрочного долга. </t>
  </si>
  <si>
    <t xml:space="preserve">B I квартале 2023 года, объем международных банковских операций уменьшился из-за снижения операций с ЕС, в то время как объем операций с другими странами и СНГ увеличился. </t>
  </si>
  <si>
    <t>График 22. Позиция прямых инвестиции* – собственный капитал, по регионам, на конец периода (млн. долл. США)</t>
  </si>
  <si>
    <t xml:space="preserve">* АТЕ – административно-территориальные единицы </t>
  </si>
  <si>
    <t>** НКОДХ - некоммерческие организации, обслуживающие домашние хозяйства</t>
  </si>
  <si>
    <t>Сектор гос. управления</t>
  </si>
  <si>
    <t>График 32. Агрегированные международные финансовые потоки, зарегистрированные национальной банковской системой (млн. долл. США)</t>
  </si>
  <si>
    <r>
      <t xml:space="preserve">График </t>
    </r>
    <r>
      <rPr>
        <sz val="11"/>
        <color theme="1"/>
        <rFont val="PermianSerifTypeface"/>
        <family val="3"/>
      </rPr>
      <t>33</t>
    </r>
    <r>
      <rPr>
        <sz val="11"/>
        <color theme="1"/>
        <rFont val="PermianSerifTypeface"/>
        <family val="3"/>
        <charset val="238"/>
      </rPr>
      <t>. Валютная структура международных финансовых потоков, зарегистрированных в национальной банковской системе (млрд. долл. США)</t>
    </r>
  </si>
  <si>
    <t>Электроэнергия</t>
  </si>
  <si>
    <t>Основная доля в общей сумме частного долга соответствует другим кредиторам, представленным банками и нефинансовыми предприятиями.</t>
  </si>
  <si>
    <t xml:space="preserve">Нефинансовые предприятия сохранили основную долю в частном внешнем долге.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</si>
</sst>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0.0"/>
    <numFmt numFmtId="165" formatCode="#,##0.0"/>
    <numFmt numFmtId="166" formatCode="_-* #,##0.00\ _₽_-;\-* #,##0.00\ _₽_-;_-* &quot;-&quot;??\ _₽_-;_-@_-"/>
    <numFmt numFmtId="167" formatCode="_-* #,##0.00\ _L_-;\-* #,##0.00\ _L_-;_-* &quot;-&quot;??\ _L_-;_-@_-"/>
    <numFmt numFmtId="168" formatCode="0.0%"/>
    <numFmt numFmtId="169" formatCode="#,##0.00;#,##0.00"/>
    <numFmt numFmtId="170" formatCode="#,##0.00_);#,##0.00"/>
    <numFmt numFmtId="171" formatCode="#,##0.00;#,##0.0"/>
    <numFmt numFmtId="172" formatCode="0.0000"/>
    <numFmt numFmtId="173" formatCode="_*\ #,##0.0_-;* #,##0.0_-;_-* &quot;-&quot;??_-;_-@_-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984806"/>
      <name val="PermianSerifTypeface"/>
      <family val="3"/>
    </font>
    <font>
      <sz val="10"/>
      <name val="Arial"/>
      <family val="2"/>
      <charset val="204"/>
    </font>
    <font>
      <sz val="10"/>
      <name val="PermianSerifTypeface"/>
      <family val="3"/>
    </font>
    <font>
      <sz val="12"/>
      <color rgb="FF984806"/>
      <name val="PermianSerifTypeface"/>
      <family val="3"/>
    </font>
    <font>
      <b/>
      <sz val="11"/>
      <color rgb="FFFF0000"/>
      <name val="PermianSerifTypeface"/>
      <family val="3"/>
    </font>
    <font>
      <b/>
      <sz val="10"/>
      <name val="PermianSerifTypeface"/>
      <family val="3"/>
    </font>
    <font>
      <sz val="8"/>
      <color rgb="FF000000"/>
      <name val="PermianSerifTypeface"/>
      <family val="3"/>
    </font>
    <font>
      <i/>
      <sz val="8"/>
      <color theme="1"/>
      <name val="PermianSerifTypeface"/>
      <family val="3"/>
    </font>
    <font>
      <sz val="8"/>
      <name val="PermianSerifTypeface"/>
      <family val="3"/>
    </font>
    <font>
      <b/>
      <sz val="8"/>
      <name val="PermianSerifTypeface"/>
      <family val="3"/>
    </font>
    <font>
      <sz val="10"/>
      <name val="Arial Cyr"/>
      <charset val="204"/>
    </font>
    <font>
      <b/>
      <sz val="11"/>
      <color theme="1"/>
      <name val="PermianSerifTypeface"/>
      <family val="3"/>
    </font>
    <font>
      <sz val="11"/>
      <color theme="1"/>
      <name val="PermianSerifTypeface"/>
      <family val="3"/>
    </font>
    <font>
      <sz val="10"/>
      <color theme="1"/>
      <name val="PermianSerifTypeface"/>
      <family val="3"/>
    </font>
    <font>
      <sz val="10"/>
      <color theme="1"/>
      <name val="Times New Roman"/>
      <family val="1"/>
      <charset val="204"/>
    </font>
    <font>
      <sz val="8"/>
      <color rgb="FFFFFFFF"/>
      <name val="PermianSerifTypeface"/>
      <family val="3"/>
    </font>
    <font>
      <b/>
      <sz val="8"/>
      <color rgb="FFFFFFFF"/>
      <name val="PermianSerifTypeface"/>
      <family val="3"/>
    </font>
    <font>
      <sz val="8"/>
      <color theme="1"/>
      <name val="PermianSerifTypeface"/>
      <family val="3"/>
    </font>
    <font>
      <sz val="8"/>
      <color rgb="FFFF0000"/>
      <name val="PermianSerifTypeface"/>
      <family val="3"/>
    </font>
    <font>
      <sz val="11"/>
      <color theme="1"/>
      <name val="Calibri"/>
      <family val="2"/>
      <charset val="204"/>
      <scheme val="minor"/>
    </font>
    <font>
      <sz val="10"/>
      <name val="PermianSansTypeface"/>
      <family val="3"/>
    </font>
    <font>
      <b/>
      <sz val="11"/>
      <name val="PermianSerifTypeface"/>
      <family val="3"/>
    </font>
    <font>
      <sz val="1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8"/>
      <color rgb="FF000000"/>
      <name val="PermianSerifTypeface"/>
      <family val="3"/>
    </font>
    <font>
      <b/>
      <sz val="8"/>
      <color theme="1"/>
      <name val="PermianSerifTypeface"/>
      <family val="3"/>
    </font>
    <font>
      <i/>
      <sz val="8"/>
      <color rgb="FF000000"/>
      <name val="PermianSerifTypeface"/>
      <family val="3"/>
    </font>
    <font>
      <sz val="8"/>
      <color theme="1"/>
      <name val="PermianSansTypeface"/>
      <family val="3"/>
    </font>
    <font>
      <b/>
      <sz val="11"/>
      <color theme="1"/>
      <name val="PermianSansTypeface"/>
      <family val="3"/>
    </font>
    <font>
      <sz val="10"/>
      <color indexed="8"/>
      <name val="Arial"/>
      <family val="2"/>
      <charset val="204"/>
    </font>
    <font>
      <i/>
      <sz val="8"/>
      <name val="PermianSerifTypeface"/>
      <family val="3"/>
    </font>
    <font>
      <b/>
      <sz val="11"/>
      <color rgb="FF000000"/>
      <name val="PermianSerifTypeface"/>
      <family val="3"/>
    </font>
    <font>
      <sz val="11"/>
      <color indexed="8"/>
      <name val="Calibri"/>
      <family val="2"/>
      <charset val="204"/>
    </font>
    <font>
      <b/>
      <sz val="8"/>
      <color indexed="8"/>
      <name val="PermianSerifTypeface"/>
      <family val="3"/>
    </font>
    <font>
      <sz val="8"/>
      <color indexed="8"/>
      <name val="PermianSerifTypeface"/>
      <family val="3"/>
    </font>
    <font>
      <i/>
      <sz val="9"/>
      <color theme="1"/>
      <name val="PermianSerifTypeface"/>
      <family val="3"/>
    </font>
    <font>
      <i/>
      <sz val="8"/>
      <color rgb="FFFFFFFF"/>
      <name val="PermianSerifTypeface"/>
      <family val="3"/>
    </font>
    <font>
      <sz val="10"/>
      <color rgb="FFFF0000"/>
      <name val="PermianSerifTypeface"/>
      <family val="3"/>
    </font>
    <font>
      <sz val="8"/>
      <name val="PermianSansTypeface"/>
      <family val="3"/>
    </font>
    <font>
      <b/>
      <sz val="10"/>
      <name val="PermianSansTypeface"/>
      <family val="3"/>
    </font>
    <font>
      <sz val="10"/>
      <color indexed="10"/>
      <name val="PermianSansTypeface"/>
      <family val="3"/>
    </font>
    <font>
      <sz val="8"/>
      <color indexed="8"/>
      <name val="Times New Roman"/>
      <family val="1"/>
      <charset val="204"/>
    </font>
    <font>
      <b/>
      <sz val="11"/>
      <color theme="1"/>
      <name val="PermianSlabSerifTypeface"/>
      <family val="3"/>
    </font>
    <font>
      <b/>
      <sz val="8"/>
      <color indexed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"/>
      <color rgb="FF00B0F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PermianSerifTypeface"/>
      <family val="3"/>
    </font>
    <font>
      <b/>
      <sz val="10"/>
      <color indexed="8"/>
      <name val="PermianSerifTypeface"/>
      <family val="3"/>
    </font>
    <font>
      <sz val="11"/>
      <color rgb="FF984806"/>
      <name val="PermianSerifTypeface"/>
      <family val="3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PermianSerifTypeface"/>
      <family val="3"/>
    </font>
    <font>
      <sz val="11"/>
      <name val="PermianSerifTypeface"/>
      <family val="3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7E4824"/>
      <name val="PermianSerifTypeface"/>
      <family val="3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70C0"/>
      <name val="Times New Roman"/>
      <family val="1"/>
      <charset val="204"/>
    </font>
    <font>
      <b/>
      <sz val="11"/>
      <name val="PermianSerifTypeface"/>
      <family val="3"/>
      <charset val="238"/>
    </font>
    <font>
      <i/>
      <sz val="8"/>
      <name val="PermianSerifTypeface-Italic"/>
    </font>
    <font>
      <i/>
      <sz val="8"/>
      <name val="Calibri"/>
      <family val="2"/>
      <charset val="204"/>
    </font>
    <font>
      <b/>
      <sz val="9"/>
      <name val="PermianSerifTypeface"/>
      <family val="3"/>
    </font>
    <font>
      <sz val="10"/>
      <name val="KudriashovRum"/>
    </font>
    <font>
      <sz val="11"/>
      <color rgb="FF0070C0"/>
      <name val="Calibri"/>
      <family val="2"/>
      <charset val="204"/>
      <scheme val="minor"/>
    </font>
    <font>
      <b/>
      <sz val="8"/>
      <color rgb="FFFF0000"/>
      <name val="PermianSerifTypeface"/>
      <family val="3"/>
    </font>
    <font>
      <sz val="8"/>
      <color rgb="FF984806"/>
      <name val="PermianSerifTypeface"/>
      <family val="3"/>
    </font>
    <font>
      <sz val="11"/>
      <color rgb="FFFF0000"/>
      <name val="Calibri"/>
      <family val="2"/>
      <scheme val="minor"/>
    </font>
    <font>
      <b/>
      <i/>
      <sz val="8"/>
      <name val="PermianSerifTypeface"/>
      <family val="3"/>
    </font>
    <font>
      <b/>
      <sz val="16"/>
      <color theme="5" tint="-0.499984740745262"/>
      <name val="PermianSerifTypeface"/>
      <family val="3"/>
    </font>
    <font>
      <b/>
      <sz val="11"/>
      <color rgb="FF7E4824"/>
      <name val="PermianSerifTypeface"/>
      <family val="3"/>
    </font>
    <font>
      <sz val="10"/>
      <color indexed="8"/>
      <name val="PermianSerifTypeface"/>
      <family val="3"/>
    </font>
    <font>
      <b/>
      <sz val="12"/>
      <color rgb="FF7E4824"/>
      <name val="PermianSerifTypeface"/>
      <family val="3"/>
    </font>
    <font>
      <b/>
      <sz val="8"/>
      <color rgb="FFFFFFFF"/>
      <name val="PermianSansTypeface"/>
      <family val="3"/>
    </font>
    <font>
      <sz val="11"/>
      <color theme="1"/>
      <name val="PermianSerifTypeface"/>
      <family val="3"/>
      <charset val="238"/>
    </font>
    <font>
      <sz val="11"/>
      <name val="PermianSerifTypeface"/>
      <family val="3"/>
      <charset val="238"/>
    </font>
    <font>
      <sz val="11"/>
      <name val="PermianSansTypeface"/>
      <family val="3"/>
    </font>
    <font>
      <b/>
      <sz val="11"/>
      <color indexed="8"/>
      <name val="PermianSerifTypeface"/>
      <family val="3"/>
    </font>
    <font>
      <sz val="11"/>
      <color rgb="FF000000"/>
      <name val="PermianSerifTypeface"/>
      <family val="3"/>
      <charset val="238"/>
    </font>
    <font>
      <sz val="11"/>
      <color rgb="FF000000"/>
      <name val="PermianSerifTypeface"/>
      <family val="3"/>
    </font>
    <font>
      <i/>
      <u/>
      <sz val="8"/>
      <color theme="1"/>
      <name val="PermianSerifTypeface"/>
      <family val="3"/>
    </font>
    <font>
      <i/>
      <sz val="8"/>
      <color rgb="FFFF0000"/>
      <name val="PermianSerifTypeface"/>
      <family val="3"/>
    </font>
    <font>
      <sz val="11"/>
      <color rgb="FF7030A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8"/>
      <color theme="1"/>
      <name val="PermianSerifTypeface"/>
      <family val="3"/>
      <charset val="238"/>
    </font>
    <font>
      <sz val="8"/>
      <color theme="1"/>
      <name val="PermianSerifTypeface"/>
      <family val="3"/>
      <charset val="238"/>
    </font>
    <font>
      <sz val="8"/>
      <color theme="1"/>
      <name val="PermianSansTypeface"/>
      <family val="3"/>
      <charset val="238"/>
    </font>
    <font>
      <i/>
      <sz val="8"/>
      <color theme="1"/>
      <name val="PermianSerifTypeface"/>
      <family val="3"/>
      <charset val="238"/>
    </font>
    <font>
      <i/>
      <sz val="8"/>
      <color theme="1"/>
      <name val="PermianSansTypeface"/>
      <family val="3"/>
      <charset val="238"/>
    </font>
    <font>
      <sz val="10"/>
      <color theme="1"/>
      <name val="PermianSansTypeface"/>
      <family val="3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B7865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thick">
        <color rgb="FF725032"/>
      </top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725032"/>
      </top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ck">
        <color rgb="FF725032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ck">
        <color rgb="FF725032"/>
      </top>
      <bottom/>
      <diagonal/>
    </border>
    <border>
      <left style="thin">
        <color theme="0"/>
      </left>
      <right/>
      <top style="thick">
        <color rgb="FF72503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ck">
        <color rgb="FFFFFFFF"/>
      </bottom>
      <diagonal/>
    </border>
    <border>
      <left style="thin">
        <color theme="0"/>
      </left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543E00"/>
      </left>
      <right style="thin">
        <color rgb="FF543E00"/>
      </right>
      <top style="thin">
        <color rgb="FF543E00"/>
      </top>
      <bottom style="thin">
        <color rgb="FF543E00"/>
      </bottom>
      <diagonal/>
    </border>
    <border>
      <left style="thin">
        <color rgb="FF543E00"/>
      </left>
      <right/>
      <top style="thin">
        <color rgb="FF543E00"/>
      </top>
      <bottom style="thin">
        <color rgb="FF543E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43E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543E00"/>
      </top>
      <bottom style="thin">
        <color rgb="FF543E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ck">
        <color rgb="FFFFFFFF"/>
      </top>
      <bottom/>
      <diagonal/>
    </border>
    <border>
      <left style="thin">
        <color theme="0"/>
      </left>
      <right style="medium">
        <color rgb="FFFFFFFF"/>
      </right>
      <top style="thick">
        <color rgb="FF725032"/>
      </top>
      <bottom/>
      <diagonal/>
    </border>
    <border>
      <left style="thin">
        <color theme="0"/>
      </left>
      <right/>
      <top/>
      <bottom style="thick">
        <color rgb="FF725032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ck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thin">
        <color theme="0"/>
      </left>
      <right/>
      <top style="thin">
        <color theme="0"/>
      </top>
      <bottom style="thick">
        <color rgb="FFFFFFFF"/>
      </bottom>
      <diagonal/>
    </border>
    <border>
      <left/>
      <right/>
      <top style="thin">
        <color theme="0"/>
      </top>
      <bottom style="thick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/>
      <diagonal/>
    </border>
    <border>
      <left style="thin">
        <color theme="0"/>
      </left>
      <right style="thin">
        <color theme="0"/>
      </right>
      <top/>
      <bottom style="thick">
        <color rgb="FF725032"/>
      </bottom>
      <diagonal/>
    </border>
    <border>
      <left style="medium">
        <color rgb="FFFFFFFF"/>
      </left>
      <right style="thin">
        <color theme="0"/>
      </right>
      <top style="thick">
        <color rgb="FF725032"/>
      </top>
      <bottom/>
      <diagonal/>
    </border>
    <border>
      <left style="medium">
        <color rgb="FFFFFFFF"/>
      </left>
      <right style="thin">
        <color theme="0"/>
      </right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 style="thick">
        <color rgb="FF725032"/>
      </top>
      <bottom/>
      <diagonal/>
    </border>
    <border>
      <left/>
      <right/>
      <top style="thick">
        <color rgb="FF542804"/>
      </top>
      <bottom/>
      <diagonal/>
    </border>
    <border>
      <left/>
      <right/>
      <top/>
      <bottom style="thick">
        <color rgb="FF542804"/>
      </bottom>
      <diagonal/>
    </border>
    <border>
      <left/>
      <right style="medium">
        <color rgb="FFFFFFFF"/>
      </right>
      <top/>
      <bottom style="thick">
        <color rgb="FF725032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72503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ck">
        <color rgb="FF725032"/>
      </top>
      <bottom style="thick">
        <color rgb="FFFFFFFF"/>
      </bottom>
      <diagonal/>
    </border>
    <border>
      <left style="thin">
        <color theme="0"/>
      </left>
      <right/>
      <top style="thick">
        <color rgb="FF725032"/>
      </top>
      <bottom style="thick">
        <color rgb="FFFFFFFF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FFFFFF"/>
      </bottom>
      <diagonal/>
    </border>
    <border>
      <left/>
      <right style="thin">
        <color theme="0"/>
      </right>
      <top style="thick">
        <color rgb="FF542804"/>
      </top>
      <bottom/>
      <diagonal/>
    </border>
    <border>
      <left style="thin">
        <color theme="0"/>
      </left>
      <right/>
      <top style="thick">
        <color rgb="FF542804"/>
      </top>
      <bottom/>
      <diagonal/>
    </border>
    <border>
      <left style="thin">
        <color theme="0"/>
      </left>
      <right/>
      <top/>
      <bottom style="thick">
        <color rgb="FF542804"/>
      </bottom>
      <diagonal/>
    </border>
    <border>
      <left style="thin">
        <color theme="0"/>
      </left>
      <right/>
      <top style="thick">
        <color rgb="FF725032"/>
      </top>
      <bottom style="thin">
        <color theme="0"/>
      </bottom>
      <diagonal/>
    </border>
    <border>
      <left/>
      <right/>
      <top style="thick">
        <color rgb="FF725032"/>
      </top>
      <bottom style="thin">
        <color theme="0"/>
      </bottom>
      <diagonal/>
    </border>
    <border>
      <left/>
      <right style="thin">
        <color theme="0"/>
      </right>
      <top style="thick">
        <color rgb="FF725032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72503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rgb="FFFFFFFF"/>
      </left>
      <right/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rgb="FFFFFFFF"/>
      </top>
      <bottom style="thick">
        <color rgb="FFFFFFFF"/>
      </bottom>
      <diagonal/>
    </border>
    <border>
      <left/>
      <right style="thin">
        <color theme="0"/>
      </right>
      <top style="thick">
        <color rgb="FFFFFFFF"/>
      </top>
      <bottom style="thick">
        <color rgb="FFFFFFFF"/>
      </bottom>
      <diagonal/>
    </border>
    <border>
      <left style="thin">
        <color theme="0"/>
      </left>
      <right style="thin">
        <color theme="0"/>
      </right>
      <top style="thick">
        <color rgb="FF542804"/>
      </top>
      <bottom/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rgb="FFFFFFFF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725032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rgb="FF725032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</borders>
  <cellStyleXfs count="25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15" fillId="0" borderId="0"/>
    <xf numFmtId="0" fontId="24" fillId="0" borderId="0"/>
    <xf numFmtId="0" fontId="28" fillId="2" borderId="0" applyNumberFormat="0" applyBorder="0" applyAlignment="0" applyProtection="0"/>
    <xf numFmtId="0" fontId="6" fillId="0" borderId="0"/>
    <xf numFmtId="0" fontId="24" fillId="0" borderId="0"/>
    <xf numFmtId="0" fontId="4" fillId="0" borderId="0"/>
    <xf numFmtId="0" fontId="34" fillId="0" borderId="0">
      <alignment vertical="top"/>
    </xf>
    <xf numFmtId="0" fontId="37" fillId="0" borderId="0"/>
    <xf numFmtId="166" fontId="4" fillId="0" borderId="0" applyFont="0" applyFill="0" applyBorder="0" applyAlignment="0" applyProtection="0"/>
    <xf numFmtId="0" fontId="24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64" fillId="0" borderId="0" applyNumberFormat="0" applyFill="0" applyBorder="0" applyAlignment="0" applyProtection="0"/>
    <xf numFmtId="0" fontId="66" fillId="0" borderId="0"/>
    <xf numFmtId="0" fontId="73" fillId="0" borderId="0"/>
  </cellStyleXfs>
  <cellXfs count="935">
    <xf numFmtId="0" fontId="0" fillId="0" borderId="0" xfId="0"/>
    <xf numFmtId="0" fontId="7" fillId="0" borderId="0" xfId="2" applyFont="1"/>
    <xf numFmtId="0" fontId="10" fillId="0" borderId="0" xfId="2" applyFont="1"/>
    <xf numFmtId="164" fontId="11" fillId="0" borderId="0" xfId="2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1" xfId="2" applyFont="1" applyBorder="1"/>
    <xf numFmtId="49" fontId="14" fillId="0" borderId="1" xfId="3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21" fillId="3" borderId="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25" fillId="0" borderId="0" xfId="4" applyFont="1"/>
    <xf numFmtId="0" fontId="25" fillId="0" borderId="0" xfId="4" applyFont="1" applyProtection="1">
      <protection locked="0"/>
    </xf>
    <xf numFmtId="0" fontId="14" fillId="0" borderId="1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/>
    </xf>
    <xf numFmtId="0" fontId="13" fillId="0" borderId="1" xfId="4" applyFont="1" applyBorder="1" applyAlignment="1">
      <alignment wrapText="1"/>
    </xf>
    <xf numFmtId="0" fontId="13" fillId="0" borderId="0" xfId="4" applyFont="1"/>
    <xf numFmtId="49" fontId="14" fillId="0" borderId="1" xfId="4" applyNumberFormat="1" applyFont="1" applyBorder="1" applyAlignment="1">
      <alignment horizontal="center" wrapText="1"/>
    </xf>
    <xf numFmtId="0" fontId="31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14" fillId="0" borderId="1" xfId="8" applyFont="1" applyBorder="1" applyAlignment="1">
      <alignment horizontal="center"/>
    </xf>
    <xf numFmtId="2" fontId="14" fillId="0" borderId="1" xfId="8" applyNumberFormat="1" applyFont="1" applyBorder="1" applyAlignment="1">
      <alignment horizontal="left" vertical="top" wrapText="1"/>
    </xf>
    <xf numFmtId="2" fontId="13" fillId="0" borderId="1" xfId="8" applyNumberFormat="1" applyFont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right" vertical="top"/>
    </xf>
    <xf numFmtId="0" fontId="13" fillId="0" borderId="1" xfId="9" applyFont="1" applyBorder="1" applyAlignment="1">
      <alignment horizontal="left" vertical="top" wrapText="1"/>
    </xf>
    <xf numFmtId="0" fontId="35" fillId="0" borderId="0" xfId="0" applyFont="1"/>
    <xf numFmtId="0" fontId="36" fillId="0" borderId="0" xfId="0" applyFont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2" fontId="37" fillId="0" borderId="0" xfId="10" applyNumberFormat="1"/>
    <xf numFmtId="0" fontId="37" fillId="0" borderId="0" xfId="10"/>
    <xf numFmtId="2" fontId="38" fillId="0" borderId="1" xfId="10" applyNumberFormat="1" applyFont="1" applyBorder="1" applyAlignment="1">
      <alignment horizontal="center" vertical="center"/>
    </xf>
    <xf numFmtId="0" fontId="12" fillId="0" borderId="0" xfId="0" applyFont="1"/>
    <xf numFmtId="0" fontId="17" fillId="0" borderId="0" xfId="0" applyFont="1" applyAlignment="1">
      <alignment vertical="center" wrapText="1"/>
    </xf>
    <xf numFmtId="164" fontId="17" fillId="0" borderId="0" xfId="0" applyNumberFormat="1" applyFont="1"/>
    <xf numFmtId="167" fontId="18" fillId="0" borderId="0" xfId="0" applyNumberFormat="1" applyFont="1" applyAlignment="1">
      <alignment horizontal="center"/>
    </xf>
    <xf numFmtId="0" fontId="4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/>
    <xf numFmtId="0" fontId="30" fillId="0" borderId="0" xfId="7" applyFont="1" applyAlignment="1">
      <alignment horizontal="right"/>
    </xf>
    <xf numFmtId="2" fontId="30" fillId="0" borderId="0" xfId="7" applyNumberFormat="1" applyFont="1" applyAlignment="1">
      <alignment horizontal="right"/>
    </xf>
    <xf numFmtId="164" fontId="30" fillId="0" borderId="0" xfId="7" applyNumberFormat="1" applyFont="1" applyAlignment="1">
      <alignment horizontal="right"/>
    </xf>
    <xf numFmtId="0" fontId="17" fillId="0" borderId="0" xfId="0" applyFont="1" applyAlignment="1">
      <alignment horizontal="left"/>
    </xf>
    <xf numFmtId="168" fontId="0" fillId="0" borderId="0" xfId="0" applyNumberFormat="1"/>
    <xf numFmtId="2" fontId="0" fillId="0" borderId="0" xfId="0" applyNumberFormat="1"/>
    <xf numFmtId="0" fontId="0" fillId="0" borderId="0" xfId="0" applyAlignment="1">
      <alignment vertical="top"/>
    </xf>
    <xf numFmtId="0" fontId="16" fillId="0" borderId="0" xfId="0" applyFont="1"/>
    <xf numFmtId="0" fontId="22" fillId="0" borderId="1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13" fillId="0" borderId="0" xfId="13" applyFont="1"/>
    <xf numFmtId="0" fontId="14" fillId="0" borderId="1" xfId="13" applyFont="1" applyBorder="1" applyAlignment="1">
      <alignment horizontal="center"/>
    </xf>
    <xf numFmtId="4" fontId="13" fillId="0" borderId="0" xfId="13" applyNumberFormat="1" applyFont="1"/>
    <xf numFmtId="164" fontId="13" fillId="0" borderId="0" xfId="13" applyNumberFormat="1" applyFont="1"/>
    <xf numFmtId="2" fontId="13" fillId="0" borderId="0" xfId="13" applyNumberFormat="1" applyFont="1"/>
    <xf numFmtId="0" fontId="13" fillId="0" borderId="0" xfId="13" applyFont="1" applyAlignment="1">
      <alignment wrapText="1"/>
    </xf>
    <xf numFmtId="0" fontId="13" fillId="0" borderId="1" xfId="0" applyFont="1" applyBorder="1" applyAlignment="1">
      <alignment horizontal="left" vertical="top" wrapText="1"/>
    </xf>
    <xf numFmtId="0" fontId="22" fillId="0" borderId="0" xfId="13" applyFont="1"/>
    <xf numFmtId="0" fontId="22" fillId="0" borderId="1" xfId="13" applyFont="1" applyBorder="1" applyAlignment="1">
      <alignment wrapText="1"/>
    </xf>
    <xf numFmtId="4" fontId="22" fillId="0" borderId="0" xfId="13" applyNumberFormat="1" applyFont="1"/>
    <xf numFmtId="2" fontId="22" fillId="0" borderId="0" xfId="13" applyNumberFormat="1" applyFont="1"/>
    <xf numFmtId="164" fontId="22" fillId="0" borderId="0" xfId="13" applyNumberFormat="1" applyFont="1"/>
    <xf numFmtId="0" fontId="22" fillId="0" borderId="0" xfId="13" applyFont="1" applyAlignment="1">
      <alignment wrapText="1"/>
    </xf>
    <xf numFmtId="0" fontId="18" fillId="0" borderId="0" xfId="0" applyFont="1" applyAlignment="1">
      <alignment vertical="top"/>
    </xf>
    <xf numFmtId="0" fontId="42" fillId="0" borderId="0" xfId="0" applyFont="1" applyAlignment="1">
      <alignment vertical="top"/>
    </xf>
    <xf numFmtId="2" fontId="42" fillId="0" borderId="0" xfId="0" applyNumberFormat="1" applyFont="1" applyAlignment="1">
      <alignment vertical="top"/>
    </xf>
    <xf numFmtId="0" fontId="25" fillId="0" borderId="0" xfId="14" applyFont="1"/>
    <xf numFmtId="0" fontId="14" fillId="0" borderId="1" xfId="14" applyFont="1" applyBorder="1" applyAlignment="1">
      <alignment horizontal="center"/>
    </xf>
    <xf numFmtId="0" fontId="14" fillId="0" borderId="2" xfId="14" applyFont="1" applyBorder="1" applyAlignment="1">
      <alignment wrapText="1"/>
    </xf>
    <xf numFmtId="4" fontId="43" fillId="0" borderId="0" xfId="14" applyNumberFormat="1" applyFont="1"/>
    <xf numFmtId="0" fontId="44" fillId="0" borderId="0" xfId="14" applyFont="1"/>
    <xf numFmtId="0" fontId="13" fillId="0" borderId="11" xfId="14" applyFont="1" applyBorder="1" applyAlignment="1">
      <alignment wrapText="1"/>
    </xf>
    <xf numFmtId="4" fontId="13" fillId="0" borderId="1" xfId="14" applyNumberFormat="1" applyFont="1" applyBorder="1" applyAlignment="1">
      <alignment vertical="top"/>
    </xf>
    <xf numFmtId="0" fontId="43" fillId="0" borderId="0" xfId="14" applyFont="1"/>
    <xf numFmtId="0" fontId="45" fillId="0" borderId="0" xfId="14" applyFont="1"/>
    <xf numFmtId="2" fontId="43" fillId="0" borderId="0" xfId="14" applyNumberFormat="1" applyFont="1"/>
    <xf numFmtId="1" fontId="13" fillId="0" borderId="0" xfId="14" applyNumberFormat="1" applyFont="1"/>
    <xf numFmtId="0" fontId="12" fillId="0" borderId="0" xfId="0" applyFont="1" applyAlignment="1">
      <alignment horizontal="justify" vertical="center"/>
    </xf>
    <xf numFmtId="0" fontId="13" fillId="0" borderId="1" xfId="0" applyFont="1" applyBorder="1" applyAlignment="1">
      <alignment wrapText="1"/>
    </xf>
    <xf numFmtId="0" fontId="14" fillId="0" borderId="1" xfId="19" applyFont="1" applyBorder="1" applyAlignment="1">
      <alignment horizontal="center"/>
    </xf>
    <xf numFmtId="0" fontId="46" fillId="0" borderId="0" xfId="19" applyFont="1"/>
    <xf numFmtId="0" fontId="48" fillId="0" borderId="0" xfId="19" applyFont="1"/>
    <xf numFmtId="0" fontId="50" fillId="0" borderId="0" xfId="19" applyFont="1" applyAlignment="1">
      <alignment horizontal="center"/>
    </xf>
    <xf numFmtId="4" fontId="51" fillId="0" borderId="0" xfId="19" applyNumberFormat="1" applyFont="1"/>
    <xf numFmtId="0" fontId="39" fillId="0" borderId="1" xfId="19" applyFont="1" applyBorder="1"/>
    <xf numFmtId="0" fontId="39" fillId="0" borderId="0" xfId="19" applyFont="1"/>
    <xf numFmtId="0" fontId="11" fillId="4" borderId="10" xfId="0" applyFont="1" applyFill="1" applyBorder="1" applyAlignment="1">
      <alignment vertical="center" wrapText="1"/>
    </xf>
    <xf numFmtId="3" fontId="11" fillId="4" borderId="10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39" fillId="0" borderId="1" xfId="10" applyFont="1" applyBorder="1" applyAlignment="1">
      <alignment horizontal="left" vertical="top"/>
    </xf>
    <xf numFmtId="164" fontId="0" fillId="0" borderId="0" xfId="0" applyNumberFormat="1"/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30" fillId="0" borderId="1" xfId="7" applyFont="1" applyBorder="1" applyAlignment="1">
      <alignment horizontal="left"/>
    </xf>
    <xf numFmtId="0" fontId="30" fillId="0" borderId="1" xfId="7" applyFont="1" applyBorder="1" applyAlignment="1">
      <alignment horizontal="center"/>
    </xf>
    <xf numFmtId="0" fontId="30" fillId="0" borderId="1" xfId="7" applyFont="1" applyBorder="1" applyAlignment="1">
      <alignment horizontal="center" vertical="center"/>
    </xf>
    <xf numFmtId="0" fontId="22" fillId="0" borderId="1" xfId="12" applyFont="1" applyBorder="1" applyAlignment="1">
      <alignment vertical="top" wrapText="1"/>
    </xf>
    <xf numFmtId="0" fontId="30" fillId="0" borderId="1" xfId="12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26" fillId="0" borderId="0" xfId="0" applyFont="1" applyAlignment="1">
      <alignment vertical="center"/>
    </xf>
    <xf numFmtId="0" fontId="27" fillId="0" borderId="0" xfId="0" applyFont="1"/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47" fillId="0" borderId="0" xfId="19" applyFont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center"/>
    </xf>
    <xf numFmtId="0" fontId="39" fillId="0" borderId="1" xfId="10" applyFont="1" applyBorder="1" applyAlignment="1">
      <alignment horizontal="left" vertical="top" wrapText="1"/>
    </xf>
    <xf numFmtId="0" fontId="22" fillId="0" borderId="1" xfId="0" applyFont="1" applyBorder="1"/>
    <xf numFmtId="0" fontId="13" fillId="0" borderId="1" xfId="0" applyFont="1" applyBorder="1" applyAlignment="1">
      <alignment vertical="top" wrapText="1"/>
    </xf>
    <xf numFmtId="0" fontId="30" fillId="0" borderId="1" xfId="13" applyFont="1" applyBorder="1" applyAlignment="1">
      <alignment horizontal="center"/>
    </xf>
    <xf numFmtId="0" fontId="30" fillId="4" borderId="9" xfId="0" applyFont="1" applyFill="1" applyBorder="1" applyAlignment="1">
      <alignment vertical="center" wrapText="1"/>
    </xf>
    <xf numFmtId="0" fontId="22" fillId="0" borderId="1" xfId="7" applyFont="1" applyBorder="1" applyAlignment="1">
      <alignment horizontal="left"/>
    </xf>
    <xf numFmtId="0" fontId="30" fillId="0" borderId="1" xfId="0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10" fontId="22" fillId="0" borderId="1" xfId="1" applyNumberFormat="1" applyFont="1" applyFill="1" applyBorder="1" applyAlignment="1">
      <alignment vertical="top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14" fillId="0" borderId="1" xfId="8" applyFont="1" applyBorder="1" applyAlignment="1">
      <alignment horizontal="center" wrapText="1"/>
    </xf>
    <xf numFmtId="0" fontId="14" fillId="0" borderId="1" xfId="8" applyFont="1" applyBorder="1" applyAlignment="1">
      <alignment horizontal="center" vertical="center" wrapText="1"/>
    </xf>
    <xf numFmtId="0" fontId="22" fillId="0" borderId="0" xfId="0" applyFont="1"/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right" vertical="top"/>
    </xf>
    <xf numFmtId="169" fontId="2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0" fontId="13" fillId="0" borderId="1" xfId="1" applyNumberFormat="1" applyFont="1" applyBorder="1" applyAlignment="1">
      <alignment vertical="top" wrapText="1"/>
    </xf>
    <xf numFmtId="0" fontId="39" fillId="0" borderId="1" xfId="19" applyFont="1" applyBorder="1" applyAlignment="1">
      <alignment wrapText="1"/>
    </xf>
    <xf numFmtId="0" fontId="9" fillId="0" borderId="0" xfId="2" applyFont="1"/>
    <xf numFmtId="0" fontId="56" fillId="0" borderId="0" xfId="0" applyFont="1" applyAlignment="1">
      <alignment vertical="center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top"/>
    </xf>
    <xf numFmtId="0" fontId="54" fillId="0" borderId="0" xfId="19" applyFont="1" applyAlignment="1">
      <alignment horizontal="left" vertical="top"/>
    </xf>
    <xf numFmtId="0" fontId="54" fillId="0" borderId="0" xfId="14" applyFont="1" applyAlignment="1">
      <alignment horizontal="left" vertical="top"/>
    </xf>
    <xf numFmtId="0" fontId="54" fillId="0" borderId="0" xfId="13" applyFont="1" applyAlignment="1">
      <alignment horizontal="left" vertical="top"/>
    </xf>
    <xf numFmtId="0" fontId="54" fillId="0" borderId="0" xfId="4" applyFont="1" applyAlignment="1">
      <alignment horizontal="left" vertical="top"/>
    </xf>
    <xf numFmtId="0" fontId="2" fillId="0" borderId="0" xfId="20"/>
    <xf numFmtId="0" fontId="2" fillId="0" borderId="1" xfId="20" applyBorder="1" applyAlignment="1">
      <alignment horizontal="center" vertical="center"/>
    </xf>
    <xf numFmtId="0" fontId="14" fillId="0" borderId="1" xfId="20" applyFont="1" applyBorder="1" applyAlignment="1">
      <alignment horizontal="center" vertical="center" wrapText="1"/>
    </xf>
    <xf numFmtId="0" fontId="2" fillId="0" borderId="0" xfId="20" applyAlignment="1">
      <alignment horizontal="center" vertical="center"/>
    </xf>
    <xf numFmtId="2" fontId="57" fillId="0" borderId="0" xfId="20" applyNumberFormat="1" applyFont="1"/>
    <xf numFmtId="0" fontId="57" fillId="0" borderId="0" xfId="20" applyFont="1"/>
    <xf numFmtId="0" fontId="13" fillId="0" borderId="1" xfId="14" applyFont="1" applyBorder="1" applyAlignment="1">
      <alignment wrapText="1"/>
    </xf>
    <xf numFmtId="2" fontId="2" fillId="0" borderId="0" xfId="20" applyNumberFormat="1"/>
    <xf numFmtId="0" fontId="54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59" fillId="0" borderId="0" xfId="0" applyFont="1" applyAlignment="1">
      <alignment horizontal="left" wrapText="1"/>
    </xf>
    <xf numFmtId="0" fontId="22" fillId="0" borderId="0" xfId="0" applyFont="1" applyAlignment="1">
      <alignment vertical="center" wrapText="1"/>
    </xf>
    <xf numFmtId="168" fontId="11" fillId="0" borderId="0" xfId="0" applyNumberFormat="1" applyFont="1"/>
    <xf numFmtId="168" fontId="23" fillId="0" borderId="0" xfId="0" applyNumberFormat="1" applyFont="1"/>
    <xf numFmtId="168" fontId="13" fillId="0" borderId="0" xfId="0" applyNumberFormat="1" applyFont="1"/>
    <xf numFmtId="168" fontId="22" fillId="0" borderId="0" xfId="0" applyNumberFormat="1" applyFont="1"/>
    <xf numFmtId="2" fontId="22" fillId="0" borderId="0" xfId="0" applyNumberFormat="1" applyFont="1"/>
    <xf numFmtId="0" fontId="14" fillId="0" borderId="1" xfId="0" applyFont="1" applyBorder="1"/>
    <xf numFmtId="168" fontId="14" fillId="0" borderId="1" xfId="0" applyNumberFormat="1" applyFont="1" applyBorder="1"/>
    <xf numFmtId="0" fontId="30" fillId="0" borderId="0" xfId="0" applyFont="1"/>
    <xf numFmtId="0" fontId="21" fillId="3" borderId="19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" fillId="0" borderId="0" xfId="21"/>
    <xf numFmtId="0" fontId="2" fillId="0" borderId="0" xfId="21" applyAlignment="1">
      <alignment vertical="top"/>
    </xf>
    <xf numFmtId="0" fontId="59" fillId="0" borderId="0" xfId="0" applyFont="1" applyAlignment="1">
      <alignment horizontal="left" vertical="top" wrapText="1"/>
    </xf>
    <xf numFmtId="0" fontId="60" fillId="0" borderId="0" xfId="21" applyFont="1"/>
    <xf numFmtId="0" fontId="2" fillId="0" borderId="0" xfId="21" applyProtection="1">
      <protection locked="0"/>
    </xf>
    <xf numFmtId="0" fontId="13" fillId="5" borderId="1" xfId="16" applyFont="1" applyFill="1" applyBorder="1" applyAlignment="1">
      <alignment wrapText="1"/>
    </xf>
    <xf numFmtId="165" fontId="13" fillId="5" borderId="1" xfId="21" applyNumberFormat="1" applyFont="1" applyFill="1" applyBorder="1" applyAlignment="1">
      <alignment horizontal="right" vertical="top"/>
    </xf>
    <xf numFmtId="0" fontId="7" fillId="0" borderId="0" xfId="14" applyFont="1"/>
    <xf numFmtId="0" fontId="7" fillId="0" borderId="0" xfId="14" applyFont="1" applyAlignment="1">
      <alignment wrapText="1"/>
    </xf>
    <xf numFmtId="0" fontId="13" fillId="0" borderId="0" xfId="14" applyFont="1" applyAlignment="1">
      <alignment wrapText="1"/>
    </xf>
    <xf numFmtId="0" fontId="13" fillId="0" borderId="0" xfId="14" applyFont="1"/>
    <xf numFmtId="0" fontId="14" fillId="0" borderId="1" xfId="14" applyFont="1" applyBorder="1" applyAlignment="1">
      <alignment horizontal="center" wrapText="1"/>
    </xf>
    <xf numFmtId="0" fontId="65" fillId="0" borderId="0" xfId="22" applyFont="1" applyAlignment="1">
      <alignment vertical="center"/>
    </xf>
    <xf numFmtId="0" fontId="66" fillId="0" borderId="0" xfId="23"/>
    <xf numFmtId="4" fontId="24" fillId="0" borderId="0" xfId="12" applyNumberFormat="1" applyAlignment="1">
      <alignment horizontal="right"/>
    </xf>
    <xf numFmtId="4" fontId="67" fillId="0" borderId="0" xfId="12" applyNumberFormat="1" applyFont="1"/>
    <xf numFmtId="0" fontId="66" fillId="0" borderId="25" xfId="23" applyBorder="1"/>
    <xf numFmtId="0" fontId="13" fillId="0" borderId="25" xfId="23" applyFont="1" applyBorder="1" applyAlignment="1">
      <alignment wrapText="1"/>
    </xf>
    <xf numFmtId="0" fontId="68" fillId="0" borderId="0" xfId="23" applyFont="1"/>
    <xf numFmtId="2" fontId="14" fillId="0" borderId="0" xfId="14" applyNumberFormat="1" applyFont="1"/>
    <xf numFmtId="0" fontId="13" fillId="0" borderId="0" xfId="14" applyFont="1" applyAlignment="1">
      <alignment horizontal="right"/>
    </xf>
    <xf numFmtId="0" fontId="13" fillId="0" borderId="0" xfId="14" applyFont="1" applyAlignment="1" applyProtection="1">
      <alignment horizontal="right"/>
      <protection locked="0"/>
    </xf>
    <xf numFmtId="0" fontId="35" fillId="0" borderId="0" xfId="14" applyFont="1" applyAlignment="1">
      <alignment vertical="center"/>
    </xf>
    <xf numFmtId="0" fontId="14" fillId="0" borderId="1" xfId="17" applyFont="1" applyBorder="1" applyAlignment="1">
      <alignment horizontal="center"/>
    </xf>
    <xf numFmtId="0" fontId="14" fillId="0" borderId="0" xfId="14" applyFont="1" applyAlignment="1">
      <alignment horizontal="center"/>
    </xf>
    <xf numFmtId="0" fontId="13" fillId="0" borderId="1" xfId="14" applyFont="1" applyBorder="1" applyAlignment="1">
      <alignment vertical="center"/>
    </xf>
    <xf numFmtId="164" fontId="13" fillId="0" borderId="0" xfId="14" applyNumberFormat="1" applyFont="1"/>
    <xf numFmtId="0" fontId="13" fillId="0" borderId="1" xfId="14" applyFont="1" applyBorder="1" applyAlignment="1">
      <alignment vertical="center" wrapText="1"/>
    </xf>
    <xf numFmtId="2" fontId="13" fillId="0" borderId="0" xfId="14" applyNumberFormat="1" applyFont="1" applyAlignment="1">
      <alignment horizontal="right"/>
    </xf>
    <xf numFmtId="4" fontId="13" fillId="0" borderId="0" xfId="14" applyNumberFormat="1" applyFont="1" applyAlignment="1">
      <alignment horizontal="right"/>
    </xf>
    <xf numFmtId="4" fontId="22" fillId="0" borderId="0" xfId="4" applyNumberFormat="1" applyFont="1"/>
    <xf numFmtId="4" fontId="22" fillId="0" borderId="0" xfId="4" applyNumberFormat="1" applyFont="1" applyAlignment="1">
      <alignment wrapText="1"/>
    </xf>
    <xf numFmtId="4" fontId="22" fillId="0" borderId="0" xfId="4" applyNumberFormat="1" applyFont="1" applyProtection="1">
      <protection locked="0"/>
    </xf>
    <xf numFmtId="4" fontId="30" fillId="0" borderId="0" xfId="4" applyNumberFormat="1" applyFont="1" applyAlignment="1">
      <alignment horizontal="center"/>
    </xf>
    <xf numFmtId="4" fontId="13" fillId="0" borderId="1" xfId="14" applyNumberFormat="1" applyFont="1" applyBorder="1" applyAlignment="1">
      <alignment wrapText="1"/>
    </xf>
    <xf numFmtId="165" fontId="13" fillId="0" borderId="0" xfId="14" applyNumberFormat="1" applyFont="1"/>
    <xf numFmtId="165" fontId="11" fillId="0" borderId="0" xfId="14" applyNumberFormat="1" applyFont="1"/>
    <xf numFmtId="3" fontId="12" fillId="0" borderId="0" xfId="4" applyNumberFormat="1" applyFont="1" applyAlignment="1">
      <alignment horizontal="left"/>
    </xf>
    <xf numFmtId="4" fontId="23" fillId="0" borderId="0" xfId="14" applyNumberFormat="1" applyFont="1"/>
    <xf numFmtId="4" fontId="11" fillId="0" borderId="0" xfId="14" applyNumberFormat="1" applyFont="1"/>
    <xf numFmtId="0" fontId="26" fillId="0" borderId="0" xfId="2" applyFont="1" applyAlignment="1">
      <alignment vertical="center"/>
    </xf>
    <xf numFmtId="0" fontId="72" fillId="0" borderId="0" xfId="14" applyFont="1"/>
    <xf numFmtId="0" fontId="13" fillId="0" borderId="1" xfId="14" applyFont="1" applyBorder="1" applyAlignment="1">
      <alignment horizontal="left" vertical="center" wrapText="1"/>
    </xf>
    <xf numFmtId="4" fontId="35" fillId="0" borderId="0" xfId="24" applyNumberFormat="1" applyFont="1" applyAlignment="1">
      <alignment wrapText="1"/>
    </xf>
    <xf numFmtId="0" fontId="24" fillId="0" borderId="0" xfId="4"/>
    <xf numFmtId="0" fontId="59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14" fillId="0" borderId="1" xfId="4" applyFont="1" applyBorder="1"/>
    <xf numFmtId="4" fontId="13" fillId="0" borderId="1" xfId="4" applyNumberFormat="1" applyFont="1" applyBorder="1" applyAlignment="1">
      <alignment horizontal="right" vertical="top"/>
    </xf>
    <xf numFmtId="4" fontId="13" fillId="0" borderId="1" xfId="4" applyNumberFormat="1" applyFont="1" applyBorder="1" applyAlignment="1">
      <alignment vertical="top"/>
    </xf>
    <xf numFmtId="164" fontId="24" fillId="0" borderId="0" xfId="4" applyNumberFormat="1"/>
    <xf numFmtId="2" fontId="24" fillId="0" borderId="0" xfId="4" applyNumberFormat="1"/>
    <xf numFmtId="4" fontId="24" fillId="0" borderId="0" xfId="4" applyNumberFormat="1"/>
    <xf numFmtId="164" fontId="13" fillId="0" borderId="1" xfId="4" applyNumberFormat="1" applyFont="1" applyBorder="1" applyAlignment="1">
      <alignment vertical="top"/>
    </xf>
    <xf numFmtId="164" fontId="74" fillId="0" borderId="0" xfId="4" applyNumberFormat="1" applyFont="1"/>
    <xf numFmtId="0" fontId="74" fillId="0" borderId="0" xfId="4" applyFont="1"/>
    <xf numFmtId="0" fontId="24" fillId="0" borderId="0" xfId="4" applyProtection="1">
      <protection locked="0"/>
    </xf>
    <xf numFmtId="0" fontId="23" fillId="3" borderId="8" xfId="0" applyFont="1" applyFill="1" applyBorder="1" applyAlignment="1">
      <alignment vertical="center" wrapText="1"/>
    </xf>
    <xf numFmtId="0" fontId="22" fillId="0" borderId="1" xfId="12" applyFont="1" applyBorder="1" applyAlignment="1">
      <alignment wrapText="1"/>
    </xf>
    <xf numFmtId="2" fontId="22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17" fillId="5" borderId="0" xfId="0" applyFont="1" applyFill="1" applyAlignment="1">
      <alignment horizontal="left" vertical="top" wrapText="1"/>
    </xf>
    <xf numFmtId="0" fontId="0" fillId="5" borderId="0" xfId="0" applyFill="1" applyAlignment="1">
      <alignment vertical="top"/>
    </xf>
    <xf numFmtId="0" fontId="0" fillId="5" borderId="0" xfId="0" applyFill="1"/>
    <xf numFmtId="0" fontId="0" fillId="5" borderId="0" xfId="0" applyFill="1" applyAlignment="1">
      <alignment horizontal="right" vertical="top"/>
    </xf>
    <xf numFmtId="0" fontId="0" fillId="5" borderId="1" xfId="0" applyFill="1" applyBorder="1" applyAlignment="1">
      <alignment horizontal="center" vertical="top"/>
    </xf>
    <xf numFmtId="0" fontId="0" fillId="5" borderId="0" xfId="0" applyFill="1" applyAlignment="1">
      <alignment horizontal="center"/>
    </xf>
    <xf numFmtId="0" fontId="22" fillId="5" borderId="2" xfId="19" applyFont="1" applyFill="1" applyBorder="1" applyAlignment="1">
      <alignment vertical="top" wrapText="1"/>
    </xf>
    <xf numFmtId="0" fontId="22" fillId="5" borderId="33" xfId="19" applyFont="1" applyFill="1" applyBorder="1" applyAlignment="1">
      <alignment vertical="top" wrapText="1"/>
    </xf>
    <xf numFmtId="0" fontId="76" fillId="0" borderId="1" xfId="0" applyFont="1" applyBorder="1" applyAlignment="1">
      <alignment horizontal="right" vertical="top"/>
    </xf>
    <xf numFmtId="4" fontId="22" fillId="0" borderId="1" xfId="0" applyNumberFormat="1" applyFont="1" applyBorder="1" applyAlignment="1">
      <alignment horizontal="right" vertical="top"/>
    </xf>
    <xf numFmtId="0" fontId="77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59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vertical="top" wrapText="1"/>
    </xf>
    <xf numFmtId="0" fontId="17" fillId="0" borderId="1" xfId="0" applyFont="1" applyBorder="1"/>
    <xf numFmtId="0" fontId="30" fillId="5" borderId="1" xfId="19" applyFont="1" applyFill="1" applyBorder="1" applyAlignment="1">
      <alignment horizontal="center" vertical="center" wrapText="1"/>
    </xf>
    <xf numFmtId="168" fontId="17" fillId="0" borderId="0" xfId="0" applyNumberFormat="1" applyFont="1"/>
    <xf numFmtId="2" fontId="17" fillId="0" borderId="0" xfId="0" applyNumberFormat="1" applyFont="1"/>
    <xf numFmtId="0" fontId="13" fillId="0" borderId="0" xfId="19" applyFont="1"/>
    <xf numFmtId="0" fontId="17" fillId="0" borderId="0" xfId="0" applyFont="1" applyAlignment="1">
      <alignment horizontal="center" vertical="top" wrapText="1"/>
    </xf>
    <xf numFmtId="0" fontId="59" fillId="0" borderId="0" xfId="19" applyFont="1"/>
    <xf numFmtId="0" fontId="17" fillId="0" borderId="0" xfId="0" applyFont="1" applyAlignment="1">
      <alignment horizontal="center" wrapText="1"/>
    </xf>
    <xf numFmtId="0" fontId="14" fillId="0" borderId="0" xfId="19" applyFont="1"/>
    <xf numFmtId="0" fontId="78" fillId="0" borderId="0" xfId="19" applyFont="1"/>
    <xf numFmtId="4" fontId="13" fillId="0" borderId="0" xfId="19" applyNumberFormat="1" applyFont="1"/>
    <xf numFmtId="164" fontId="14" fillId="0" borderId="1" xfId="19" applyNumberFormat="1" applyFont="1" applyBorder="1" applyAlignment="1">
      <alignment horizontal="center"/>
    </xf>
    <xf numFmtId="164" fontId="14" fillId="0" borderId="14" xfId="19" applyNumberFormat="1" applyFont="1" applyBorder="1" applyAlignment="1">
      <alignment horizontal="center"/>
    </xf>
    <xf numFmtId="0" fontId="14" fillId="0" borderId="1" xfId="19" applyFont="1" applyBorder="1"/>
    <xf numFmtId="0" fontId="13" fillId="0" borderId="1" xfId="19" applyFont="1" applyBorder="1"/>
    <xf numFmtId="0" fontId="79" fillId="0" borderId="0" xfId="0" applyFont="1"/>
    <xf numFmtId="0" fontId="82" fillId="0" borderId="0" xfId="0" applyFont="1"/>
    <xf numFmtId="0" fontId="60" fillId="0" borderId="0" xfId="0" applyFont="1" applyAlignment="1">
      <alignment horizontal="center"/>
    </xf>
    <xf numFmtId="0" fontId="60" fillId="0" borderId="0" xfId="0" applyFont="1"/>
    <xf numFmtId="0" fontId="30" fillId="0" borderId="1" xfId="13" applyFont="1" applyBorder="1" applyAlignment="1">
      <alignment horizontal="center" vertical="center"/>
    </xf>
    <xf numFmtId="0" fontId="58" fillId="0" borderId="0" xfId="0" applyFont="1" applyAlignment="1">
      <alignment wrapText="1"/>
    </xf>
    <xf numFmtId="0" fontId="9" fillId="0" borderId="0" xfId="14" applyFont="1" applyAlignment="1">
      <alignment wrapText="1"/>
    </xf>
    <xf numFmtId="0" fontId="59" fillId="0" borderId="0" xfId="22" applyFont="1" applyAlignment="1">
      <alignment vertical="top"/>
    </xf>
    <xf numFmtId="0" fontId="17" fillId="0" borderId="0" xfId="0" applyFont="1" applyAlignment="1">
      <alignment vertical="top"/>
    </xf>
    <xf numFmtId="0" fontId="79" fillId="0" borderId="0" xfId="0" applyFont="1" applyAlignment="1">
      <alignment wrapText="1"/>
    </xf>
    <xf numFmtId="0" fontId="80" fillId="0" borderId="0" xfId="0" applyFont="1" applyAlignment="1">
      <alignment wrapText="1"/>
    </xf>
    <xf numFmtId="4" fontId="30" fillId="0" borderId="1" xfId="19" applyNumberFormat="1" applyFont="1" applyBorder="1" applyAlignment="1">
      <alignment horizontal="right" vertical="top"/>
    </xf>
    <xf numFmtId="4" fontId="22" fillId="0" borderId="1" xfId="19" applyNumberFormat="1" applyFont="1" applyBorder="1" applyAlignment="1">
      <alignment horizontal="right" vertical="top"/>
    </xf>
    <xf numFmtId="170" fontId="30" fillId="0" borderId="1" xfId="19" applyNumberFormat="1" applyFont="1" applyBorder="1" applyAlignment="1">
      <alignment horizontal="right" vertical="top"/>
    </xf>
    <xf numFmtId="170" fontId="22" fillId="0" borderId="1" xfId="19" applyNumberFormat="1" applyFont="1" applyBorder="1" applyAlignment="1">
      <alignment horizontal="right" vertical="top"/>
    </xf>
    <xf numFmtId="0" fontId="77" fillId="0" borderId="0" xfId="0" applyFont="1"/>
    <xf numFmtId="0" fontId="16" fillId="0" borderId="0" xfId="2" applyFont="1" applyAlignment="1">
      <alignment horizontal="left" vertical="top"/>
    </xf>
    <xf numFmtId="0" fontId="59" fillId="0" borderId="0" xfId="2" applyFont="1"/>
    <xf numFmtId="0" fontId="26" fillId="0" borderId="0" xfId="2" applyFont="1"/>
    <xf numFmtId="172" fontId="11" fillId="4" borderId="10" xfId="0" applyNumberFormat="1" applyFont="1" applyFill="1" applyBorder="1" applyAlignment="1">
      <alignment vertical="center" wrapText="1"/>
    </xf>
    <xf numFmtId="0" fontId="58" fillId="0" borderId="0" xfId="0" applyFont="1"/>
    <xf numFmtId="0" fontId="13" fillId="0" borderId="1" xfId="4" applyFont="1" applyBorder="1" applyAlignment="1">
      <alignment horizontal="center"/>
    </xf>
    <xf numFmtId="3" fontId="0" fillId="0" borderId="0" xfId="0" applyNumberFormat="1"/>
    <xf numFmtId="164" fontId="25" fillId="0" borderId="0" xfId="4" applyNumberFormat="1" applyFont="1"/>
    <xf numFmtId="0" fontId="13" fillId="4" borderId="8" xfId="0" applyFont="1" applyFill="1" applyBorder="1" applyAlignment="1">
      <alignment horizontal="left" vertical="center" wrapText="1" indent="1"/>
    </xf>
    <xf numFmtId="0" fontId="13" fillId="4" borderId="9" xfId="0" applyFont="1" applyFill="1" applyBorder="1" applyAlignment="1">
      <alignment horizontal="left" vertical="center" wrapText="1" indent="1"/>
    </xf>
    <xf numFmtId="168" fontId="22" fillId="0" borderId="1" xfId="1" applyNumberFormat="1" applyFont="1" applyFill="1" applyBorder="1" applyAlignment="1">
      <alignment horizontal="right" vertical="top"/>
    </xf>
    <xf numFmtId="164" fontId="13" fillId="0" borderId="1" xfId="0" applyNumberFormat="1" applyFont="1" applyBorder="1" applyAlignment="1">
      <alignment horizontal="right" vertical="top"/>
    </xf>
    <xf numFmtId="164" fontId="11" fillId="4" borderId="10" xfId="0" applyNumberFormat="1" applyFont="1" applyFill="1" applyBorder="1" applyAlignment="1">
      <alignment vertical="top" wrapText="1"/>
    </xf>
    <xf numFmtId="164" fontId="29" fillId="4" borderId="9" xfId="0" applyNumberFormat="1" applyFont="1" applyFill="1" applyBorder="1" applyAlignment="1">
      <alignment vertical="top"/>
    </xf>
    <xf numFmtId="0" fontId="35" fillId="4" borderId="9" xfId="0" applyFont="1" applyFill="1" applyBorder="1" applyAlignment="1">
      <alignment horizontal="left" vertical="center" wrapText="1" indent="2"/>
    </xf>
    <xf numFmtId="4" fontId="30" fillId="0" borderId="1" xfId="0" applyNumberFormat="1" applyFont="1" applyBorder="1" applyAlignment="1">
      <alignment horizontal="right" vertical="top"/>
    </xf>
    <xf numFmtId="2" fontId="13" fillId="0" borderId="1" xfId="0" applyNumberFormat="1" applyFont="1" applyBorder="1" applyAlignment="1">
      <alignment horizontal="right" vertical="top"/>
    </xf>
    <xf numFmtId="164" fontId="22" fillId="0" borderId="1" xfId="0" applyNumberFormat="1" applyFont="1" applyBorder="1" applyAlignment="1">
      <alignment horizontal="right" vertical="top"/>
    </xf>
    <xf numFmtId="0" fontId="21" fillId="3" borderId="17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top" wrapText="1"/>
    </xf>
    <xf numFmtId="0" fontId="21" fillId="3" borderId="39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 wrapText="1"/>
    </xf>
    <xf numFmtId="14" fontId="21" fillId="3" borderId="38" xfId="0" applyNumberFormat="1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vertical="center"/>
    </xf>
    <xf numFmtId="0" fontId="21" fillId="3" borderId="48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4" fontId="0" fillId="0" borderId="0" xfId="0" applyNumberFormat="1"/>
    <xf numFmtId="4" fontId="14" fillId="0" borderId="1" xfId="8" applyNumberFormat="1" applyFont="1" applyBorder="1" applyAlignment="1">
      <alignment horizontal="right" vertical="top"/>
    </xf>
    <xf numFmtId="168" fontId="18" fillId="0" borderId="0" xfId="0" applyNumberFormat="1" applyFont="1"/>
    <xf numFmtId="0" fontId="13" fillId="0" borderId="1" xfId="0" applyFont="1" applyBorder="1"/>
    <xf numFmtId="0" fontId="11" fillId="4" borderId="10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2" fontId="29" fillId="4" borderId="10" xfId="0" applyNumberFormat="1" applyFont="1" applyFill="1" applyBorder="1" applyAlignment="1">
      <alignment horizontal="right" vertical="top" wrapText="1"/>
    </xf>
    <xf numFmtId="2" fontId="29" fillId="7" borderId="10" xfId="0" applyNumberFormat="1" applyFont="1" applyFill="1" applyBorder="1" applyAlignment="1">
      <alignment horizontal="right" vertical="top" wrapText="1"/>
    </xf>
    <xf numFmtId="2" fontId="11" fillId="4" borderId="10" xfId="0" applyNumberFormat="1" applyFont="1" applyFill="1" applyBorder="1" applyAlignment="1">
      <alignment horizontal="right" vertical="top" wrapText="1"/>
    </xf>
    <xf numFmtId="2" fontId="11" fillId="7" borderId="10" xfId="0" applyNumberFormat="1" applyFont="1" applyFill="1" applyBorder="1" applyAlignment="1">
      <alignment horizontal="right" vertical="top" wrapText="1"/>
    </xf>
    <xf numFmtId="0" fontId="30" fillId="3" borderId="8" xfId="0" applyFont="1" applyFill="1" applyBorder="1" applyAlignment="1">
      <alignment vertical="center" wrapText="1"/>
    </xf>
    <xf numFmtId="164" fontId="11" fillId="4" borderId="10" xfId="0" applyNumberFormat="1" applyFont="1" applyFill="1" applyBorder="1" applyAlignment="1">
      <alignment vertical="center" wrapText="1"/>
    </xf>
    <xf numFmtId="0" fontId="21" fillId="3" borderId="16" xfId="0" applyFont="1" applyFill="1" applyBorder="1" applyAlignment="1">
      <alignment horizontal="center" vertical="center" wrapText="1"/>
    </xf>
    <xf numFmtId="2" fontId="29" fillId="4" borderId="10" xfId="0" applyNumberFormat="1" applyFont="1" applyFill="1" applyBorder="1" applyAlignment="1">
      <alignment horizontal="left" vertical="top" wrapText="1"/>
    </xf>
    <xf numFmtId="164" fontId="29" fillId="4" borderId="10" xfId="0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2" fontId="29" fillId="4" borderId="50" xfId="0" applyNumberFormat="1" applyFont="1" applyFill="1" applyBorder="1" applyAlignment="1">
      <alignment horizontal="left" vertical="center"/>
    </xf>
    <xf numFmtId="4" fontId="29" fillId="4" borderId="0" xfId="0" applyNumberFormat="1" applyFont="1" applyFill="1" applyAlignment="1">
      <alignment horizontal="left" vertical="center" wrapText="1"/>
    </xf>
    <xf numFmtId="4" fontId="29" fillId="4" borderId="10" xfId="0" applyNumberFormat="1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29" fillId="4" borderId="8" xfId="0" applyFont="1" applyFill="1" applyBorder="1" applyAlignment="1">
      <alignment horizontal="left" vertical="center" wrapText="1"/>
    </xf>
    <xf numFmtId="4" fontId="29" fillId="4" borderId="8" xfId="0" applyNumberFormat="1" applyFont="1" applyFill="1" applyBorder="1" applyAlignment="1">
      <alignment horizontal="left" vertical="center" wrapText="1"/>
    </xf>
    <xf numFmtId="4" fontId="29" fillId="4" borderId="9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0" fontId="38" fillId="0" borderId="1" xfId="19" applyFont="1" applyBorder="1"/>
    <xf numFmtId="0" fontId="0" fillId="0" borderId="54" xfId="0" applyBorder="1"/>
    <xf numFmtId="0" fontId="21" fillId="3" borderId="55" xfId="0" applyFont="1" applyFill="1" applyBorder="1" applyAlignment="1">
      <alignment horizontal="center" vertical="center" wrapText="1"/>
    </xf>
    <xf numFmtId="0" fontId="1" fillId="0" borderId="0" xfId="21" applyFont="1" applyAlignment="1">
      <alignment vertical="top"/>
    </xf>
    <xf numFmtId="0" fontId="1" fillId="0" borderId="0" xfId="20" applyFont="1"/>
    <xf numFmtId="0" fontId="16" fillId="0" borderId="0" xfId="4" applyFont="1" applyAlignment="1">
      <alignment horizontal="left" vertical="top"/>
    </xf>
    <xf numFmtId="0" fontId="86" fillId="0" borderId="0" xfId="4" applyFont="1"/>
    <xf numFmtId="0" fontId="26" fillId="0" borderId="0" xfId="4" applyFont="1"/>
    <xf numFmtId="0" fontId="87" fillId="0" borderId="0" xfId="19" applyFont="1"/>
    <xf numFmtId="0" fontId="4" fillId="0" borderId="0" xfId="0" applyFont="1"/>
    <xf numFmtId="0" fontId="4" fillId="0" borderId="0" xfId="0" applyFont="1" applyAlignment="1">
      <alignment vertical="top"/>
    </xf>
    <xf numFmtId="0" fontId="17" fillId="0" borderId="0" xfId="4" applyFont="1"/>
    <xf numFmtId="0" fontId="17" fillId="0" borderId="0" xfId="4" applyFont="1" applyAlignment="1">
      <alignment vertical="center"/>
    </xf>
    <xf numFmtId="0" fontId="59" fillId="0" borderId="0" xfId="14" applyFont="1"/>
    <xf numFmtId="4" fontId="17" fillId="0" borderId="0" xfId="4" applyNumberFormat="1" applyFont="1"/>
    <xf numFmtId="0" fontId="26" fillId="0" borderId="0" xfId="14" applyFont="1"/>
    <xf numFmtId="0" fontId="16" fillId="0" borderId="0" xfId="13" applyFont="1"/>
    <xf numFmtId="0" fontId="26" fillId="0" borderId="0" xfId="13" applyFont="1"/>
    <xf numFmtId="0" fontId="16" fillId="0" borderId="0" xfId="0" applyFont="1" applyAlignment="1">
      <alignment vertical="top" wrapText="1"/>
    </xf>
    <xf numFmtId="0" fontId="89" fillId="6" borderId="0" xfId="0" applyFont="1" applyFill="1" applyAlignment="1">
      <alignment vertical="top" wrapText="1" readingOrder="1"/>
    </xf>
    <xf numFmtId="0" fontId="30" fillId="0" borderId="4" xfId="0" applyFont="1" applyBorder="1" applyAlignment="1">
      <alignment horizontal="center" vertical="center"/>
    </xf>
    <xf numFmtId="0" fontId="26" fillId="0" borderId="0" xfId="0" applyFont="1" applyAlignment="1">
      <alignment vertical="top" wrapText="1"/>
    </xf>
    <xf numFmtId="164" fontId="29" fillId="4" borderId="9" xfId="0" applyNumberFormat="1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29" fillId="4" borderId="9" xfId="0" applyFont="1" applyFill="1" applyBorder="1" applyAlignment="1">
      <alignment horizontal="left" vertical="top" wrapText="1"/>
    </xf>
    <xf numFmtId="0" fontId="7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4" xfId="0" applyFont="1" applyBorder="1" applyAlignment="1">
      <alignment horizontal="left" vertical="top"/>
    </xf>
    <xf numFmtId="0" fontId="22" fillId="0" borderId="4" xfId="0" applyFont="1" applyBorder="1" applyAlignment="1">
      <alignment horizontal="left" vertical="top" wrapText="1"/>
    </xf>
    <xf numFmtId="0" fontId="14" fillId="0" borderId="1" xfId="14" applyFont="1" applyBorder="1" applyAlignment="1">
      <alignment horizontal="left" vertical="top" wrapText="1"/>
    </xf>
    <xf numFmtId="0" fontId="13" fillId="0" borderId="1" xfId="14" applyFont="1" applyBorder="1" applyAlignment="1">
      <alignment horizontal="left" vertical="top" wrapText="1"/>
    </xf>
    <xf numFmtId="0" fontId="2" fillId="0" borderId="0" xfId="20" applyAlignment="1">
      <alignment horizontal="left" vertical="top"/>
    </xf>
    <xf numFmtId="165" fontId="13" fillId="0" borderId="1" xfId="14" applyNumberFormat="1" applyFont="1" applyBorder="1" applyAlignment="1">
      <alignment horizontal="right" vertical="top"/>
    </xf>
    <xf numFmtId="165" fontId="13" fillId="0" borderId="14" xfId="14" applyNumberFormat="1" applyFont="1" applyBorder="1" applyAlignment="1">
      <alignment horizontal="right" vertical="top"/>
    </xf>
    <xf numFmtId="0" fontId="0" fillId="0" borderId="0" xfId="0" applyAlignment="1">
      <alignment vertical="top" wrapText="1"/>
    </xf>
    <xf numFmtId="164" fontId="11" fillId="4" borderId="10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left" vertical="top"/>
    </xf>
    <xf numFmtId="3" fontId="11" fillId="4" borderId="10" xfId="0" applyNumberFormat="1" applyFont="1" applyFill="1" applyBorder="1" applyAlignment="1">
      <alignment horizontal="right" vertical="top" wrapText="1"/>
    </xf>
    <xf numFmtId="3" fontId="11" fillId="7" borderId="10" xfId="0" applyNumberFormat="1" applyFont="1" applyFill="1" applyBorder="1" applyAlignment="1">
      <alignment horizontal="right" vertical="top" wrapText="1"/>
    </xf>
    <xf numFmtId="0" fontId="11" fillId="7" borderId="10" xfId="0" applyFont="1" applyFill="1" applyBorder="1" applyAlignment="1">
      <alignment horizontal="right" vertical="top" wrapText="1"/>
    </xf>
    <xf numFmtId="0" fontId="22" fillId="7" borderId="10" xfId="0" applyFont="1" applyFill="1" applyBorder="1" applyAlignment="1">
      <alignment horizontal="right" vertical="top" wrapText="1"/>
    </xf>
    <xf numFmtId="172" fontId="11" fillId="4" borderId="10" xfId="0" applyNumberFormat="1" applyFont="1" applyFill="1" applyBorder="1" applyAlignment="1">
      <alignment horizontal="right" vertical="top" wrapText="1"/>
    </xf>
    <xf numFmtId="164" fontId="29" fillId="4" borderId="10" xfId="0" applyNumberFormat="1" applyFont="1" applyFill="1" applyBorder="1" applyAlignment="1">
      <alignment horizontal="right" vertical="top" wrapText="1"/>
    </xf>
    <xf numFmtId="164" fontId="29" fillId="4" borderId="10" xfId="0" applyNumberFormat="1" applyFont="1" applyFill="1" applyBorder="1" applyAlignment="1">
      <alignment horizontal="right" vertical="top"/>
    </xf>
    <xf numFmtId="164" fontId="11" fillId="4" borderId="10" xfId="0" applyNumberFormat="1" applyFont="1" applyFill="1" applyBorder="1" applyAlignment="1">
      <alignment horizontal="right" vertical="top"/>
    </xf>
    <xf numFmtId="164" fontId="31" fillId="4" borderId="10" xfId="0" applyNumberFormat="1" applyFont="1" applyFill="1" applyBorder="1" applyAlignment="1">
      <alignment horizontal="right" vertical="top" wrapText="1"/>
    </xf>
    <xf numFmtId="164" fontId="31" fillId="4" borderId="10" xfId="0" applyNumberFormat="1" applyFont="1" applyFill="1" applyBorder="1" applyAlignment="1">
      <alignment horizontal="right" vertical="top"/>
    </xf>
    <xf numFmtId="164" fontId="35" fillId="4" borderId="10" xfId="0" applyNumberFormat="1" applyFont="1" applyFill="1" applyBorder="1" applyAlignment="1">
      <alignment horizontal="right" vertical="top" wrapText="1"/>
    </xf>
    <xf numFmtId="164" fontId="35" fillId="4" borderId="10" xfId="0" applyNumberFormat="1" applyFont="1" applyFill="1" applyBorder="1" applyAlignment="1">
      <alignment horizontal="right" vertical="top"/>
    </xf>
    <xf numFmtId="164" fontId="29" fillId="4" borderId="9" xfId="0" applyNumberFormat="1" applyFont="1" applyFill="1" applyBorder="1" applyAlignment="1">
      <alignment horizontal="right" vertical="top" wrapText="1"/>
    </xf>
    <xf numFmtId="164" fontId="29" fillId="4" borderId="9" xfId="0" applyNumberFormat="1" applyFont="1" applyFill="1" applyBorder="1" applyAlignment="1">
      <alignment horizontal="right" vertical="top"/>
    </xf>
    <xf numFmtId="2" fontId="29" fillId="4" borderId="50" xfId="0" applyNumberFormat="1" applyFont="1" applyFill="1" applyBorder="1" applyAlignment="1">
      <alignment horizontal="right" vertical="top"/>
    </xf>
    <xf numFmtId="2" fontId="29" fillId="4" borderId="50" xfId="0" applyNumberFormat="1" applyFont="1" applyFill="1" applyBorder="1" applyAlignment="1">
      <alignment horizontal="right" vertical="top" wrapText="1"/>
    </xf>
    <xf numFmtId="0" fontId="30" fillId="4" borderId="9" xfId="0" applyFont="1" applyFill="1" applyBorder="1" applyAlignment="1">
      <alignment horizontal="right" vertical="top" wrapText="1"/>
    </xf>
    <xf numFmtId="0" fontId="22" fillId="4" borderId="9" xfId="0" applyFont="1" applyFill="1" applyBorder="1" applyAlignment="1">
      <alignment horizontal="right" vertical="top" wrapText="1"/>
    </xf>
    <xf numFmtId="164" fontId="22" fillId="4" borderId="10" xfId="0" applyNumberFormat="1" applyFont="1" applyFill="1" applyBorder="1" applyAlignment="1">
      <alignment horizontal="right" vertical="top" wrapText="1"/>
    </xf>
    <xf numFmtId="2" fontId="31" fillId="4" borderId="9" xfId="0" applyNumberFormat="1" applyFont="1" applyFill="1" applyBorder="1" applyAlignment="1">
      <alignment horizontal="right" vertical="top"/>
    </xf>
    <xf numFmtId="2" fontId="31" fillId="4" borderId="9" xfId="0" applyNumberFormat="1" applyFont="1" applyFill="1" applyBorder="1" applyAlignment="1">
      <alignment horizontal="right" vertical="top" wrapText="1"/>
    </xf>
    <xf numFmtId="0" fontId="11" fillId="4" borderId="8" xfId="0" applyFont="1" applyFill="1" applyBorder="1" applyAlignment="1">
      <alignment horizontal="right" vertical="top"/>
    </xf>
    <xf numFmtId="0" fontId="31" fillId="4" borderId="9" xfId="0" applyFont="1" applyFill="1" applyBorder="1" applyAlignment="1">
      <alignment horizontal="right" vertical="top"/>
    </xf>
    <xf numFmtId="0" fontId="31" fillId="4" borderId="9" xfId="0" applyFont="1" applyFill="1" applyBorder="1" applyAlignment="1">
      <alignment horizontal="right" vertical="top" wrapText="1"/>
    </xf>
    <xf numFmtId="4" fontId="29" fillId="4" borderId="0" xfId="0" applyNumberFormat="1" applyFont="1" applyFill="1" applyAlignment="1">
      <alignment horizontal="right" vertical="top" wrapText="1"/>
    </xf>
    <xf numFmtId="4" fontId="31" fillId="4" borderId="8" xfId="0" applyNumberFormat="1" applyFont="1" applyFill="1" applyBorder="1" applyAlignment="1">
      <alignment horizontal="right" vertical="top" wrapText="1"/>
    </xf>
    <xf numFmtId="4" fontId="22" fillId="4" borderId="10" xfId="0" applyNumberFormat="1" applyFont="1" applyFill="1" applyBorder="1" applyAlignment="1">
      <alignment horizontal="right" vertical="top" wrapText="1"/>
    </xf>
    <xf numFmtId="4" fontId="29" fillId="4" borderId="8" xfId="0" applyNumberFormat="1" applyFont="1" applyFill="1" applyBorder="1" applyAlignment="1">
      <alignment horizontal="right" vertical="top"/>
    </xf>
    <xf numFmtId="4" fontId="29" fillId="4" borderId="8" xfId="0" applyNumberFormat="1" applyFont="1" applyFill="1" applyBorder="1" applyAlignment="1">
      <alignment horizontal="right" vertical="top" wrapText="1"/>
    </xf>
    <xf numFmtId="4" fontId="29" fillId="4" borderId="10" xfId="0" applyNumberFormat="1" applyFont="1" applyFill="1" applyBorder="1" applyAlignment="1">
      <alignment horizontal="right" vertical="top"/>
    </xf>
    <xf numFmtId="4" fontId="29" fillId="4" borderId="10" xfId="0" applyNumberFormat="1" applyFont="1" applyFill="1" applyBorder="1" applyAlignment="1">
      <alignment horizontal="right" vertical="top" wrapText="1"/>
    </xf>
    <xf numFmtId="4" fontId="11" fillId="4" borderId="10" xfId="0" applyNumberFormat="1" applyFont="1" applyFill="1" applyBorder="1" applyAlignment="1">
      <alignment horizontal="right" vertical="top"/>
    </xf>
    <xf numFmtId="4" fontId="22" fillId="4" borderId="10" xfId="0" applyNumberFormat="1" applyFont="1" applyFill="1" applyBorder="1" applyAlignment="1">
      <alignment horizontal="right" vertical="top"/>
    </xf>
    <xf numFmtId="4" fontId="11" fillId="4" borderId="10" xfId="0" applyNumberFormat="1" applyFont="1" applyFill="1" applyBorder="1" applyAlignment="1">
      <alignment horizontal="right" vertical="top" wrapText="1"/>
    </xf>
    <xf numFmtId="4" fontId="11" fillId="4" borderId="9" xfId="0" applyNumberFormat="1" applyFont="1" applyFill="1" applyBorder="1" applyAlignment="1">
      <alignment horizontal="right" vertical="top"/>
    </xf>
    <xf numFmtId="0" fontId="11" fillId="4" borderId="9" xfId="0" applyFont="1" applyFill="1" applyBorder="1" applyAlignment="1">
      <alignment horizontal="right" vertical="top"/>
    </xf>
    <xf numFmtId="0" fontId="22" fillId="4" borderId="9" xfId="0" applyFont="1" applyFill="1" applyBorder="1" applyAlignment="1">
      <alignment horizontal="right" vertical="top"/>
    </xf>
    <xf numFmtId="4" fontId="11" fillId="4" borderId="8" xfId="0" applyNumberFormat="1" applyFont="1" applyFill="1" applyBorder="1" applyAlignment="1">
      <alignment horizontal="right" vertical="top" wrapText="1"/>
    </xf>
    <xf numFmtId="0" fontId="29" fillId="4" borderId="8" xfId="0" applyFont="1" applyFill="1" applyBorder="1" applyAlignment="1">
      <alignment horizontal="right" vertical="top" wrapText="1"/>
    </xf>
    <xf numFmtId="4" fontId="29" fillId="4" borderId="9" xfId="0" applyNumberFormat="1" applyFont="1" applyFill="1" applyBorder="1" applyAlignment="1">
      <alignment horizontal="right" vertical="top" wrapText="1"/>
    </xf>
    <xf numFmtId="0" fontId="11" fillId="4" borderId="34" xfId="0" applyFont="1" applyFill="1" applyBorder="1" applyAlignment="1">
      <alignment horizontal="center" vertical="top" wrapText="1"/>
    </xf>
    <xf numFmtId="0" fontId="11" fillId="4" borderId="36" xfId="0" applyFont="1" applyFill="1" applyBorder="1" applyAlignment="1">
      <alignment horizontal="center" vertical="top" wrapText="1"/>
    </xf>
    <xf numFmtId="0" fontId="21" fillId="3" borderId="54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 wrapText="1"/>
    </xf>
    <xf numFmtId="164" fontId="29" fillId="4" borderId="44" xfId="0" applyNumberFormat="1" applyFont="1" applyFill="1" applyBorder="1" applyAlignment="1">
      <alignment horizontal="right" vertical="top" wrapText="1"/>
    </xf>
    <xf numFmtId="164" fontId="11" fillId="4" borderId="44" xfId="0" applyNumberFormat="1" applyFont="1" applyFill="1" applyBorder="1" applyAlignment="1">
      <alignment horizontal="right" vertical="top" wrapText="1"/>
    </xf>
    <xf numFmtId="164" fontId="31" fillId="4" borderId="44" xfId="0" applyNumberFormat="1" applyFont="1" applyFill="1" applyBorder="1" applyAlignment="1">
      <alignment horizontal="right" vertical="top" wrapText="1"/>
    </xf>
    <xf numFmtId="164" fontId="35" fillId="4" borderId="44" xfId="0" applyNumberFormat="1" applyFont="1" applyFill="1" applyBorder="1" applyAlignment="1">
      <alignment horizontal="right" vertical="top" wrapText="1"/>
    </xf>
    <xf numFmtId="164" fontId="29" fillId="4" borderId="45" xfId="0" applyNumberFormat="1" applyFont="1" applyFill="1" applyBorder="1" applyAlignment="1">
      <alignment horizontal="right" vertical="top" wrapText="1"/>
    </xf>
    <xf numFmtId="0" fontId="21" fillId="3" borderId="63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 wrapText="1"/>
    </xf>
    <xf numFmtId="0" fontId="21" fillId="3" borderId="70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left" vertical="top" wrapText="1"/>
    </xf>
    <xf numFmtId="0" fontId="11" fillId="4" borderId="71" xfId="0" applyFont="1" applyFill="1" applyBorder="1" applyAlignment="1">
      <alignment horizontal="right" vertical="top" wrapText="1"/>
    </xf>
    <xf numFmtId="0" fontId="21" fillId="3" borderId="76" xfId="0" applyFont="1" applyFill="1" applyBorder="1" applyAlignment="1">
      <alignment horizontal="center" vertical="center" wrapText="1"/>
    </xf>
    <xf numFmtId="0" fontId="29" fillId="4" borderId="71" xfId="0" applyFont="1" applyFill="1" applyBorder="1" applyAlignment="1">
      <alignment vertical="center" wrapText="1"/>
    </xf>
    <xf numFmtId="0" fontId="29" fillId="4" borderId="71" xfId="0" applyFont="1" applyFill="1" applyBorder="1" applyAlignment="1">
      <alignment horizontal="right" vertical="top" wrapText="1"/>
    </xf>
    <xf numFmtId="0" fontId="13" fillId="4" borderId="71" xfId="0" applyFont="1" applyFill="1" applyBorder="1" applyAlignment="1">
      <alignment horizontal="left" vertical="center" wrapText="1" indent="1"/>
    </xf>
    <xf numFmtId="0" fontId="11" fillId="4" borderId="24" xfId="0" applyFont="1" applyFill="1" applyBorder="1" applyAlignment="1">
      <alignment horizontal="right" vertical="top" wrapText="1"/>
    </xf>
    <xf numFmtId="0" fontId="83" fillId="3" borderId="54" xfId="0" applyFont="1" applyFill="1" applyBorder="1" applyAlignment="1">
      <alignment horizontal="center" vertical="center" wrapText="1"/>
    </xf>
    <xf numFmtId="0" fontId="30" fillId="4" borderId="71" xfId="0" applyFont="1" applyFill="1" applyBorder="1" applyAlignment="1">
      <alignment horizontal="right" vertical="top" wrapText="1"/>
    </xf>
    <xf numFmtId="0" fontId="22" fillId="4" borderId="71" xfId="0" applyFont="1" applyFill="1" applyBorder="1" applyAlignment="1">
      <alignment horizontal="right" vertical="top" wrapText="1"/>
    </xf>
    <xf numFmtId="0" fontId="83" fillId="3" borderId="41" xfId="0" applyFont="1" applyFill="1" applyBorder="1" applyAlignment="1">
      <alignment horizontal="center" vertical="center" wrapText="1"/>
    </xf>
    <xf numFmtId="0" fontId="83" fillId="3" borderId="19" xfId="0" applyFont="1" applyFill="1" applyBorder="1" applyAlignment="1">
      <alignment horizontal="center" vertical="center" wrapText="1"/>
    </xf>
    <xf numFmtId="0" fontId="29" fillId="4" borderId="72" xfId="0" applyFont="1" applyFill="1" applyBorder="1" applyAlignment="1">
      <alignment horizontal="center" vertical="top" wrapText="1"/>
    </xf>
    <xf numFmtId="0" fontId="11" fillId="4" borderId="72" xfId="0" applyFont="1" applyFill="1" applyBorder="1" applyAlignment="1">
      <alignment horizontal="center" vertical="top" wrapText="1"/>
    </xf>
    <xf numFmtId="0" fontId="83" fillId="3" borderId="80" xfId="0" applyFont="1" applyFill="1" applyBorder="1" applyAlignment="1">
      <alignment horizontal="center" vertical="center" wrapText="1"/>
    </xf>
    <xf numFmtId="0" fontId="83" fillId="3" borderId="61" xfId="0" applyFont="1" applyFill="1" applyBorder="1" applyAlignment="1">
      <alignment horizontal="center" vertical="center" wrapText="1"/>
    </xf>
    <xf numFmtId="0" fontId="83" fillId="3" borderId="60" xfId="0" applyFont="1" applyFill="1" applyBorder="1" applyAlignment="1">
      <alignment horizontal="center" vertical="center" wrapText="1"/>
    </xf>
    <xf numFmtId="2" fontId="22" fillId="4" borderId="24" xfId="0" applyNumberFormat="1" applyFont="1" applyFill="1" applyBorder="1" applyAlignment="1">
      <alignment horizontal="right" vertical="top" wrapText="1"/>
    </xf>
    <xf numFmtId="164" fontId="30" fillId="4" borderId="36" xfId="0" applyNumberFormat="1" applyFont="1" applyFill="1" applyBorder="1" applyAlignment="1">
      <alignment horizontal="center" vertical="top" wrapText="1"/>
    </xf>
    <xf numFmtId="0" fontId="23" fillId="3" borderId="7" xfId="0" applyFont="1" applyFill="1" applyBorder="1" applyAlignment="1">
      <alignment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48" xfId="0" applyFont="1" applyFill="1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/>
    </xf>
    <xf numFmtId="164" fontId="29" fillId="4" borderId="69" xfId="0" applyNumberFormat="1" applyFont="1" applyFill="1" applyBorder="1" applyAlignment="1">
      <alignment horizontal="right" vertical="top"/>
    </xf>
    <xf numFmtId="2" fontId="31" fillId="4" borderId="69" xfId="0" applyNumberFormat="1" applyFont="1" applyFill="1" applyBorder="1" applyAlignment="1">
      <alignment horizontal="right" vertical="top"/>
    </xf>
    <xf numFmtId="0" fontId="29" fillId="4" borderId="71" xfId="0" applyFont="1" applyFill="1" applyBorder="1" applyAlignment="1">
      <alignment horizontal="right" vertical="top"/>
    </xf>
    <xf numFmtId="0" fontId="35" fillId="4" borderId="24" xfId="0" applyFont="1" applyFill="1" applyBorder="1" applyAlignment="1">
      <alignment horizontal="left" vertical="center" wrapText="1" indent="2"/>
    </xf>
    <xf numFmtId="0" fontId="31" fillId="4" borderId="24" xfId="0" applyFont="1" applyFill="1" applyBorder="1" applyAlignment="1">
      <alignment horizontal="right" vertical="top"/>
    </xf>
    <xf numFmtId="0" fontId="31" fillId="4" borderId="24" xfId="0" applyFont="1" applyFill="1" applyBorder="1" applyAlignment="1">
      <alignment horizontal="right" vertical="top" wrapText="1"/>
    </xf>
    <xf numFmtId="0" fontId="19" fillId="4" borderId="24" xfId="0" applyFont="1" applyFill="1" applyBorder="1" applyAlignment="1">
      <alignment horizontal="right" vertical="top"/>
    </xf>
    <xf numFmtId="0" fontId="12" fillId="4" borderId="24" xfId="0" applyFont="1" applyFill="1" applyBorder="1" applyAlignment="1">
      <alignment horizontal="right" vertical="top"/>
    </xf>
    <xf numFmtId="0" fontId="12" fillId="4" borderId="24" xfId="0" applyFont="1" applyFill="1" applyBorder="1" applyAlignment="1">
      <alignment horizontal="right" vertical="top" wrapText="1"/>
    </xf>
    <xf numFmtId="2" fontId="31" fillId="4" borderId="24" xfId="0" applyNumberFormat="1" applyFont="1" applyFill="1" applyBorder="1" applyAlignment="1">
      <alignment horizontal="right" vertical="top"/>
    </xf>
    <xf numFmtId="2" fontId="12" fillId="4" borderId="24" xfId="0" applyNumberFormat="1" applyFont="1" applyFill="1" applyBorder="1" applyAlignment="1">
      <alignment horizontal="right" vertical="top"/>
    </xf>
    <xf numFmtId="4" fontId="22" fillId="4" borderId="24" xfId="0" applyNumberFormat="1" applyFont="1" applyFill="1" applyBorder="1" applyAlignment="1">
      <alignment horizontal="right" vertical="top" wrapText="1"/>
    </xf>
    <xf numFmtId="4" fontId="31" fillId="4" borderId="24" xfId="0" applyNumberFormat="1" applyFont="1" applyFill="1" applyBorder="1" applyAlignment="1">
      <alignment horizontal="right" vertical="top" wrapText="1"/>
    </xf>
    <xf numFmtId="164" fontId="22" fillId="4" borderId="24" xfId="0" applyNumberFormat="1" applyFont="1" applyFill="1" applyBorder="1" applyAlignment="1">
      <alignment horizontal="right" vertical="top" wrapText="1"/>
    </xf>
    <xf numFmtId="164" fontId="29" fillId="4" borderId="10" xfId="0" applyNumberFormat="1" applyFont="1" applyFill="1" applyBorder="1" applyAlignment="1">
      <alignment horizontal="left" vertical="top" wrapText="1"/>
    </xf>
    <xf numFmtId="14" fontId="21" fillId="3" borderId="41" xfId="0" applyNumberFormat="1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right" vertical="top"/>
    </xf>
    <xf numFmtId="0" fontId="31" fillId="4" borderId="78" xfId="0" applyFont="1" applyFill="1" applyBorder="1" applyAlignment="1">
      <alignment horizontal="right" vertical="top"/>
    </xf>
    <xf numFmtId="0" fontId="31" fillId="4" borderId="23" xfId="0" applyFont="1" applyFill="1" applyBorder="1" applyAlignment="1">
      <alignment horizontal="right" vertical="top"/>
    </xf>
    <xf numFmtId="0" fontId="22" fillId="4" borderId="34" xfId="0" applyFont="1" applyFill="1" applyBorder="1" applyAlignment="1">
      <alignment horizontal="right" vertical="top"/>
    </xf>
    <xf numFmtId="0" fontId="22" fillId="4" borderId="78" xfId="0" applyFont="1" applyFill="1" applyBorder="1" applyAlignment="1">
      <alignment horizontal="right" vertical="top"/>
    </xf>
    <xf numFmtId="164" fontId="29" fillId="4" borderId="34" xfId="0" applyNumberFormat="1" applyFont="1" applyFill="1" applyBorder="1" applyAlignment="1">
      <alignment horizontal="right" vertical="top"/>
    </xf>
    <xf numFmtId="164" fontId="22" fillId="4" borderId="34" xfId="0" applyNumberFormat="1" applyFont="1" applyFill="1" applyBorder="1" applyAlignment="1">
      <alignment horizontal="right" vertical="top"/>
    </xf>
    <xf numFmtId="164" fontId="22" fillId="4" borderId="78" xfId="0" applyNumberFormat="1" applyFont="1" applyFill="1" applyBorder="1" applyAlignment="1">
      <alignment horizontal="right" vertical="top"/>
    </xf>
    <xf numFmtId="0" fontId="11" fillId="4" borderId="36" xfId="0" applyFont="1" applyFill="1" applyBorder="1" applyAlignment="1">
      <alignment horizontal="right" vertical="top"/>
    </xf>
    <xf numFmtId="4" fontId="29" fillId="4" borderId="24" xfId="0" applyNumberFormat="1" applyFont="1" applyFill="1" applyBorder="1" applyAlignment="1">
      <alignment horizontal="right" vertical="top"/>
    </xf>
    <xf numFmtId="4" fontId="29" fillId="4" borderId="24" xfId="0" applyNumberFormat="1" applyFont="1" applyFill="1" applyBorder="1" applyAlignment="1">
      <alignment horizontal="right" vertical="top" wrapText="1"/>
    </xf>
    <xf numFmtId="4" fontId="11" fillId="4" borderId="24" xfId="0" applyNumberFormat="1" applyFont="1" applyFill="1" applyBorder="1" applyAlignment="1">
      <alignment horizontal="right" vertical="top"/>
    </xf>
    <xf numFmtId="4" fontId="22" fillId="4" borderId="24" xfId="0" applyNumberFormat="1" applyFont="1" applyFill="1" applyBorder="1" applyAlignment="1">
      <alignment horizontal="right" vertical="top"/>
    </xf>
    <xf numFmtId="0" fontId="21" fillId="3" borderId="84" xfId="0" applyFont="1" applyFill="1" applyBorder="1" applyAlignment="1">
      <alignment horizontal="center" vertical="center" wrapText="1"/>
    </xf>
    <xf numFmtId="14" fontId="21" fillId="3" borderId="58" xfId="0" applyNumberFormat="1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left" vertical="center" wrapText="1"/>
    </xf>
    <xf numFmtId="0" fontId="29" fillId="4" borderId="24" xfId="0" applyFont="1" applyFill="1" applyBorder="1" applyAlignment="1">
      <alignment horizontal="right" vertical="top" wrapText="1"/>
    </xf>
    <xf numFmtId="2" fontId="29" fillId="4" borderId="24" xfId="0" applyNumberFormat="1" applyFont="1" applyFill="1" applyBorder="1" applyAlignment="1">
      <alignment horizontal="right" vertical="top" wrapText="1"/>
    </xf>
    <xf numFmtId="4" fontId="29" fillId="4" borderId="24" xfId="0" applyNumberFormat="1" applyFont="1" applyFill="1" applyBorder="1" applyAlignment="1">
      <alignment horizontal="left" vertical="center" wrapText="1"/>
    </xf>
    <xf numFmtId="14" fontId="21" fillId="3" borderId="59" xfId="0" applyNumberFormat="1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vertical="top" wrapText="1"/>
    </xf>
    <xf numFmtId="0" fontId="11" fillId="4" borderId="78" xfId="0" applyFont="1" applyFill="1" applyBorder="1" applyAlignment="1">
      <alignment horizontal="center" vertical="top" wrapText="1"/>
    </xf>
    <xf numFmtId="0" fontId="11" fillId="4" borderId="86" xfId="0" applyFont="1" applyFill="1" applyBorder="1" applyAlignment="1">
      <alignment horizontal="left" vertical="top" wrapText="1"/>
    </xf>
    <xf numFmtId="0" fontId="11" fillId="4" borderId="87" xfId="0" applyFont="1" applyFill="1" applyBorder="1" applyAlignment="1">
      <alignment horizontal="center" vertical="center" wrapText="1"/>
    </xf>
    <xf numFmtId="0" fontId="11" fillId="4" borderId="86" xfId="0" applyFont="1" applyFill="1" applyBorder="1" applyAlignment="1">
      <alignment vertical="top" wrapText="1"/>
    </xf>
    <xf numFmtId="0" fontId="11" fillId="4" borderId="86" xfId="0" applyFont="1" applyFill="1" applyBorder="1" applyAlignment="1">
      <alignment horizontal="right" vertical="top" wrapText="1"/>
    </xf>
    <xf numFmtId="0" fontId="22" fillId="4" borderId="86" xfId="0" applyFont="1" applyFill="1" applyBorder="1" applyAlignment="1">
      <alignment vertical="top" wrapText="1"/>
    </xf>
    <xf numFmtId="0" fontId="11" fillId="4" borderId="73" xfId="0" applyFont="1" applyFill="1" applyBorder="1" applyAlignment="1">
      <alignment horizontal="left" vertical="top" wrapText="1"/>
    </xf>
    <xf numFmtId="0" fontId="11" fillId="4" borderId="88" xfId="0" applyFont="1" applyFill="1" applyBorder="1" applyAlignment="1">
      <alignment horizontal="center" vertical="center" wrapText="1"/>
    </xf>
    <xf numFmtId="0" fontId="11" fillId="4" borderId="88" xfId="0" applyFont="1" applyFill="1" applyBorder="1" applyAlignment="1">
      <alignment horizontal="center" vertical="top" wrapText="1"/>
    </xf>
    <xf numFmtId="2" fontId="11" fillId="4" borderId="71" xfId="0" applyNumberFormat="1" applyFont="1" applyFill="1" applyBorder="1" applyAlignment="1">
      <alignment horizontal="right" vertical="top" wrapText="1"/>
    </xf>
    <xf numFmtId="2" fontId="11" fillId="4" borderId="10" xfId="0" applyNumberFormat="1" applyFont="1" applyFill="1" applyBorder="1" applyAlignment="1">
      <alignment horizontal="left" vertical="top" wrapText="1" indent="1"/>
    </xf>
    <xf numFmtId="164" fontId="11" fillId="4" borderId="10" xfId="0" applyNumberFormat="1" applyFont="1" applyFill="1" applyBorder="1" applyAlignment="1">
      <alignment horizontal="left" vertical="center" wrapText="1" indent="1"/>
    </xf>
    <xf numFmtId="164" fontId="31" fillId="4" borderId="10" xfId="0" applyNumberFormat="1" applyFont="1" applyFill="1" applyBorder="1" applyAlignment="1">
      <alignment horizontal="left" vertical="center" wrapText="1" indent="2"/>
    </xf>
    <xf numFmtId="164" fontId="35" fillId="4" borderId="10" xfId="0" applyNumberFormat="1" applyFont="1" applyFill="1" applyBorder="1" applyAlignment="1">
      <alignment horizontal="left" vertical="center" wrapText="1" indent="2"/>
    </xf>
    <xf numFmtId="2" fontId="31" fillId="4" borderId="9" xfId="0" applyNumberFormat="1" applyFont="1" applyFill="1" applyBorder="1" applyAlignment="1">
      <alignment horizontal="left" vertical="center" indent="1"/>
    </xf>
    <xf numFmtId="4" fontId="31" fillId="4" borderId="8" xfId="0" applyNumberFormat="1" applyFont="1" applyFill="1" applyBorder="1" applyAlignment="1">
      <alignment horizontal="left" vertical="center" wrapText="1" indent="1"/>
    </xf>
    <xf numFmtId="0" fontId="11" fillId="4" borderId="24" xfId="0" applyFont="1" applyFill="1" applyBorder="1" applyAlignment="1">
      <alignment horizontal="left" vertical="center" wrapText="1" indent="1"/>
    </xf>
    <xf numFmtId="4" fontId="11" fillId="4" borderId="8" xfId="0" applyNumberFormat="1" applyFont="1" applyFill="1" applyBorder="1" applyAlignment="1">
      <alignment horizontal="left" vertical="center" wrapText="1" indent="1"/>
    </xf>
    <xf numFmtId="0" fontId="11" fillId="4" borderId="8" xfId="0" applyFont="1" applyFill="1" applyBorder="1" applyAlignment="1">
      <alignment horizontal="left" vertical="center" wrapText="1" indent="1"/>
    </xf>
    <xf numFmtId="0" fontId="11" fillId="4" borderId="8" xfId="0" applyFont="1" applyFill="1" applyBorder="1" applyAlignment="1">
      <alignment horizontal="left" vertical="center" wrapText="1" indent="2"/>
    </xf>
    <xf numFmtId="0" fontId="11" fillId="4" borderId="10" xfId="0" applyFont="1" applyFill="1" applyBorder="1" applyAlignment="1">
      <alignment horizontal="left" vertical="center" wrapText="1" indent="2"/>
    </xf>
    <xf numFmtId="164" fontId="13" fillId="0" borderId="1" xfId="2" applyNumberFormat="1" applyFont="1" applyBorder="1" applyAlignment="1">
      <alignment horizontal="right" vertical="top"/>
    </xf>
    <xf numFmtId="0" fontId="13" fillId="0" borderId="1" xfId="2" applyFont="1" applyBorder="1" applyAlignment="1">
      <alignment horizontal="right" vertical="top"/>
    </xf>
    <xf numFmtId="164" fontId="13" fillId="0" borderId="1" xfId="5" applyNumberFormat="1" applyFont="1" applyFill="1" applyBorder="1" applyAlignment="1">
      <alignment horizontal="right" vertical="top" wrapText="1"/>
    </xf>
    <xf numFmtId="2" fontId="39" fillId="0" borderId="1" xfId="0" applyNumberFormat="1" applyFont="1" applyBorder="1" applyAlignment="1">
      <alignment horizontal="right" vertical="top"/>
    </xf>
    <xf numFmtId="168" fontId="22" fillId="0" borderId="1" xfId="1" applyNumberFormat="1" applyFont="1" applyBorder="1" applyAlignment="1">
      <alignment horizontal="right" vertical="top"/>
    </xf>
    <xf numFmtId="2" fontId="22" fillId="0" borderId="1" xfId="0" applyNumberFormat="1" applyFont="1" applyBorder="1" applyAlignment="1">
      <alignment horizontal="right" vertical="top" wrapText="1"/>
    </xf>
    <xf numFmtId="2" fontId="30" fillId="0" borderId="1" xfId="0" applyNumberFormat="1" applyFont="1" applyBorder="1" applyAlignment="1">
      <alignment horizontal="right" vertical="top" wrapText="1"/>
    </xf>
    <xf numFmtId="2" fontId="30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4" fontId="14" fillId="5" borderId="1" xfId="14" applyNumberFormat="1" applyFont="1" applyFill="1" applyBorder="1" applyAlignment="1">
      <alignment horizontal="right" vertical="top"/>
    </xf>
    <xf numFmtId="4" fontId="13" fillId="0" borderId="1" xfId="14" applyNumberFormat="1" applyFont="1" applyBorder="1" applyAlignment="1">
      <alignment horizontal="right" vertical="top"/>
    </xf>
    <xf numFmtId="2" fontId="1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/>
    </xf>
    <xf numFmtId="168" fontId="13" fillId="0" borderId="1" xfId="0" applyNumberFormat="1" applyFont="1" applyBorder="1" applyAlignment="1">
      <alignment horizontal="right" vertical="top"/>
    </xf>
    <xf numFmtId="165" fontId="13" fillId="0" borderId="1" xfId="14" applyNumberFormat="1" applyFont="1" applyBorder="1" applyAlignment="1">
      <alignment horizontal="right" vertical="top" wrapText="1"/>
    </xf>
    <xf numFmtId="0" fontId="7" fillId="0" borderId="0" xfId="14" applyFont="1" applyAlignment="1">
      <alignment horizontal="right"/>
    </xf>
    <xf numFmtId="173" fontId="13" fillId="0" borderId="1" xfId="14" applyNumberFormat="1" applyFont="1" applyBorder="1" applyAlignment="1">
      <alignment horizontal="right" vertical="top" wrapText="1"/>
    </xf>
    <xf numFmtId="4" fontId="13" fillId="0" borderId="25" xfId="23" applyNumberFormat="1" applyFont="1" applyBorder="1" applyAlignment="1">
      <alignment horizontal="right" vertical="top"/>
    </xf>
    <xf numFmtId="4" fontId="13" fillId="0" borderId="26" xfId="23" applyNumberFormat="1" applyFont="1" applyBorder="1" applyAlignment="1">
      <alignment horizontal="right" vertical="top"/>
    </xf>
    <xf numFmtId="4" fontId="13" fillId="0" borderId="28" xfId="23" applyNumberFormat="1" applyFont="1" applyBorder="1" applyAlignment="1">
      <alignment horizontal="right" vertical="top"/>
    </xf>
    <xf numFmtId="4" fontId="13" fillId="0" borderId="29" xfId="23" applyNumberFormat="1" applyFont="1" applyBorder="1" applyAlignment="1">
      <alignment horizontal="right" vertical="top"/>
    </xf>
    <xf numFmtId="4" fontId="13" fillId="0" borderId="25" xfId="14" applyNumberFormat="1" applyFont="1" applyBorder="1" applyAlignment="1">
      <alignment horizontal="right" vertical="top"/>
    </xf>
    <xf numFmtId="0" fontId="66" fillId="0" borderId="0" xfId="23" applyAlignment="1">
      <alignment horizontal="right" vertical="top"/>
    </xf>
    <xf numFmtId="0" fontId="68" fillId="0" borderId="0" xfId="23" applyFont="1" applyAlignment="1">
      <alignment horizontal="right" vertical="top"/>
    </xf>
    <xf numFmtId="49" fontId="14" fillId="0" borderId="25" xfId="23" applyNumberFormat="1" applyFont="1" applyBorder="1" applyAlignment="1">
      <alignment horizontal="center"/>
    </xf>
    <xf numFmtId="14" fontId="14" fillId="0" borderId="25" xfId="23" applyNumberFormat="1" applyFont="1" applyBorder="1" applyAlignment="1">
      <alignment horizontal="center"/>
    </xf>
    <xf numFmtId="14" fontId="14" fillId="0" borderId="26" xfId="23" applyNumberFormat="1" applyFont="1" applyBorder="1"/>
    <xf numFmtId="49" fontId="14" fillId="0" borderId="27" xfId="23" applyNumberFormat="1" applyFont="1" applyBorder="1" applyAlignment="1">
      <alignment horizontal="center"/>
    </xf>
    <xf numFmtId="4" fontId="13" fillId="0" borderId="1" xfId="18" applyNumberFormat="1" applyFont="1" applyFill="1" applyBorder="1" applyAlignment="1">
      <alignment horizontal="right" vertical="top" wrapText="1"/>
    </xf>
    <xf numFmtId="164" fontId="13" fillId="0" borderId="0" xfId="14" applyNumberFormat="1" applyFont="1" applyAlignment="1">
      <alignment vertical="top"/>
    </xf>
    <xf numFmtId="4" fontId="13" fillId="0" borderId="1" xfId="14" applyNumberFormat="1" applyFont="1" applyBorder="1" applyAlignment="1">
      <alignment horizontal="right" vertical="top" wrapText="1"/>
    </xf>
    <xf numFmtId="167" fontId="13" fillId="0" borderId="0" xfId="14" applyNumberFormat="1" applyFont="1" applyAlignment="1">
      <alignment horizontal="right" vertical="top"/>
    </xf>
    <xf numFmtId="0" fontId="13" fillId="0" borderId="0" xfId="14" applyFont="1" applyAlignment="1">
      <alignment horizontal="right" vertical="top"/>
    </xf>
    <xf numFmtId="0" fontId="13" fillId="0" borderId="0" xfId="14" applyFont="1" applyAlignment="1">
      <alignment vertical="top"/>
    </xf>
    <xf numFmtId="164" fontId="13" fillId="0" borderId="1" xfId="14" applyNumberFormat="1" applyFont="1" applyBorder="1" applyAlignment="1">
      <alignment horizontal="right" vertical="top"/>
    </xf>
    <xf numFmtId="171" fontId="13" fillId="0" borderId="1" xfId="14" applyNumberFormat="1" applyFont="1" applyBorder="1" applyAlignment="1">
      <alignment horizontal="right" vertical="top"/>
    </xf>
    <xf numFmtId="168" fontId="32" fillId="5" borderId="1" xfId="1" applyNumberFormat="1" applyFont="1" applyFill="1" applyBorder="1" applyAlignment="1">
      <alignment horizontal="right" vertical="top"/>
    </xf>
    <xf numFmtId="0" fontId="0" fillId="5" borderId="0" xfId="0" applyFill="1" applyAlignment="1">
      <alignment horizontal="right"/>
    </xf>
    <xf numFmtId="168" fontId="43" fillId="5" borderId="1" xfId="0" applyNumberFormat="1" applyFont="1" applyFill="1" applyBorder="1" applyAlignment="1">
      <alignment horizontal="right" vertical="top"/>
    </xf>
    <xf numFmtId="0" fontId="2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2" fontId="17" fillId="0" borderId="0" xfId="0" applyNumberFormat="1" applyFont="1" applyAlignment="1">
      <alignment horizontal="right"/>
    </xf>
    <xf numFmtId="4" fontId="14" fillId="0" borderId="1" xfId="19" applyNumberFormat="1" applyFont="1" applyBorder="1" applyAlignment="1">
      <alignment horizontal="right" vertical="top"/>
    </xf>
    <xf numFmtId="4" fontId="14" fillId="0" borderId="1" xfId="19" applyNumberFormat="1" applyFont="1" applyBorder="1" applyAlignment="1">
      <alignment vertical="top"/>
    </xf>
    <xf numFmtId="4" fontId="13" fillId="0" borderId="0" xfId="19" applyNumberFormat="1" applyFont="1" applyAlignment="1">
      <alignment vertical="top"/>
    </xf>
    <xf numFmtId="4" fontId="13" fillId="0" borderId="1" xfId="19" applyNumberFormat="1" applyFont="1" applyBorder="1" applyAlignment="1">
      <alignment horizontal="right" vertical="top"/>
    </xf>
    <xf numFmtId="4" fontId="13" fillId="0" borderId="1" xfId="19" applyNumberFormat="1" applyFont="1" applyBorder="1" applyAlignment="1">
      <alignment vertical="top"/>
    </xf>
    <xf numFmtId="170" fontId="14" fillId="0" borderId="1" xfId="19" applyNumberFormat="1" applyFont="1" applyBorder="1" applyAlignment="1">
      <alignment horizontal="right" vertical="top"/>
    </xf>
    <xf numFmtId="170" fontId="14" fillId="0" borderId="1" xfId="19" applyNumberFormat="1" applyFont="1" applyBorder="1" applyAlignment="1">
      <alignment vertical="top"/>
    </xf>
    <xf numFmtId="170" fontId="13" fillId="0" borderId="1" xfId="19" applyNumberFormat="1" applyFont="1" applyBorder="1" applyAlignment="1">
      <alignment horizontal="right" vertical="top"/>
    </xf>
    <xf numFmtId="170" fontId="13" fillId="0" borderId="1" xfId="19" applyNumberFormat="1" applyFont="1" applyBorder="1" applyAlignment="1">
      <alignment vertical="top"/>
    </xf>
    <xf numFmtId="0" fontId="13" fillId="0" borderId="0" xfId="19" applyFont="1" applyAlignment="1">
      <alignment vertical="top"/>
    </xf>
    <xf numFmtId="164" fontId="22" fillId="4" borderId="24" xfId="0" applyNumberFormat="1" applyFont="1" applyFill="1" applyBorder="1" applyAlignment="1">
      <alignment horizontal="left" vertical="top" indent="1"/>
    </xf>
    <xf numFmtId="164" fontId="22" fillId="4" borderId="24" xfId="0" applyNumberFormat="1" applyFont="1" applyFill="1" applyBorder="1" applyAlignment="1">
      <alignment horizontal="right" vertical="top"/>
    </xf>
    <xf numFmtId="164" fontId="11" fillId="4" borderId="24" xfId="0" applyNumberFormat="1" applyFont="1" applyFill="1" applyBorder="1" applyAlignment="1">
      <alignment horizontal="right" vertical="top"/>
    </xf>
    <xf numFmtId="164" fontId="22" fillId="4" borderId="79" xfId="0" applyNumberFormat="1" applyFont="1" applyFill="1" applyBorder="1" applyAlignment="1">
      <alignment horizontal="right" vertical="top"/>
    </xf>
    <xf numFmtId="2" fontId="12" fillId="4" borderId="24" xfId="0" applyNumberFormat="1" applyFont="1" applyFill="1" applyBorder="1" applyAlignment="1">
      <alignment horizontal="left" vertical="center" indent="1"/>
    </xf>
    <xf numFmtId="2" fontId="11" fillId="4" borderId="24" xfId="0" applyNumberFormat="1" applyFont="1" applyFill="1" applyBorder="1" applyAlignment="1">
      <alignment horizontal="right" vertical="top" wrapText="1"/>
    </xf>
    <xf numFmtId="2" fontId="11" fillId="4" borderId="79" xfId="0" applyNumberFormat="1" applyFont="1" applyFill="1" applyBorder="1" applyAlignment="1">
      <alignment horizontal="right" vertical="top" wrapText="1"/>
    </xf>
    <xf numFmtId="2" fontId="31" fillId="4" borderId="24" xfId="0" applyNumberFormat="1" applyFont="1" applyFill="1" applyBorder="1" applyAlignment="1">
      <alignment horizontal="left" vertical="center" indent="1"/>
    </xf>
    <xf numFmtId="2" fontId="12" fillId="4" borderId="24" xfId="0" applyNumberFormat="1" applyFont="1" applyFill="1" applyBorder="1" applyAlignment="1">
      <alignment horizontal="right" vertical="top" wrapText="1"/>
    </xf>
    <xf numFmtId="2" fontId="31" fillId="4" borderId="24" xfId="0" applyNumberFormat="1" applyFont="1" applyFill="1" applyBorder="1" applyAlignment="1">
      <alignment horizontal="right" vertical="top" wrapText="1"/>
    </xf>
    <xf numFmtId="2" fontId="31" fillId="4" borderId="79" xfId="0" applyNumberFormat="1" applyFont="1" applyFill="1" applyBorder="1" applyAlignment="1">
      <alignment horizontal="right" vertical="top"/>
    </xf>
    <xf numFmtId="2" fontId="31" fillId="4" borderId="24" xfId="0" applyNumberFormat="1" applyFont="1" applyFill="1" applyBorder="1" applyAlignment="1">
      <alignment horizontal="left" vertical="center" wrapText="1" indent="1"/>
    </xf>
    <xf numFmtId="2" fontId="11" fillId="4" borderId="24" xfId="0" applyNumberFormat="1" applyFont="1" applyFill="1" applyBorder="1" applyAlignment="1">
      <alignment horizontal="right" vertical="top"/>
    </xf>
    <xf numFmtId="2" fontId="31" fillId="4" borderId="79" xfId="0" applyNumberFormat="1" applyFont="1" applyFill="1" applyBorder="1" applyAlignment="1">
      <alignment horizontal="right" vertical="top" wrapText="1"/>
    </xf>
    <xf numFmtId="2" fontId="12" fillId="4" borderId="79" xfId="0" applyNumberFormat="1" applyFont="1" applyFill="1" applyBorder="1" applyAlignment="1">
      <alignment horizontal="right" vertical="top"/>
    </xf>
    <xf numFmtId="0" fontId="11" fillId="4" borderId="86" xfId="0" applyFont="1" applyFill="1" applyBorder="1" applyAlignment="1">
      <alignment vertical="center" wrapText="1"/>
    </xf>
    <xf numFmtId="0" fontId="11" fillId="7" borderId="86" xfId="0" applyFont="1" applyFill="1" applyBorder="1" applyAlignment="1">
      <alignment horizontal="right" vertical="top" wrapText="1"/>
    </xf>
    <xf numFmtId="2" fontId="29" fillId="4" borderId="24" xfId="0" applyNumberFormat="1" applyFont="1" applyFill="1" applyBorder="1" applyAlignment="1">
      <alignment horizontal="left" vertical="top" wrapText="1"/>
    </xf>
    <xf numFmtId="2" fontId="29" fillId="4" borderId="24" xfId="0" applyNumberFormat="1" applyFont="1" applyFill="1" applyBorder="1" applyAlignment="1">
      <alignment horizontal="right" vertical="top"/>
    </xf>
    <xf numFmtId="2" fontId="11" fillId="4" borderId="24" xfId="0" applyNumberFormat="1" applyFont="1" applyFill="1" applyBorder="1" applyAlignment="1">
      <alignment horizontal="left" vertical="top" wrapText="1" indent="1"/>
    </xf>
    <xf numFmtId="0" fontId="11" fillId="4" borderId="77" xfId="0" applyFont="1" applyFill="1" applyBorder="1" applyAlignment="1">
      <alignment horizontal="left" vertical="top" wrapText="1"/>
    </xf>
    <xf numFmtId="2" fontId="30" fillId="4" borderId="71" xfId="0" applyNumberFormat="1" applyFont="1" applyFill="1" applyBorder="1" applyAlignment="1">
      <alignment vertical="center" wrapText="1"/>
    </xf>
    <xf numFmtId="2" fontId="30" fillId="4" borderId="71" xfId="0" applyNumberFormat="1" applyFont="1" applyFill="1" applyBorder="1" applyAlignment="1">
      <alignment horizontal="right" vertical="top" wrapText="1"/>
    </xf>
    <xf numFmtId="2" fontId="29" fillId="4" borderId="71" xfId="0" applyNumberFormat="1" applyFont="1" applyFill="1" applyBorder="1" applyAlignment="1">
      <alignment horizontal="right" vertical="top" wrapText="1"/>
    </xf>
    <xf numFmtId="0" fontId="30" fillId="4" borderId="72" xfId="0" applyFont="1" applyFill="1" applyBorder="1" applyAlignment="1">
      <alignment horizontal="center" vertical="top" wrapText="1"/>
    </xf>
    <xf numFmtId="2" fontId="22" fillId="4" borderId="71" xfId="0" applyNumberFormat="1" applyFont="1" applyFill="1" applyBorder="1" applyAlignment="1">
      <alignment horizontal="left" vertical="center" wrapText="1" indent="1"/>
    </xf>
    <xf numFmtId="2" fontId="22" fillId="4" borderId="71" xfId="0" applyNumberFormat="1" applyFont="1" applyFill="1" applyBorder="1" applyAlignment="1">
      <alignment horizontal="right" vertical="top" wrapText="1"/>
    </xf>
    <xf numFmtId="164" fontId="22" fillId="4" borderId="72" xfId="0" applyNumberFormat="1" applyFont="1" applyFill="1" applyBorder="1" applyAlignment="1">
      <alignment horizontal="center" vertical="top" wrapText="1"/>
    </xf>
    <xf numFmtId="164" fontId="30" fillId="4" borderId="72" xfId="0" applyNumberFormat="1" applyFont="1" applyFill="1" applyBorder="1" applyAlignment="1">
      <alignment horizontal="center" vertical="top" wrapText="1"/>
    </xf>
    <xf numFmtId="164" fontId="29" fillId="4" borderId="24" xfId="0" applyNumberFormat="1" applyFont="1" applyFill="1" applyBorder="1" applyAlignment="1">
      <alignment vertical="top"/>
    </xf>
    <xf numFmtId="164" fontId="29" fillId="4" borderId="24" xfId="0" applyNumberFormat="1" applyFont="1" applyFill="1" applyBorder="1" applyAlignment="1">
      <alignment horizontal="right" vertical="top"/>
    </xf>
    <xf numFmtId="164" fontId="29" fillId="4" borderId="24" xfId="0" applyNumberFormat="1" applyFont="1" applyFill="1" applyBorder="1" applyAlignment="1">
      <alignment horizontal="right" vertical="top" wrapText="1"/>
    </xf>
    <xf numFmtId="164" fontId="29" fillId="4" borderId="79" xfId="0" applyNumberFormat="1" applyFont="1" applyFill="1" applyBorder="1" applyAlignment="1">
      <alignment horizontal="right" vertical="top"/>
    </xf>
    <xf numFmtId="164" fontId="11" fillId="4" borderId="24" xfId="0" applyNumberFormat="1" applyFont="1" applyFill="1" applyBorder="1" applyAlignment="1">
      <alignment horizontal="left" vertical="top" wrapText="1" indent="1"/>
    </xf>
    <xf numFmtId="164" fontId="11" fillId="4" borderId="24" xfId="0" applyNumberFormat="1" applyFont="1" applyFill="1" applyBorder="1" applyAlignment="1">
      <alignment horizontal="right" vertical="top" wrapText="1"/>
    </xf>
    <xf numFmtId="164" fontId="11" fillId="4" borderId="79" xfId="0" applyNumberFormat="1" applyFont="1" applyFill="1" applyBorder="1" applyAlignment="1">
      <alignment horizontal="right" vertical="top"/>
    </xf>
    <xf numFmtId="164" fontId="11" fillId="4" borderId="24" xfId="0" applyNumberFormat="1" applyFont="1" applyFill="1" applyBorder="1" applyAlignment="1">
      <alignment horizontal="left" vertical="top" indent="1"/>
    </xf>
    <xf numFmtId="164" fontId="29" fillId="4" borderId="24" xfId="0" applyNumberFormat="1" applyFont="1" applyFill="1" applyBorder="1" applyAlignment="1">
      <alignment vertical="top" wrapText="1"/>
    </xf>
    <xf numFmtId="2" fontId="29" fillId="4" borderId="24" xfId="0" applyNumberFormat="1" applyFont="1" applyFill="1" applyBorder="1" applyAlignment="1">
      <alignment horizontal="left" vertical="center" wrapText="1"/>
    </xf>
    <xf numFmtId="2" fontId="29" fillId="4" borderId="79" xfId="0" applyNumberFormat="1" applyFont="1" applyFill="1" applyBorder="1" applyAlignment="1">
      <alignment horizontal="right" vertical="top" wrapText="1"/>
    </xf>
    <xf numFmtId="2" fontId="11" fillId="4" borderId="24" xfId="0" applyNumberFormat="1" applyFont="1" applyFill="1" applyBorder="1" applyAlignment="1">
      <alignment horizontal="left" vertical="center"/>
    </xf>
    <xf numFmtId="2" fontId="22" fillId="4" borderId="24" xfId="0" applyNumberFormat="1" applyFont="1" applyFill="1" applyBorder="1" applyAlignment="1">
      <alignment horizontal="right" vertical="top"/>
    </xf>
    <xf numFmtId="2" fontId="11" fillId="4" borderId="79" xfId="0" applyNumberFormat="1" applyFont="1" applyFill="1" applyBorder="1" applyAlignment="1">
      <alignment horizontal="right" vertical="top"/>
    </xf>
    <xf numFmtId="2" fontId="11" fillId="4" borderId="24" xfId="0" applyNumberFormat="1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vertical="center"/>
    </xf>
    <xf numFmtId="0" fontId="13" fillId="4" borderId="24" xfId="0" applyFont="1" applyFill="1" applyBorder="1" applyAlignment="1">
      <alignment horizontal="left" vertical="center" indent="1"/>
    </xf>
    <xf numFmtId="0" fontId="35" fillId="4" borderId="24" xfId="0" applyFont="1" applyFill="1" applyBorder="1" applyAlignment="1">
      <alignment horizontal="left" vertical="center" indent="1"/>
    </xf>
    <xf numFmtId="4" fontId="11" fillId="4" borderId="24" xfId="0" applyNumberFormat="1" applyFont="1" applyFill="1" applyBorder="1" applyAlignment="1">
      <alignment horizontal="right" vertical="top" wrapText="1"/>
    </xf>
    <xf numFmtId="0" fontId="22" fillId="4" borderId="24" xfId="0" applyFont="1" applyFill="1" applyBorder="1" applyAlignment="1">
      <alignment horizontal="right" vertical="top" wrapText="1"/>
    </xf>
    <xf numFmtId="0" fontId="14" fillId="4" borderId="24" xfId="0" applyFont="1" applyFill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59" fillId="0" borderId="0" xfId="22" applyFont="1" applyAlignment="1">
      <alignment vertical="top" wrapText="1"/>
    </xf>
    <xf numFmtId="164" fontId="29" fillId="4" borderId="24" xfId="0" applyNumberFormat="1" applyFont="1" applyFill="1" applyBorder="1" applyAlignment="1">
      <alignment horizontal="left" vertical="center" wrapText="1"/>
    </xf>
    <xf numFmtId="164" fontId="29" fillId="4" borderId="85" xfId="0" applyNumberFormat="1" applyFont="1" applyFill="1" applyBorder="1" applyAlignment="1">
      <alignment horizontal="right" vertical="top" wrapText="1"/>
    </xf>
    <xf numFmtId="0" fontId="30" fillId="0" borderId="13" xfId="0" applyFont="1" applyBorder="1" applyAlignment="1">
      <alignment horizontal="center" vertical="top"/>
    </xf>
    <xf numFmtId="0" fontId="30" fillId="5" borderId="1" xfId="19" applyFont="1" applyFill="1" applyBorder="1" applyAlignment="1">
      <alignment horizontal="center" vertical="top" wrapText="1"/>
    </xf>
    <xf numFmtId="0" fontId="90" fillId="0" borderId="0" xfId="0" applyFont="1" applyAlignment="1">
      <alignment vertical="center"/>
    </xf>
    <xf numFmtId="0" fontId="29" fillId="4" borderId="24" xfId="0" applyFont="1" applyFill="1" applyBorder="1" applyAlignment="1">
      <alignment horizontal="left" vertical="center" wrapText="1" indent="1"/>
    </xf>
    <xf numFmtId="0" fontId="31" fillId="4" borderId="24" xfId="0" applyFont="1" applyFill="1" applyBorder="1" applyAlignment="1">
      <alignment horizontal="left" vertical="center" wrapText="1" indent="1"/>
    </xf>
    <xf numFmtId="4" fontId="11" fillId="4" borderId="8" xfId="0" applyNumberFormat="1" applyFont="1" applyFill="1" applyBorder="1" applyAlignment="1">
      <alignment horizontal="left" vertical="center" wrapText="1" indent="2"/>
    </xf>
    <xf numFmtId="0" fontId="91" fillId="0" borderId="0" xfId="0" applyFont="1"/>
    <xf numFmtId="0" fontId="77" fillId="0" borderId="0" xfId="0" applyFont="1" applyAlignment="1">
      <alignment vertical="top"/>
    </xf>
    <xf numFmtId="0" fontId="92" fillId="0" borderId="0" xfId="0" applyFont="1"/>
    <xf numFmtId="4" fontId="23" fillId="0" borderId="0" xfId="4" applyNumberFormat="1" applyFont="1"/>
    <xf numFmtId="164" fontId="29" fillId="4" borderId="44" xfId="0" applyNumberFormat="1" applyFont="1" applyFill="1" applyBorder="1" applyAlignment="1">
      <alignment horizontal="center" vertical="top" wrapText="1"/>
    </xf>
    <xf numFmtId="164" fontId="11" fillId="4" borderId="85" xfId="0" applyNumberFormat="1" applyFont="1" applyFill="1" applyBorder="1" applyAlignment="1">
      <alignment horizontal="center" vertical="top" wrapText="1"/>
    </xf>
    <xf numFmtId="164" fontId="11" fillId="4" borderId="43" xfId="0" applyNumberFormat="1" applyFont="1" applyFill="1" applyBorder="1" applyAlignment="1">
      <alignment horizontal="center" vertical="top" wrapText="1"/>
    </xf>
    <xf numFmtId="164" fontId="29" fillId="4" borderId="43" xfId="0" applyNumberFormat="1" applyFont="1" applyFill="1" applyBorder="1" applyAlignment="1">
      <alignment horizontal="center" vertical="top" wrapText="1"/>
    </xf>
    <xf numFmtId="164" fontId="29" fillId="4" borderId="85" xfId="0" applyNumberFormat="1" applyFont="1" applyFill="1" applyBorder="1" applyAlignment="1">
      <alignment horizontal="center" vertical="top" wrapText="1"/>
    </xf>
    <xf numFmtId="164" fontId="31" fillId="4" borderId="85" xfId="0" applyNumberFormat="1" applyFont="1" applyFill="1" applyBorder="1" applyAlignment="1">
      <alignment horizontal="center" vertical="top" wrapText="1"/>
    </xf>
    <xf numFmtId="164" fontId="31" fillId="4" borderId="43" xfId="0" applyNumberFormat="1" applyFont="1" applyFill="1" applyBorder="1" applyAlignment="1">
      <alignment horizontal="center" vertical="top" wrapText="1"/>
    </xf>
    <xf numFmtId="164" fontId="11" fillId="4" borderId="44" xfId="0" applyNumberFormat="1" applyFont="1" applyFill="1" applyBorder="1" applyAlignment="1">
      <alignment horizontal="center" vertical="top" wrapText="1"/>
    </xf>
    <xf numFmtId="164" fontId="29" fillId="4" borderId="45" xfId="0" applyNumberFormat="1" applyFont="1" applyFill="1" applyBorder="1" applyAlignment="1">
      <alignment horizontal="center" vertical="top" wrapText="1"/>
    </xf>
    <xf numFmtId="164" fontId="11" fillId="4" borderId="9" xfId="0" applyNumberFormat="1" applyFont="1" applyFill="1" applyBorder="1" applyAlignment="1">
      <alignment horizontal="right" vertical="top" wrapText="1"/>
    </xf>
    <xf numFmtId="164" fontId="11" fillId="4" borderId="36" xfId="0" applyNumberFormat="1" applyFont="1" applyFill="1" applyBorder="1" applyAlignment="1">
      <alignment horizontal="center" vertical="top" wrapText="1"/>
    </xf>
    <xf numFmtId="0" fontId="93" fillId="0" borderId="0" xfId="0" applyFont="1"/>
    <xf numFmtId="164" fontId="94" fillId="4" borderId="8" xfId="0" applyNumberFormat="1" applyFont="1" applyFill="1" applyBorder="1" applyAlignment="1">
      <alignment horizontal="center" vertical="top" wrapText="1"/>
    </xf>
    <xf numFmtId="164" fontId="95" fillId="4" borderId="8" xfId="0" applyNumberFormat="1" applyFont="1" applyFill="1" applyBorder="1" applyAlignment="1">
      <alignment horizontal="center" vertical="top" wrapText="1"/>
    </xf>
    <xf numFmtId="164" fontId="95" fillId="4" borderId="0" xfId="0" applyNumberFormat="1" applyFont="1" applyFill="1" applyAlignment="1">
      <alignment horizontal="center" vertical="top" wrapText="1"/>
    </xf>
    <xf numFmtId="164" fontId="96" fillId="0" borderId="0" xfId="0" applyNumberFormat="1" applyFont="1" applyAlignment="1">
      <alignment horizontal="right" vertical="center" wrapText="1"/>
    </xf>
    <xf numFmtId="164" fontId="95" fillId="4" borderId="9" xfId="0" applyNumberFormat="1" applyFont="1" applyFill="1" applyBorder="1" applyAlignment="1">
      <alignment horizontal="center" vertical="top" wrapText="1"/>
    </xf>
    <xf numFmtId="2" fontId="22" fillId="4" borderId="8" xfId="0" applyNumberFormat="1" applyFont="1" applyFill="1" applyBorder="1" applyAlignment="1">
      <alignment horizontal="right" vertical="top"/>
    </xf>
    <xf numFmtId="2" fontId="22" fillId="4" borderId="8" xfId="0" applyNumberFormat="1" applyFont="1" applyFill="1" applyBorder="1" applyAlignment="1">
      <alignment horizontal="right" vertical="top" wrapText="1"/>
    </xf>
    <xf numFmtId="2" fontId="22" fillId="4" borderId="6" xfId="0" applyNumberFormat="1" applyFont="1" applyFill="1" applyBorder="1" applyAlignment="1">
      <alignment horizontal="right" vertical="top" wrapText="1"/>
    </xf>
    <xf numFmtId="2" fontId="22" fillId="4" borderId="9" xfId="0" applyNumberFormat="1" applyFont="1" applyFill="1" applyBorder="1" applyAlignment="1">
      <alignment horizontal="right" vertical="top"/>
    </xf>
    <xf numFmtId="2" fontId="22" fillId="4" borderId="9" xfId="0" applyNumberFormat="1" applyFont="1" applyFill="1" applyBorder="1" applyAlignment="1">
      <alignment horizontal="right" vertical="top" wrapText="1"/>
    </xf>
    <xf numFmtId="2" fontId="22" fillId="4" borderId="51" xfId="0" applyNumberFormat="1" applyFont="1" applyFill="1" applyBorder="1" applyAlignment="1">
      <alignment horizontal="right" vertical="top" wrapText="1"/>
    </xf>
    <xf numFmtId="0" fontId="30" fillId="4" borderId="8" xfId="0" applyFont="1" applyFill="1" applyBorder="1" applyAlignment="1">
      <alignment horizontal="right" vertical="top"/>
    </xf>
    <xf numFmtId="0" fontId="30" fillId="4" borderId="8" xfId="0" applyFont="1" applyFill="1" applyBorder="1" applyAlignment="1">
      <alignment horizontal="right" vertical="top" wrapText="1"/>
    </xf>
    <xf numFmtId="0" fontId="30" fillId="4" borderId="6" xfId="0" applyFont="1" applyFill="1" applyBorder="1" applyAlignment="1">
      <alignment horizontal="right" vertical="top" wrapText="1"/>
    </xf>
    <xf numFmtId="0" fontId="22" fillId="4" borderId="8" xfId="0" applyFont="1" applyFill="1" applyBorder="1" applyAlignment="1">
      <alignment horizontal="right" vertical="top"/>
    </xf>
    <xf numFmtId="0" fontId="22" fillId="4" borderId="8" xfId="0" applyFont="1" applyFill="1" applyBorder="1" applyAlignment="1">
      <alignment horizontal="right" vertical="top" wrapText="1"/>
    </xf>
    <xf numFmtId="0" fontId="22" fillId="4" borderId="6" xfId="0" applyFont="1" applyFill="1" applyBorder="1" applyAlignment="1">
      <alignment horizontal="right" vertical="top" wrapText="1"/>
    </xf>
    <xf numFmtId="0" fontId="22" fillId="4" borderId="0" xfId="0" applyFont="1" applyFill="1" applyAlignment="1">
      <alignment horizontal="right" vertical="top"/>
    </xf>
    <xf numFmtId="0" fontId="22" fillId="4" borderId="0" xfId="0" applyFont="1" applyFill="1" applyAlignment="1">
      <alignment horizontal="right" vertical="top" wrapText="1"/>
    </xf>
    <xf numFmtId="0" fontId="22" fillId="4" borderId="12" xfId="0" applyFont="1" applyFill="1" applyBorder="1" applyAlignment="1">
      <alignment horizontal="right" vertical="top" wrapText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 wrapText="1"/>
    </xf>
    <xf numFmtId="0" fontId="32" fillId="0" borderId="12" xfId="0" applyFont="1" applyBorder="1" applyAlignment="1">
      <alignment horizontal="right" vertical="center" wrapText="1"/>
    </xf>
    <xf numFmtId="164" fontId="22" fillId="4" borderId="10" xfId="0" applyNumberFormat="1" applyFont="1" applyFill="1" applyBorder="1" applyAlignment="1">
      <alignment horizontal="left" vertical="top" wrapText="1" indent="1"/>
    </xf>
    <xf numFmtId="164" fontId="22" fillId="4" borderId="24" xfId="0" applyNumberFormat="1" applyFont="1" applyFill="1" applyBorder="1" applyAlignment="1">
      <alignment horizontal="left" vertical="top" wrapText="1" indent="1"/>
    </xf>
    <xf numFmtId="0" fontId="22" fillId="4" borderId="9" xfId="0" applyFont="1" applyFill="1" applyBorder="1" applyAlignment="1">
      <alignment horizontal="left" vertical="top" wrapText="1" indent="1"/>
    </xf>
    <xf numFmtId="4" fontId="12" fillId="4" borderId="24" xfId="0" applyNumberFormat="1" applyFont="1" applyFill="1" applyBorder="1" applyAlignment="1">
      <alignment horizontal="left" vertical="center" wrapText="1" indent="2"/>
    </xf>
    <xf numFmtId="4" fontId="12" fillId="4" borderId="8" xfId="0" applyNumberFormat="1" applyFont="1" applyFill="1" applyBorder="1" applyAlignment="1">
      <alignment horizontal="left" vertical="center" wrapText="1" indent="2"/>
    </xf>
    <xf numFmtId="4" fontId="22" fillId="4" borderId="10" xfId="0" applyNumberFormat="1" applyFont="1" applyFill="1" applyBorder="1" applyAlignment="1">
      <alignment horizontal="left" vertical="center" wrapText="1" indent="1"/>
    </xf>
    <xf numFmtId="4" fontId="22" fillId="4" borderId="24" xfId="0" applyNumberFormat="1" applyFont="1" applyFill="1" applyBorder="1" applyAlignment="1">
      <alignment horizontal="left" vertical="top" wrapText="1" indent="1"/>
    </xf>
    <xf numFmtId="4" fontId="30" fillId="4" borderId="10" xfId="0" applyNumberFormat="1" applyFont="1" applyFill="1" applyBorder="1" applyAlignment="1">
      <alignment horizontal="left" vertical="center"/>
    </xf>
    <xf numFmtId="4" fontId="30" fillId="4" borderId="24" xfId="0" applyNumberFormat="1" applyFont="1" applyFill="1" applyBorder="1" applyAlignment="1">
      <alignment horizontal="left" vertical="center" indent="1"/>
    </xf>
    <xf numFmtId="4" fontId="22" fillId="4" borderId="10" xfId="0" applyNumberFormat="1" applyFont="1" applyFill="1" applyBorder="1" applyAlignment="1">
      <alignment horizontal="left" vertical="center" indent="2"/>
    </xf>
    <xf numFmtId="4" fontId="22" fillId="4" borderId="24" xfId="0" applyNumberFormat="1" applyFont="1" applyFill="1" applyBorder="1" applyAlignment="1">
      <alignment horizontal="left" vertical="center" indent="2"/>
    </xf>
    <xf numFmtId="4" fontId="30" fillId="4" borderId="8" xfId="0" applyNumberFormat="1" applyFont="1" applyFill="1" applyBorder="1" applyAlignment="1">
      <alignment horizontal="left" vertical="center" indent="1"/>
    </xf>
    <xf numFmtId="4" fontId="22" fillId="4" borderId="9" xfId="0" applyNumberFormat="1" applyFont="1" applyFill="1" applyBorder="1" applyAlignment="1">
      <alignment horizontal="left" vertical="center" indent="2"/>
    </xf>
    <xf numFmtId="164" fontId="22" fillId="4" borderId="71" xfId="0" applyNumberFormat="1" applyFont="1" applyFill="1" applyBorder="1" applyAlignment="1">
      <alignment horizontal="right" vertical="top" wrapText="1"/>
    </xf>
    <xf numFmtId="164" fontId="22" fillId="4" borderId="73" xfId="0" applyNumberFormat="1" applyFont="1" applyFill="1" applyBorder="1" applyAlignment="1">
      <alignment horizontal="right" vertical="top" wrapText="1"/>
    </xf>
    <xf numFmtId="164" fontId="22" fillId="4" borderId="72" xfId="0" applyNumberFormat="1" applyFont="1" applyFill="1" applyBorder="1" applyAlignment="1">
      <alignment horizontal="right" vertical="top" wrapText="1"/>
    </xf>
    <xf numFmtId="164" fontId="30" fillId="4" borderId="9" xfId="0" applyNumberFormat="1" applyFont="1" applyFill="1" applyBorder="1" applyAlignment="1">
      <alignment horizontal="right" vertical="top" wrapText="1"/>
    </xf>
    <xf numFmtId="164" fontId="30" fillId="4" borderId="69" xfId="0" applyNumberFormat="1" applyFont="1" applyFill="1" applyBorder="1" applyAlignment="1">
      <alignment horizontal="right" vertical="top" wrapText="1"/>
    </xf>
    <xf numFmtId="164" fontId="30" fillId="4" borderId="36" xfId="0" applyNumberFormat="1" applyFont="1" applyFill="1" applyBorder="1" applyAlignment="1">
      <alignment horizontal="right" vertical="top" wrapText="1"/>
    </xf>
    <xf numFmtId="164" fontId="30" fillId="4" borderId="78" xfId="0" applyNumberFormat="1" applyFont="1" applyFill="1" applyBorder="1" applyAlignment="1">
      <alignment horizontal="center" vertical="top" wrapText="1"/>
    </xf>
    <xf numFmtId="164" fontId="22" fillId="4" borderId="78" xfId="0" applyNumberFormat="1" applyFont="1" applyFill="1" applyBorder="1" applyAlignment="1">
      <alignment horizontal="center" vertical="top" wrapText="1"/>
    </xf>
    <xf numFmtId="164" fontId="30" fillId="4" borderId="65" xfId="0" applyNumberFormat="1" applyFont="1" applyFill="1" applyBorder="1" applyAlignment="1">
      <alignment horizontal="center" vertical="top" wrapText="1"/>
    </xf>
    <xf numFmtId="0" fontId="22" fillId="4" borderId="24" xfId="0" applyFont="1" applyFill="1" applyBorder="1" applyAlignment="1">
      <alignment vertical="center" wrapText="1"/>
    </xf>
    <xf numFmtId="0" fontId="22" fillId="4" borderId="24" xfId="0" applyFont="1" applyFill="1" applyBorder="1" applyAlignment="1">
      <alignment horizontal="right" vertical="center" wrapText="1"/>
    </xf>
    <xf numFmtId="0" fontId="22" fillId="4" borderId="52" xfId="0" applyFont="1" applyFill="1" applyBorder="1" applyAlignment="1">
      <alignment horizontal="right" vertical="center" wrapText="1"/>
    </xf>
    <xf numFmtId="0" fontId="95" fillId="4" borderId="8" xfId="0" applyFont="1" applyFill="1" applyBorder="1" applyAlignment="1">
      <alignment vertical="center" wrapText="1"/>
    </xf>
    <xf numFmtId="0" fontId="95" fillId="4" borderId="8" xfId="0" applyFont="1" applyFill="1" applyBorder="1" applyAlignment="1">
      <alignment horizontal="right" vertical="center" wrapText="1"/>
    </xf>
    <xf numFmtId="0" fontId="95" fillId="4" borderId="24" xfId="0" applyFont="1" applyFill="1" applyBorder="1" applyAlignment="1">
      <alignment vertical="center" wrapText="1"/>
    </xf>
    <xf numFmtId="0" fontId="95" fillId="4" borderId="6" xfId="0" applyFont="1" applyFill="1" applyBorder="1" applyAlignment="1">
      <alignment horizontal="right" vertical="center" wrapText="1"/>
    </xf>
    <xf numFmtId="0" fontId="22" fillId="4" borderId="8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horizontal="right" vertical="center" wrapText="1"/>
    </xf>
    <xf numFmtId="0" fontId="22" fillId="4" borderId="6" xfId="0" applyFont="1" applyFill="1" applyBorder="1" applyAlignment="1">
      <alignment horizontal="right" vertical="center" wrapText="1"/>
    </xf>
    <xf numFmtId="4" fontId="95" fillId="4" borderId="8" xfId="0" applyNumberFormat="1" applyFont="1" applyFill="1" applyBorder="1" applyAlignment="1">
      <alignment horizontal="right" vertical="center" wrapText="1"/>
    </xf>
    <xf numFmtId="0" fontId="97" fillId="4" borderId="8" xfId="0" applyFont="1" applyFill="1" applyBorder="1" applyAlignment="1">
      <alignment horizontal="left" vertical="center" wrapText="1" indent="1"/>
    </xf>
    <xf numFmtId="0" fontId="97" fillId="4" borderId="8" xfId="0" applyFont="1" applyFill="1" applyBorder="1" applyAlignment="1">
      <alignment horizontal="right" vertical="center" wrapText="1"/>
    </xf>
    <xf numFmtId="0" fontId="98" fillId="4" borderId="8" xfId="0" applyFont="1" applyFill="1" applyBorder="1" applyAlignment="1">
      <alignment horizontal="right" vertical="center" wrapText="1"/>
    </xf>
    <xf numFmtId="0" fontId="98" fillId="4" borderId="24" xfId="0" applyFont="1" applyFill="1" applyBorder="1" applyAlignment="1">
      <alignment vertical="center" wrapText="1"/>
    </xf>
    <xf numFmtId="0" fontId="98" fillId="4" borderId="6" xfId="0" applyFont="1" applyFill="1" applyBorder="1" applyAlignment="1">
      <alignment horizontal="right" vertical="center" wrapText="1"/>
    </xf>
    <xf numFmtId="0" fontId="97" fillId="4" borderId="8" xfId="0" applyFont="1" applyFill="1" applyBorder="1" applyAlignment="1">
      <alignment vertical="center" wrapText="1"/>
    </xf>
    <xf numFmtId="0" fontId="97" fillId="4" borderId="8" xfId="0" applyFont="1" applyFill="1" applyBorder="1" applyAlignment="1">
      <alignment horizontal="right" vertical="center"/>
    </xf>
    <xf numFmtId="0" fontId="97" fillId="4" borderId="24" xfId="0" applyFont="1" applyFill="1" applyBorder="1" applyAlignment="1">
      <alignment vertical="center" wrapText="1"/>
    </xf>
    <xf numFmtId="0" fontId="97" fillId="4" borderId="6" xfId="0" applyFont="1" applyFill="1" applyBorder="1" applyAlignment="1">
      <alignment horizontal="right" vertical="center" wrapText="1"/>
    </xf>
    <xf numFmtId="0" fontId="95" fillId="4" borderId="9" xfId="0" applyFont="1" applyFill="1" applyBorder="1" applyAlignment="1">
      <alignment vertical="center" wrapText="1"/>
    </xf>
    <xf numFmtId="0" fontId="95" fillId="4" borderId="9" xfId="0" applyFont="1" applyFill="1" applyBorder="1" applyAlignment="1">
      <alignment horizontal="right" vertical="center" wrapText="1"/>
    </xf>
    <xf numFmtId="0" fontId="95" fillId="4" borderId="9" xfId="0" applyFont="1" applyFill="1" applyBorder="1" applyAlignment="1">
      <alignment horizontal="right" vertical="center"/>
    </xf>
    <xf numFmtId="0" fontId="95" fillId="4" borderId="53" xfId="0" applyFont="1" applyFill="1" applyBorder="1" applyAlignment="1">
      <alignment vertical="center" wrapText="1"/>
    </xf>
    <xf numFmtId="0" fontId="95" fillId="4" borderId="51" xfId="0" applyFont="1" applyFill="1" applyBorder="1" applyAlignment="1">
      <alignment horizontal="right" vertical="center" wrapText="1"/>
    </xf>
    <xf numFmtId="164" fontId="22" fillId="0" borderId="1" xfId="5" applyNumberFormat="1" applyFont="1" applyFill="1" applyBorder="1" applyAlignment="1">
      <alignment horizontal="right" vertical="top" wrapText="1"/>
    </xf>
    <xf numFmtId="0" fontId="99" fillId="0" borderId="0" xfId="4" applyFont="1" applyAlignment="1">
      <alignment horizontal="right" vertical="top"/>
    </xf>
    <xf numFmtId="0" fontId="14" fillId="0" borderId="2" xfId="2" applyFont="1" applyBorder="1" applyAlignment="1">
      <alignment horizontal="center"/>
    </xf>
    <xf numFmtId="0" fontId="14" fillId="0" borderId="3" xfId="2" applyFont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3" fillId="0" borderId="14" xfId="2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9" fillId="6" borderId="0" xfId="0" applyFont="1" applyFill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3" fillId="0" borderId="15" xfId="4" applyFont="1" applyBorder="1"/>
    <xf numFmtId="0" fontId="13" fillId="0" borderId="1" xfId="4" applyFont="1" applyBorder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/>
    <xf numFmtId="1" fontId="14" fillId="0" borderId="1" xfId="4" applyNumberFormat="1" applyFont="1" applyBorder="1" applyAlignment="1">
      <alignment horizontal="center"/>
    </xf>
    <xf numFmtId="0" fontId="14" fillId="0" borderId="1" xfId="4" applyFont="1" applyBorder="1" applyAlignment="1">
      <alignment horizontal="center"/>
    </xf>
    <xf numFmtId="0" fontId="59" fillId="6" borderId="0" xfId="4" applyFont="1" applyFill="1" applyAlignment="1">
      <alignment horizontal="left"/>
    </xf>
    <xf numFmtId="0" fontId="21" fillId="3" borderId="0" xfId="0" applyFont="1" applyFill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8" applyFont="1" applyBorder="1" applyAlignment="1">
      <alignment horizontal="center"/>
    </xf>
    <xf numFmtId="0" fontId="14" fillId="0" borderId="3" xfId="8" applyFont="1" applyBorder="1" applyAlignment="1">
      <alignment horizontal="center"/>
    </xf>
    <xf numFmtId="0" fontId="14" fillId="0" borderId="4" xfId="8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21" fillId="3" borderId="23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1" fillId="3" borderId="48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30" fillId="0" borderId="1" xfId="10" applyFont="1" applyBorder="1" applyAlignment="1">
      <alignment horizontal="left" vertical="center"/>
    </xf>
    <xf numFmtId="0" fontId="14" fillId="0" borderId="1" xfId="1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89" fillId="6" borderId="0" xfId="0" applyFont="1" applyFill="1" applyAlignment="1">
      <alignment horizontal="left" vertical="top" wrapText="1" readingOrder="1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1" fillId="3" borderId="49" xfId="0" applyFont="1" applyFill="1" applyBorder="1" applyAlignment="1">
      <alignment vertical="center"/>
    </xf>
    <xf numFmtId="0" fontId="41" fillId="3" borderId="0" xfId="0" applyFont="1" applyFill="1" applyAlignment="1">
      <alignment vertical="center"/>
    </xf>
    <xf numFmtId="0" fontId="41" fillId="3" borderId="8" xfId="0" applyFont="1" applyFill="1" applyBorder="1" applyAlignment="1">
      <alignment vertical="center"/>
    </xf>
    <xf numFmtId="0" fontId="21" fillId="3" borderId="64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21" fillId="3" borderId="63" xfId="0" applyFont="1" applyFill="1" applyBorder="1" applyAlignment="1">
      <alignment horizontal="center" vertical="center"/>
    </xf>
    <xf numFmtId="0" fontId="21" fillId="3" borderId="64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30" fillId="0" borderId="1" xfId="7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0" fillId="0" borderId="1" xfId="7" applyFont="1" applyBorder="1" applyAlignment="1">
      <alignment horizontal="center" vertical="center"/>
    </xf>
    <xf numFmtId="0" fontId="30" fillId="0" borderId="13" xfId="7" applyFont="1" applyBorder="1" applyAlignment="1">
      <alignment horizontal="center"/>
    </xf>
    <xf numFmtId="0" fontId="30" fillId="0" borderId="14" xfId="7" applyFont="1" applyBorder="1" applyAlignment="1">
      <alignment horizontal="center"/>
    </xf>
    <xf numFmtId="0" fontId="89" fillId="6" borderId="0" xfId="0" applyFont="1" applyFill="1" applyAlignment="1">
      <alignment horizontal="left" vertical="center" readingOrder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89" fillId="6" borderId="0" xfId="0" applyFont="1" applyFill="1" applyAlignment="1">
      <alignment horizontal="left" vertical="top" readingOrder="1"/>
    </xf>
    <xf numFmtId="0" fontId="89" fillId="6" borderId="0" xfId="0" applyFont="1" applyFill="1" applyAlignment="1">
      <alignment horizontal="left" vertical="center" wrapText="1" readingOrder="1"/>
    </xf>
    <xf numFmtId="0" fontId="14" fillId="0" borderId="1" xfId="8" applyFont="1" applyBorder="1" applyAlignment="1">
      <alignment horizontal="center" wrapText="1"/>
    </xf>
    <xf numFmtId="0" fontId="22" fillId="0" borderId="13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0" fontId="89" fillId="6" borderId="0" xfId="0" applyFont="1" applyFill="1" applyAlignment="1">
      <alignment horizontal="left" vertical="top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12" fillId="3" borderId="7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21" fillId="3" borderId="66" xfId="0" applyFont="1" applyFill="1" applyBorder="1" applyAlignment="1">
      <alignment horizontal="center" vertical="center" wrapText="1"/>
    </xf>
    <xf numFmtId="0" fontId="21" fillId="3" borderId="67" xfId="0" applyFont="1" applyFill="1" applyBorder="1" applyAlignment="1">
      <alignment horizontal="center" vertical="center" wrapText="1"/>
    </xf>
    <xf numFmtId="0" fontId="21" fillId="3" borderId="68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 vertical="center" wrapText="1"/>
    </xf>
    <xf numFmtId="0" fontId="88" fillId="6" borderId="0" xfId="0" applyFont="1" applyFill="1" applyAlignment="1">
      <alignment horizontal="left" vertical="center" readingOrder="1"/>
    </xf>
    <xf numFmtId="0" fontId="30" fillId="3" borderId="49" xfId="0" applyFont="1" applyFill="1" applyBorder="1" applyAlignment="1">
      <alignment vertical="center" wrapText="1"/>
    </xf>
    <xf numFmtId="0" fontId="30" fillId="3" borderId="0" xfId="0" applyFont="1" applyFill="1" applyAlignment="1">
      <alignment vertical="center" wrapText="1"/>
    </xf>
    <xf numFmtId="0" fontId="83" fillId="3" borderId="64" xfId="0" applyFont="1" applyFill="1" applyBorder="1" applyAlignment="1">
      <alignment horizontal="center" vertical="center" wrapText="1"/>
    </xf>
    <xf numFmtId="0" fontId="83" fillId="3" borderId="49" xfId="0" applyFont="1" applyFill="1" applyBorder="1" applyAlignment="1">
      <alignment horizontal="center" vertical="center" wrapText="1"/>
    </xf>
    <xf numFmtId="0" fontId="83" fillId="3" borderId="63" xfId="0" applyFont="1" applyFill="1" applyBorder="1" applyAlignment="1">
      <alignment horizontal="center" vertical="center" wrapText="1"/>
    </xf>
    <xf numFmtId="0" fontId="83" fillId="3" borderId="41" xfId="0" applyFont="1" applyFill="1" applyBorder="1" applyAlignment="1">
      <alignment horizontal="center" vertical="center" wrapText="1"/>
    </xf>
    <xf numFmtId="0" fontId="83" fillId="3" borderId="81" xfId="0" applyFont="1" applyFill="1" applyBorder="1" applyAlignment="1">
      <alignment horizontal="center" vertical="center" wrapText="1"/>
    </xf>
    <xf numFmtId="0" fontId="83" fillId="3" borderId="82" xfId="0" applyFont="1" applyFill="1" applyBorder="1" applyAlignment="1">
      <alignment horizontal="center" vertical="center" wrapText="1"/>
    </xf>
    <xf numFmtId="0" fontId="83" fillId="3" borderId="83" xfId="0" applyFont="1" applyFill="1" applyBorder="1" applyAlignment="1">
      <alignment horizontal="center" vertical="center" wrapText="1"/>
    </xf>
    <xf numFmtId="0" fontId="30" fillId="0" borderId="1" xfId="13" applyFont="1" applyBorder="1" applyAlignment="1">
      <alignment horizontal="center" vertical="center"/>
    </xf>
    <xf numFmtId="0" fontId="30" fillId="0" borderId="2" xfId="13" applyFont="1" applyBorder="1" applyAlignment="1">
      <alignment horizontal="center" vertical="center"/>
    </xf>
    <xf numFmtId="0" fontId="30" fillId="0" borderId="3" xfId="13" applyFont="1" applyBorder="1" applyAlignment="1">
      <alignment horizontal="center" vertical="center"/>
    </xf>
    <xf numFmtId="0" fontId="30" fillId="0" borderId="4" xfId="13" applyFont="1" applyBorder="1" applyAlignment="1">
      <alignment horizontal="center" vertical="center"/>
    </xf>
    <xf numFmtId="0" fontId="13" fillId="0" borderId="1" xfId="13" applyFont="1" applyBorder="1" applyAlignment="1">
      <alignment horizontal="center"/>
    </xf>
    <xf numFmtId="0" fontId="16" fillId="0" borderId="0" xfId="13" applyFont="1" applyAlignment="1">
      <alignment horizontal="left" vertical="top" wrapText="1"/>
    </xf>
    <xf numFmtId="0" fontId="30" fillId="0" borderId="3" xfId="13" applyFont="1" applyBorder="1" applyAlignment="1">
      <alignment horizontal="center"/>
    </xf>
    <xf numFmtId="0" fontId="22" fillId="0" borderId="1" xfId="13" applyFont="1" applyBorder="1" applyAlignment="1">
      <alignment horizontal="center"/>
    </xf>
    <xf numFmtId="0" fontId="30" fillId="0" borderId="2" xfId="13" applyFont="1" applyBorder="1" applyAlignment="1">
      <alignment horizontal="center"/>
    </xf>
    <xf numFmtId="0" fontId="21" fillId="3" borderId="75" xfId="0" applyFont="1" applyFill="1" applyBorder="1" applyAlignment="1">
      <alignment horizontal="center" vertical="center" wrapText="1"/>
    </xf>
    <xf numFmtId="0" fontId="21" fillId="3" borderId="74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0" borderId="57" xfId="0" applyFont="1" applyBorder="1" applyAlignment="1">
      <alignment horizontal="center" vertical="center"/>
    </xf>
    <xf numFmtId="0" fontId="17" fillId="6" borderId="0" xfId="0" applyFont="1" applyFill="1" applyAlignment="1">
      <alignment horizontal="left" vertical="top"/>
    </xf>
    <xf numFmtId="0" fontId="30" fillId="0" borderId="2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4" fillId="0" borderId="2" xfId="14" applyFont="1" applyBorder="1" applyAlignment="1">
      <alignment horizontal="center"/>
    </xf>
    <xf numFmtId="0" fontId="14" fillId="0" borderId="3" xfId="14" applyFont="1" applyBorder="1" applyAlignment="1">
      <alignment horizontal="center"/>
    </xf>
    <xf numFmtId="0" fontId="14" fillId="0" borderId="4" xfId="14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0" fillId="0" borderId="0" xfId="0"/>
    <xf numFmtId="0" fontId="13" fillId="0" borderId="13" xfId="14" applyFont="1" applyBorder="1" applyAlignment="1">
      <alignment horizontal="center"/>
    </xf>
    <xf numFmtId="0" fontId="13" fillId="0" borderId="14" xfId="14" applyFont="1" applyBorder="1" applyAlignment="1">
      <alignment horizontal="center"/>
    </xf>
    <xf numFmtId="0" fontId="23" fillId="3" borderId="7" xfId="0" applyFont="1" applyFill="1" applyBorder="1" applyAlignment="1">
      <alignment vertical="center"/>
    </xf>
    <xf numFmtId="0" fontId="23" fillId="3" borderId="8" xfId="0" applyFont="1" applyFill="1" applyBorder="1" applyAlignment="1">
      <alignment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84" fillId="6" borderId="0" xfId="4" applyFont="1" applyFill="1" applyAlignment="1">
      <alignment horizontal="left" wrapText="1"/>
    </xf>
    <xf numFmtId="0" fontId="58" fillId="0" borderId="0" xfId="20" applyFont="1" applyAlignment="1">
      <alignment horizontal="left" wrapText="1"/>
    </xf>
    <xf numFmtId="0" fontId="16" fillId="0" borderId="0" xfId="20" applyFont="1" applyAlignment="1">
      <alignment horizontal="left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21" fillId="3" borderId="19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 vertical="center" wrapText="1"/>
    </xf>
    <xf numFmtId="0" fontId="26" fillId="0" borderId="0" xfId="20" applyFont="1" applyAlignment="1">
      <alignment horizontal="left" wrapText="1"/>
    </xf>
    <xf numFmtId="0" fontId="0" fillId="0" borderId="0" xfId="0" applyAlignment="1">
      <alignment horizontal="left" wrapText="1"/>
    </xf>
    <xf numFmtId="0" fontId="85" fillId="6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9" fillId="3" borderId="7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2" fillId="0" borderId="7" xfId="0" applyFont="1" applyBorder="1" applyAlignment="1">
      <alignment horizontal="left" vertical="top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29" fillId="3" borderId="7" xfId="0" applyFont="1" applyFill="1" applyBorder="1" applyAlignment="1">
      <alignment vertical="center" wrapText="1"/>
    </xf>
    <xf numFmtId="0" fontId="29" fillId="3" borderId="0" xfId="0" applyFont="1" applyFill="1" applyAlignment="1">
      <alignment vertical="center" wrapText="1"/>
    </xf>
    <xf numFmtId="0" fontId="29" fillId="3" borderId="8" xfId="0" applyFont="1" applyFill="1" applyBorder="1" applyAlignment="1">
      <alignment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0" fillId="3" borderId="7" xfId="0" applyFont="1" applyFill="1" applyBorder="1" applyAlignment="1">
      <alignment vertical="center" wrapText="1"/>
    </xf>
    <xf numFmtId="0" fontId="14" fillId="5" borderId="1" xfId="21" applyFont="1" applyFill="1" applyBorder="1"/>
    <xf numFmtId="0" fontId="0" fillId="0" borderId="1" xfId="0" applyBorder="1"/>
    <xf numFmtId="0" fontId="61" fillId="0" borderId="1" xfId="0" applyFont="1" applyBorder="1" applyAlignment="1">
      <alignment horizontal="center"/>
    </xf>
    <xf numFmtId="0" fontId="59" fillId="6" borderId="0" xfId="4" applyFont="1" applyFill="1" applyAlignment="1">
      <alignment horizontal="left" vertical="top" wrapText="1"/>
    </xf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0" fontId="13" fillId="0" borderId="1" xfId="14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35" fillId="0" borderId="0" xfId="14" applyFont="1" applyAlignment="1">
      <alignment wrapText="1"/>
    </xf>
    <xf numFmtId="0" fontId="62" fillId="0" borderId="0" xfId="0" applyFont="1" applyAlignment="1">
      <alignment wrapText="1"/>
    </xf>
    <xf numFmtId="0" fontId="14" fillId="0" borderId="13" xfId="14" applyFont="1" applyBorder="1" applyAlignment="1">
      <alignment horizontal="center" wrapText="1"/>
    </xf>
    <xf numFmtId="0" fontId="14" fillId="0" borderId="14" xfId="14" applyFont="1" applyBorder="1" applyAlignment="1">
      <alignment horizontal="center" wrapText="1"/>
    </xf>
    <xf numFmtId="1" fontId="14" fillId="0" borderId="2" xfId="14" applyNumberFormat="1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4" fillId="0" borderId="2" xfId="14" applyFont="1" applyBorder="1" applyAlignment="1">
      <alignment horizontal="center" wrapText="1"/>
    </xf>
    <xf numFmtId="0" fontId="14" fillId="0" borderId="3" xfId="14" applyFont="1" applyBorder="1" applyAlignment="1">
      <alignment horizontal="center" wrapText="1"/>
    </xf>
    <xf numFmtId="0" fontId="14" fillId="0" borderId="4" xfId="14" applyFont="1" applyBorder="1" applyAlignment="1">
      <alignment horizontal="center" wrapText="1"/>
    </xf>
    <xf numFmtId="0" fontId="59" fillId="6" borderId="0" xfId="4" applyFont="1" applyFill="1" applyAlignment="1">
      <alignment horizontal="left" vertical="top"/>
    </xf>
    <xf numFmtId="0" fontId="16" fillId="0" borderId="0" xfId="22" applyFont="1" applyAlignment="1">
      <alignment horizontal="left" vertical="center" wrapText="1"/>
    </xf>
    <xf numFmtId="0" fontId="14" fillId="0" borderId="13" xfId="14" applyFont="1" applyBorder="1" applyAlignment="1">
      <alignment horizontal="center"/>
    </xf>
    <xf numFmtId="0" fontId="14" fillId="0" borderId="14" xfId="14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9" fillId="0" borderId="0" xfId="14" applyFont="1" applyAlignment="1">
      <alignment horizontal="left" wrapText="1"/>
    </xf>
    <xf numFmtId="0" fontId="59" fillId="6" borderId="0" xfId="4" applyFont="1" applyFill="1" applyAlignment="1">
      <alignment horizontal="left" wrapText="1"/>
    </xf>
    <xf numFmtId="0" fontId="35" fillId="0" borderId="0" xfId="14" applyFont="1" applyAlignment="1">
      <alignment horizontal="left" vertical="center" wrapText="1"/>
    </xf>
    <xf numFmtId="0" fontId="16" fillId="0" borderId="0" xfId="14" applyFont="1" applyAlignment="1">
      <alignment horizontal="left" vertical="top" wrapText="1"/>
    </xf>
    <xf numFmtId="0" fontId="26" fillId="0" borderId="0" xfId="2" applyFont="1" applyAlignment="1">
      <alignment horizontal="left" vertical="center" wrapText="1"/>
    </xf>
    <xf numFmtId="0" fontId="14" fillId="0" borderId="30" xfId="14" applyFont="1" applyBorder="1" applyAlignment="1">
      <alignment horizontal="center"/>
    </xf>
    <xf numFmtId="0" fontId="14" fillId="0" borderId="31" xfId="14" applyFont="1" applyBorder="1" applyAlignment="1">
      <alignment horizontal="center"/>
    </xf>
    <xf numFmtId="0" fontId="14" fillId="0" borderId="11" xfId="14" applyFont="1" applyBorder="1" applyAlignment="1">
      <alignment horizontal="center"/>
    </xf>
    <xf numFmtId="0" fontId="14" fillId="0" borderId="32" xfId="14" applyFont="1" applyBorder="1" applyAlignment="1">
      <alignment horizontal="center"/>
    </xf>
    <xf numFmtId="0" fontId="59" fillId="6" borderId="0" xfId="4" applyFont="1" applyFill="1" applyAlignment="1">
      <alignment horizontal="left" vertical="center"/>
    </xf>
    <xf numFmtId="0" fontId="59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top" wrapText="1"/>
    </xf>
    <xf numFmtId="0" fontId="21" fillId="3" borderId="7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1" fillId="3" borderId="8" xfId="0" applyFont="1" applyFill="1" applyBorder="1" applyAlignment="1">
      <alignment vertical="center" wrapText="1"/>
    </xf>
    <xf numFmtId="0" fontId="30" fillId="0" borderId="4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75" fillId="3" borderId="7" xfId="0" applyFont="1" applyFill="1" applyBorder="1" applyAlignment="1">
      <alignment vertical="center" wrapText="1"/>
    </xf>
    <xf numFmtId="0" fontId="75" fillId="3" borderId="0" xfId="0" applyFont="1" applyFill="1" applyAlignment="1">
      <alignment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75" fillId="3" borderId="46" xfId="0" applyFont="1" applyFill="1" applyBorder="1" applyAlignment="1">
      <alignment vertical="center"/>
    </xf>
    <xf numFmtId="0" fontId="75" fillId="3" borderId="47" xfId="0" applyFont="1" applyFill="1" applyBorder="1" applyAlignment="1">
      <alignment vertical="center"/>
    </xf>
    <xf numFmtId="0" fontId="26" fillId="0" borderId="0" xfId="0" applyFont="1" applyAlignment="1">
      <alignment horizontal="left" vertical="top" wrapText="1"/>
    </xf>
    <xf numFmtId="0" fontId="13" fillId="0" borderId="13" xfId="19" applyFont="1" applyBorder="1" applyAlignment="1">
      <alignment horizontal="center"/>
    </xf>
    <xf numFmtId="0" fontId="13" fillId="0" borderId="14" xfId="19" applyFont="1" applyBorder="1" applyAlignment="1">
      <alignment horizontal="center"/>
    </xf>
    <xf numFmtId="0" fontId="14" fillId="0" borderId="2" xfId="19" applyFont="1" applyBorder="1" applyAlignment="1">
      <alignment horizontal="center" vertical="center"/>
    </xf>
    <xf numFmtId="0" fontId="14" fillId="0" borderId="3" xfId="19" applyFont="1" applyBorder="1" applyAlignment="1">
      <alignment horizontal="center" vertical="center"/>
    </xf>
    <xf numFmtId="0" fontId="17" fillId="6" borderId="0" xfId="4" applyFont="1" applyFill="1" applyAlignment="1">
      <alignment horizontal="left" vertical="top" wrapText="1"/>
    </xf>
    <xf numFmtId="0" fontId="39" fillId="0" borderId="13" xfId="19" applyFont="1" applyBorder="1" applyAlignment="1">
      <alignment horizontal="center"/>
    </xf>
    <xf numFmtId="0" fontId="39" fillId="0" borderId="14" xfId="19" applyFont="1" applyBorder="1" applyAlignment="1">
      <alignment horizontal="center"/>
    </xf>
    <xf numFmtId="0" fontId="47" fillId="0" borderId="0" xfId="19" applyFont="1" applyAlignment="1">
      <alignment horizontal="left" vertical="center" wrapText="1"/>
    </xf>
    <xf numFmtId="0" fontId="0" fillId="0" borderId="0" xfId="0" applyAlignment="1">
      <alignment wrapText="1"/>
    </xf>
    <xf numFmtId="0" fontId="49" fillId="0" borderId="0" xfId="19" applyFont="1" applyAlignment="1">
      <alignment horizontal="center"/>
    </xf>
    <xf numFmtId="0" fontId="14" fillId="0" borderId="1" xfId="19" applyFont="1" applyBorder="1" applyAlignment="1">
      <alignment horizontal="center"/>
    </xf>
    <xf numFmtId="0" fontId="14" fillId="0" borderId="2" xfId="19" applyFont="1" applyBorder="1" applyAlignment="1">
      <alignment horizontal="center"/>
    </xf>
    <xf numFmtId="0" fontId="14" fillId="0" borderId="3" xfId="19" applyFont="1" applyBorder="1" applyAlignment="1">
      <alignment horizontal="center"/>
    </xf>
    <xf numFmtId="0" fontId="84" fillId="6" borderId="0" xfId="0" applyFont="1" applyFill="1" applyAlignment="1">
      <alignment horizontal="left" vertical="top" wrapText="1"/>
    </xf>
    <xf numFmtId="0" fontId="1" fillId="0" borderId="0" xfId="0" applyFont="1"/>
    <xf numFmtId="0" fontId="22" fillId="4" borderId="8" xfId="0" applyFont="1" applyFill="1" applyBorder="1" applyAlignment="1">
      <alignment horizontal="left" vertical="center" wrapText="1" indent="2"/>
    </xf>
    <xf numFmtId="0" fontId="21" fillId="3" borderId="7" xfId="0" applyFont="1" applyFill="1" applyBorder="1" applyAlignment="1">
      <alignment horizontal="left" vertical="center" wrapText="1" indent="8"/>
    </xf>
    <xf numFmtId="0" fontId="21" fillId="3" borderId="0" xfId="0" applyFont="1" applyFill="1" applyAlignment="1">
      <alignment horizontal="left" vertical="center" wrapText="1" indent="8"/>
    </xf>
    <xf numFmtId="0" fontId="21" fillId="3" borderId="8" xfId="0" applyFont="1" applyFill="1" applyBorder="1" applyAlignment="1">
      <alignment horizontal="left" vertical="center" wrapText="1" indent="8"/>
    </xf>
    <xf numFmtId="0" fontId="21" fillId="3" borderId="8" xfId="0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left" vertical="center" wrapText="1" indent="1"/>
    </xf>
    <xf numFmtId="0" fontId="22" fillId="4" borderId="24" xfId="0" applyFont="1" applyFill="1" applyBorder="1" applyAlignment="1">
      <alignment horizontal="left" vertical="center" wrapText="1" indent="1"/>
    </xf>
    <xf numFmtId="0" fontId="22" fillId="4" borderId="10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vertical="center" wrapText="1"/>
    </xf>
    <xf numFmtId="0" fontId="22" fillId="4" borderId="24" xfId="0" applyFont="1" applyFill="1" applyBorder="1" applyAlignment="1">
      <alignment horizontal="left" vertical="center" wrapText="1" indent="2"/>
    </xf>
    <xf numFmtId="0" fontId="22" fillId="4" borderId="24" xfId="0" applyFont="1" applyFill="1" applyBorder="1" applyAlignment="1">
      <alignment horizontal="left" vertical="center" indent="2"/>
    </xf>
    <xf numFmtId="0" fontId="22" fillId="4" borderId="53" xfId="0" applyFont="1" applyFill="1" applyBorder="1" applyAlignment="1">
      <alignment horizontal="left" vertical="center" indent="2"/>
    </xf>
  </cellXfs>
  <cellStyles count="25">
    <cellStyle name="Accent6 2" xfId="5" xr:uid="{08B2C8A1-03D4-443F-83C7-7FAACBB9B303}"/>
    <cellStyle name="Comma 2" xfId="11" xr:uid="{16C9B75F-B79F-44C7-A91F-070F6F831652}"/>
    <cellStyle name="Comma 2 2" xfId="18" xr:uid="{61AE6D92-AF80-4981-9D9E-A4DE21C668DC}"/>
    <cellStyle name="Hyperlink" xfId="22" builtinId="8"/>
    <cellStyle name="Normal" xfId="0" builtinId="0"/>
    <cellStyle name="Normal 101" xfId="8" xr:uid="{408628BC-1EC3-469A-8051-A5703423A4A5}"/>
    <cellStyle name="Normal 103 2" xfId="16" xr:uid="{372D1E27-C570-4C23-B151-77C2A7307A3F}"/>
    <cellStyle name="Normal 129" xfId="7" xr:uid="{41C6C599-82D6-4818-A18B-8DC386F0CA24}"/>
    <cellStyle name="Normal 130" xfId="6" xr:uid="{2AA2F613-BF0A-46B1-B13B-A65F1FB20815}"/>
    <cellStyle name="Normal 2" xfId="10" xr:uid="{62ECB79E-4657-4819-93E9-69D70F6857F5}"/>
    <cellStyle name="Normal 2 2" xfId="12" xr:uid="{D2E32890-E00E-47D6-83E1-845162524E5A}"/>
    <cellStyle name="Normal 2 2 2" xfId="14" xr:uid="{800C6778-03B1-46CB-89AB-7CBE47FF1BC7}"/>
    <cellStyle name="Normal 2 3" xfId="19" xr:uid="{C358CD2A-B584-46D2-8209-BE8CE6BEEE4B}"/>
    <cellStyle name="Normal 3" xfId="13" xr:uid="{01B8C805-C6C5-4E21-811B-59C680B7DD2B}"/>
    <cellStyle name="Normal 3 2" xfId="20" xr:uid="{FCD90762-27D8-4783-A3B4-E690A9D11AD6}"/>
    <cellStyle name="Normal 4" xfId="4" xr:uid="{F746BF7C-A853-4D8F-8057-5099A1857B4C}"/>
    <cellStyle name="Normal 5" xfId="17" xr:uid="{E1BFB4C5-D9DD-41F9-95D9-D30081EE4DF7}"/>
    <cellStyle name="Normal 6" xfId="2" xr:uid="{5274F874-6AD9-4413-92B9-C4D842BA8498}"/>
    <cellStyle name="Normal 7 2" xfId="15" xr:uid="{77394C5F-80F4-4011-B122-114CF1B8EF40}"/>
    <cellStyle name="Normal 7 2 2" xfId="21" xr:uid="{C6BFAC18-A17F-4D6D-A452-96BF0BB1ACAB}"/>
    <cellStyle name="Normal_Book1_1" xfId="9" xr:uid="{F2532474-913A-44A4-90B7-B9586115C1EE}"/>
    <cellStyle name="Normal_Book2" xfId="24" xr:uid="{C4FB91C3-F0B3-4B9C-B823-2DC8E68D3C06}"/>
    <cellStyle name="Normal_Sheet1" xfId="3" xr:uid="{EBF66055-8DF2-4DDD-86E0-C96452225B79}"/>
    <cellStyle name="Percent" xfId="1" builtinId="5"/>
    <cellStyle name="Обычный 3" xfId="23" xr:uid="{18A2838F-E0BA-4FCF-894B-4E87B503BB1F}"/>
  </cellStyles>
  <dxfs count="2">
    <dxf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</dxfs>
  <tableStyles count="1" defaultTableStyle="TableStyleMedium2" defaultPivotStyle="PivotStyleLight16">
    <tableStyle name="Invisible" pivot="0" table="0" count="0" xr9:uid="{9A3267F3-E210-439C-BDAE-35158A5545D3}"/>
  </tableStyles>
  <colors>
    <mruColors>
      <color rgb="FF5A4938"/>
      <color rgb="FFAE947A"/>
      <color rgb="FF6E4926"/>
      <color rgb="FFBA7A40"/>
      <color rgb="FFD9D9D9"/>
      <color rgb="FFE6CCB4"/>
      <color rgb="FF885A30"/>
      <color rgb="FF9B7D5F"/>
      <color rgb="FF705A44"/>
      <color rgb="FFCEBE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44773136886435E-2"/>
          <c:y val="3.9169384130014057E-2"/>
          <c:w val="0.8767726142577712"/>
          <c:h val="0.72054561361647973"/>
        </c:manualLayout>
      </c:layout>
      <c:lineChart>
        <c:grouping val="standard"/>
        <c:varyColors val="0"/>
        <c:ser>
          <c:idx val="0"/>
          <c:order val="0"/>
          <c:tx>
            <c:strRef>
              <c:f>'D1'!$B$27</c:f>
              <c:strCache>
                <c:ptCount val="1"/>
                <c:pt idx="0">
                  <c:v>RUS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'D1'!$C$25:$K$26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'D1'!$C$27:$K$27</c:f>
              <c:numCache>
                <c:formatCode>0.0</c:formatCode>
                <c:ptCount val="9"/>
                <c:pt idx="0">
                  <c:v>99.657355967276771</c:v>
                </c:pt>
                <c:pt idx="1">
                  <c:v>110.470122600853</c:v>
                </c:pt>
                <c:pt idx="2">
                  <c:v>103.98687249689142</c:v>
                </c:pt>
                <c:pt idx="3">
                  <c:v>105.02499824488891</c:v>
                </c:pt>
                <c:pt idx="4">
                  <c:v>103.54947408815775</c:v>
                </c:pt>
                <c:pt idx="5" formatCode="General">
                  <c:v>95.9</c:v>
                </c:pt>
                <c:pt idx="6" formatCode="General">
                  <c:v>96.3</c:v>
                </c:pt>
                <c:pt idx="7" formatCode="General">
                  <c:v>95.4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D27-BDE0-C545B1A7491C}"/>
            </c:ext>
          </c:extLst>
        </c:ser>
        <c:ser>
          <c:idx val="1"/>
          <c:order val="1"/>
          <c:tx>
            <c:strRef>
              <c:f>'D1'!$B$28</c:f>
              <c:strCache>
                <c:ptCount val="1"/>
                <c:pt idx="0">
                  <c:v>UKR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'D1'!$C$25:$K$26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'D1'!$C$28:$K$28</c:f>
              <c:numCache>
                <c:formatCode>0.0</c:formatCode>
                <c:ptCount val="9"/>
                <c:pt idx="0">
                  <c:v>97.8</c:v>
                </c:pt>
                <c:pt idx="1">
                  <c:v>106</c:v>
                </c:pt>
                <c:pt idx="2" formatCode="General">
                  <c:v>102.8</c:v>
                </c:pt>
                <c:pt idx="3" formatCode="General">
                  <c:v>106.1</c:v>
                </c:pt>
                <c:pt idx="4" formatCode="General">
                  <c:v>84.9</c:v>
                </c:pt>
                <c:pt idx="5" formatCode="General">
                  <c:v>62.8</c:v>
                </c:pt>
                <c:pt idx="6" formatCode="General">
                  <c:v>69.2</c:v>
                </c:pt>
                <c:pt idx="7" formatCode="General">
                  <c:v>68.599999999999994</c:v>
                </c:pt>
                <c:pt idx="8" formatCode="General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D27-BDE0-C545B1A7491C}"/>
            </c:ext>
          </c:extLst>
        </c:ser>
        <c:ser>
          <c:idx val="2"/>
          <c:order val="2"/>
          <c:tx>
            <c:strRef>
              <c:f>'D1'!$B$29</c:f>
              <c:strCache>
                <c:ptCount val="1"/>
                <c:pt idx="0">
                  <c:v>ROU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'D1'!$C$25:$K$26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'D1'!$C$29:$K$29</c:f>
              <c:numCache>
                <c:formatCode>0.0</c:formatCode>
                <c:ptCount val="9"/>
                <c:pt idx="0">
                  <c:v>99.9</c:v>
                </c:pt>
                <c:pt idx="1">
                  <c:v>115.4</c:v>
                </c:pt>
                <c:pt idx="2" formatCode="General">
                  <c:v>106.9</c:v>
                </c:pt>
                <c:pt idx="3" formatCode="General">
                  <c:v>102.4</c:v>
                </c:pt>
                <c:pt idx="4" formatCode="General">
                  <c:v>106.4</c:v>
                </c:pt>
                <c:pt idx="5" formatCode="General">
                  <c:v>105.1</c:v>
                </c:pt>
                <c:pt idx="6" formatCode="General">
                  <c:v>103.8</c:v>
                </c:pt>
                <c:pt idx="7" formatCode="General">
                  <c:v>104.6</c:v>
                </c:pt>
                <c:pt idx="8" formatCode="General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D27-BDE0-C545B1A7491C}"/>
            </c:ext>
          </c:extLst>
        </c:ser>
        <c:ser>
          <c:idx val="3"/>
          <c:order val="3"/>
          <c:tx>
            <c:strRef>
              <c:f>'D1'!$B$30</c:f>
              <c:strCache>
                <c:ptCount val="1"/>
                <c:pt idx="0">
                  <c:v>ЕС-27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'D1'!$C$25:$K$26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'D1'!$C$30:$K$30</c:f>
              <c:numCache>
                <c:formatCode>0.0</c:formatCode>
                <c:ptCount val="9"/>
                <c:pt idx="0">
                  <c:v>100.1</c:v>
                </c:pt>
                <c:pt idx="1">
                  <c:v>102</c:v>
                </c:pt>
                <c:pt idx="2" formatCode="General">
                  <c:v>102.2</c:v>
                </c:pt>
                <c:pt idx="3" formatCode="General">
                  <c:v>100.7</c:v>
                </c:pt>
                <c:pt idx="4" formatCode="General">
                  <c:v>100.7</c:v>
                </c:pt>
                <c:pt idx="5" formatCode="General">
                  <c:v>100.7</c:v>
                </c:pt>
                <c:pt idx="6" formatCode="General">
                  <c:v>100.4</c:v>
                </c:pt>
                <c:pt idx="7" formatCode="General">
                  <c:v>99.8</c:v>
                </c:pt>
                <c:pt idx="8" formatCode="General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D27-BDE0-C545B1A7491C}"/>
            </c:ext>
          </c:extLst>
        </c:ser>
        <c:ser>
          <c:idx val="4"/>
          <c:order val="4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D27-BDE0-C545B1A7491C}"/>
            </c:ext>
          </c:extLst>
        </c:ser>
        <c:ser>
          <c:idx val="5"/>
          <c:order val="5"/>
          <c:tx>
            <c:strRef>
              <c:f>'D1'!$B$31</c:f>
              <c:strCache>
                <c:ptCount val="1"/>
                <c:pt idx="0">
                  <c:v>MDA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multiLvlStrRef>
              <c:f>'D1'!$C$25:$K$26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'D1'!$C$31:$K$31</c:f>
              <c:numCache>
                <c:formatCode>0.0</c:formatCode>
                <c:ptCount val="9"/>
                <c:pt idx="0">
                  <c:v>108.7</c:v>
                </c:pt>
                <c:pt idx="1">
                  <c:v>116.8</c:v>
                </c:pt>
                <c:pt idx="2" formatCode="General">
                  <c:v>111.7</c:v>
                </c:pt>
                <c:pt idx="3" formatCode="General">
                  <c:v>118.3</c:v>
                </c:pt>
                <c:pt idx="4" formatCode="General">
                  <c:v>101.2</c:v>
                </c:pt>
                <c:pt idx="5" formatCode="General">
                  <c:v>99.8</c:v>
                </c:pt>
                <c:pt idx="6" formatCode="General">
                  <c:v>90.5</c:v>
                </c:pt>
                <c:pt idx="7" formatCode="General">
                  <c:v>91.3</c:v>
                </c:pt>
                <c:pt idx="8" formatCode="General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2-4D27-BDE0-C545B1A7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11552"/>
        <c:axId val="1"/>
      </c:lineChart>
      <c:catAx>
        <c:axId val="543011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20"/>
          <c:min val="6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ro-MD"/>
          </a:p>
        </c:txPr>
        <c:crossAx val="543011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2282961205191816E-2"/>
          <c:y val="0.87805596764172589"/>
          <c:w val="0.89716894977168948"/>
          <c:h val="0.102620614452178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ro-MD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8888888888889"/>
          <c:y val="9.7394306682830875E-2"/>
          <c:w val="0.46944444444444444"/>
          <c:h val="0.782407407407407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1A-4BEA-ACAB-BE513844E856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1A-4BEA-ACAB-BE513844E856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1A-4BEA-ACAB-BE513844E856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1A-4BEA-ACAB-BE513844E856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1A-4BEA-ACAB-BE513844E856}"/>
              </c:ext>
            </c:extLst>
          </c:dPt>
          <c:dPt>
            <c:idx val="5"/>
            <c:bubble3D val="0"/>
            <c:spPr>
              <a:solidFill>
                <a:srgbClr val="D5AD8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1A-4BEA-ACAB-BE513844E856}"/>
              </c:ext>
            </c:extLst>
          </c:dPt>
          <c:dPt>
            <c:idx val="6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1A-4BEA-ACAB-BE513844E856}"/>
              </c:ext>
            </c:extLst>
          </c:dPt>
          <c:dLbls>
            <c:dLbl>
              <c:idx val="0"/>
              <c:layout>
                <c:manualLayout>
                  <c:x val="-0.21083424380564875"/>
                  <c:y val="0.179694188226471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77028469527433"/>
                      <c:h val="0.247844019497562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E1A-4BEA-ACAB-BE513844E856}"/>
                </c:ext>
              </c:extLst>
            </c:dLbl>
            <c:dLbl>
              <c:idx val="1"/>
              <c:layout>
                <c:manualLayout>
                  <c:x val="-2.7233419985181279E-2"/>
                  <c:y val="-4.90384701912262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20448580291096"/>
                      <c:h val="0.207958605174353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E1A-4BEA-ACAB-BE513844E856}"/>
                </c:ext>
              </c:extLst>
            </c:dLbl>
            <c:dLbl>
              <c:idx val="2"/>
              <c:layout>
                <c:manualLayout>
                  <c:x val="9.0368458727348083E-2"/>
                  <c:y val="-3.24773903262092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53751773851232"/>
                      <c:h val="0.208245369328833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E1A-4BEA-ACAB-BE513844E856}"/>
                </c:ext>
              </c:extLst>
            </c:dLbl>
            <c:dLbl>
              <c:idx val="3"/>
              <c:layout>
                <c:manualLayout>
                  <c:x val="1.3476999585578119E-2"/>
                  <c:y val="3.9589501312335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62082909492773"/>
                      <c:h val="0.25073175853018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E1A-4BEA-ACAB-BE513844E856}"/>
                </c:ext>
              </c:extLst>
            </c:dLbl>
            <c:dLbl>
              <c:idx val="4"/>
              <c:layout>
                <c:manualLayout>
                  <c:x val="-4.2928958042924063E-2"/>
                  <c:y val="-2.83989501312335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40309435004832"/>
                      <c:h val="0.221779377577802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E1A-4BEA-ACAB-BE513844E856}"/>
                </c:ext>
              </c:extLst>
            </c:dLbl>
            <c:dLbl>
              <c:idx val="5"/>
              <c:layout>
                <c:manualLayout>
                  <c:x val="3.6112471586984642E-3"/>
                  <c:y val="-0.102815048118985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09530447450049"/>
                      <c:h val="0.238142032245969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E1A-4BEA-ACAB-BE513844E856}"/>
                </c:ext>
              </c:extLst>
            </c:dLbl>
            <c:dLbl>
              <c:idx val="6"/>
              <c:layout>
                <c:manualLayout>
                  <c:x val="0.12935418786937347"/>
                  <c:y val="0.1242338801555942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FFB7CA74-D704-40BB-9E1E-32C3259B0206}" type="CATEGORYNAME">
                      <a:rPr lang="ru-RU" baseline="0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>
                        <a:solidFill>
                          <a:schemeClr val="bg1"/>
                        </a:solidFill>
                      </a:rPr>
                      <a:t>; </a:t>
                    </a:r>
                    <a:fld id="{A0BB654F-776F-4430-93EB-683E8234C5A0}" type="VALUE">
                      <a:rPr lang="ru-RU" baseline="0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PermianSerifTypeface" panose="02000000000000000000" pitchFamily="50" charset="0"/>
                        </a:defRPr>
                      </a:pPr>
                      <a:t>[VALUE]</a:t>
                    </a:fld>
                    <a:endParaRPr lang="ru-RU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48084465632268"/>
                      <c:h val="0.112802386082824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E1A-4BEA-ACAB-BE513844E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'D7'!$B$34:$B$40</c:f>
              <c:strCache>
                <c:ptCount val="7"/>
                <c:pt idx="0">
                  <c:v>Минеральные продукты</c:v>
                </c:pt>
                <c:pt idx="1">
                  <c:v>Пищевые и сельхоз. Продукты</c:v>
                </c:pt>
                <c:pt idx="2">
                  <c:v>Машины, аппараты, оборудование</c:v>
                </c:pt>
                <c:pt idx="3">
                  <c:v>Продукция химической промышленности</c:v>
                </c:pt>
                <c:pt idx="4">
                  <c:v>Транспортные средства и оборудование</c:v>
                </c:pt>
                <c:pt idx="5">
                  <c:v>Пластмассы, резина и изделия из них</c:v>
                </c:pt>
                <c:pt idx="6">
                  <c:v>Прочие</c:v>
                </c:pt>
              </c:strCache>
            </c:strRef>
          </c:cat>
          <c:val>
            <c:numRef>
              <c:f>'D7'!$C$34:$C$40</c:f>
              <c:numCache>
                <c:formatCode>0.0%</c:formatCode>
                <c:ptCount val="7"/>
                <c:pt idx="0">
                  <c:v>0.30499999999999999</c:v>
                </c:pt>
                <c:pt idx="1">
                  <c:v>0.16400000000000001</c:v>
                </c:pt>
                <c:pt idx="2">
                  <c:v>0.13200000000000001</c:v>
                </c:pt>
                <c:pt idx="3">
                  <c:v>0.124</c:v>
                </c:pt>
                <c:pt idx="4">
                  <c:v>6.7000000000000004E-2</c:v>
                </c:pt>
                <c:pt idx="5">
                  <c:v>4.2000000000000003E-2</c:v>
                </c:pt>
                <c:pt idx="6">
                  <c:v>0.16599999999999993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1A-4BEA-ACAB-BE513844E8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'D8'!$B$34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multiLvlStrRef>
              <c:f>'D8'!$C$26:$K$27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'D8'!$C$34:$K$34</c:f>
              <c:numCache>
                <c:formatCode>#,##0.00</c:formatCode>
                <c:ptCount val="9"/>
                <c:pt idx="0">
                  <c:v>15.219999999999999</c:v>
                </c:pt>
                <c:pt idx="1">
                  <c:v>18.009999999999991</c:v>
                </c:pt>
                <c:pt idx="2">
                  <c:v>29.75</c:v>
                </c:pt>
                <c:pt idx="3">
                  <c:v>28.629999999999995</c:v>
                </c:pt>
                <c:pt idx="4">
                  <c:v>21.399999999999977</c:v>
                </c:pt>
                <c:pt idx="5">
                  <c:v>35.240000000000009</c:v>
                </c:pt>
                <c:pt idx="6">
                  <c:v>37.029999999999973</c:v>
                </c:pt>
                <c:pt idx="7">
                  <c:v>35.559999999999945</c:v>
                </c:pt>
                <c:pt idx="8">
                  <c:v>46.620000000000005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3-4730-AAE4-701482960886}"/>
            </c:ext>
          </c:extLst>
        </c:ser>
        <c:ser>
          <c:idx val="1"/>
          <c:order val="1"/>
          <c:tx>
            <c:strRef>
              <c:f>'D8'!$B$33</c:f>
              <c:strCache>
                <c:ptCount val="1"/>
                <c:pt idx="0">
                  <c:v>Уголь</c:v>
                </c:pt>
              </c:strCache>
            </c:strRef>
          </c:tx>
          <c:spPr>
            <a:solidFill>
              <a:srgbClr val="6A4D38"/>
            </a:solidFill>
          </c:spPr>
          <c:invertIfNegative val="0"/>
          <c:cat>
            <c:multiLvlStrRef>
              <c:f>'D8'!$C$26:$K$27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'D8'!$C$33:$K$33</c:f>
              <c:numCache>
                <c:formatCode>#,##0.00</c:formatCode>
                <c:ptCount val="9"/>
                <c:pt idx="0">
                  <c:v>1.19</c:v>
                </c:pt>
                <c:pt idx="1">
                  <c:v>3.22</c:v>
                </c:pt>
                <c:pt idx="2">
                  <c:v>6.12</c:v>
                </c:pt>
                <c:pt idx="3">
                  <c:v>5.68</c:v>
                </c:pt>
                <c:pt idx="4">
                  <c:v>3.52</c:v>
                </c:pt>
                <c:pt idx="5">
                  <c:v>4.68</c:v>
                </c:pt>
                <c:pt idx="6">
                  <c:v>19.47</c:v>
                </c:pt>
                <c:pt idx="7">
                  <c:v>9.51</c:v>
                </c:pt>
                <c:pt idx="8">
                  <c:v>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3-4730-AAE4-701482960886}"/>
            </c:ext>
          </c:extLst>
        </c:ser>
        <c:ser>
          <c:idx val="0"/>
          <c:order val="2"/>
          <c:tx>
            <c:strRef>
              <c:f>'D8'!$B$32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543D2C"/>
            </a:solidFill>
          </c:spPr>
          <c:invertIfNegative val="0"/>
          <c:cat>
            <c:multiLvlStrRef>
              <c:f>'D8'!$C$26:$K$27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'D8'!$C$32:$K$32</c:f>
              <c:numCache>
                <c:formatCode>#,##0.00</c:formatCode>
                <c:ptCount val="9"/>
                <c:pt idx="1">
                  <c:v>3.56</c:v>
                </c:pt>
                <c:pt idx="2">
                  <c:v>4</c:v>
                </c:pt>
                <c:pt idx="3">
                  <c:v>0.18</c:v>
                </c:pt>
                <c:pt idx="5">
                  <c:v>14.74</c:v>
                </c:pt>
                <c:pt idx="6">
                  <c:v>32.29</c:v>
                </c:pt>
                <c:pt idx="7">
                  <c:v>105.52</c:v>
                </c:pt>
                <c:pt idx="8">
                  <c:v>13.24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3-4730-AAE4-701482960886}"/>
            </c:ext>
          </c:extLst>
        </c:ser>
        <c:ser>
          <c:idx val="5"/>
          <c:order val="3"/>
          <c:tx>
            <c:strRef>
              <c:f>'D8'!$B$30</c:f>
              <c:strCache>
                <c:ptCount val="1"/>
                <c:pt idx="0">
                  <c:v>Бензин</c:v>
                </c:pt>
              </c:strCache>
            </c:strRef>
          </c:tx>
          <c:spPr>
            <a:solidFill>
              <a:srgbClr val="815D43"/>
            </a:solidFill>
          </c:spPr>
          <c:invertIfNegative val="0"/>
          <c:cat>
            <c:multiLvlStrRef>
              <c:f>'D8'!$C$26:$K$27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'D8'!$C$30:$K$30</c:f>
              <c:numCache>
                <c:formatCode>#,##0.00</c:formatCode>
                <c:ptCount val="9"/>
                <c:pt idx="0">
                  <c:v>23.26</c:v>
                </c:pt>
                <c:pt idx="1">
                  <c:v>28.93</c:v>
                </c:pt>
                <c:pt idx="2">
                  <c:v>37.33</c:v>
                </c:pt>
                <c:pt idx="3">
                  <c:v>33.28</c:v>
                </c:pt>
                <c:pt idx="4">
                  <c:v>46.52</c:v>
                </c:pt>
                <c:pt idx="5">
                  <c:v>87.33</c:v>
                </c:pt>
                <c:pt idx="6">
                  <c:v>83.22</c:v>
                </c:pt>
                <c:pt idx="7">
                  <c:v>80.69</c:v>
                </c:pt>
                <c:pt idx="8">
                  <c:v>60.98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3-4730-AAE4-701482960886}"/>
            </c:ext>
          </c:extLst>
        </c:ser>
        <c:ser>
          <c:idx val="6"/>
          <c:order val="4"/>
          <c:tx>
            <c:strRef>
              <c:f>'D8'!$B$31</c:f>
              <c:strCache>
                <c:ptCount val="1"/>
                <c:pt idx="0">
                  <c:v>Топочный мазут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'D8'!$C$26:$K$27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'D8'!$C$31:$K$31</c:f>
              <c:numCache>
                <c:formatCode>#,##0.00</c:formatCode>
                <c:ptCount val="9"/>
                <c:pt idx="1">
                  <c:v>0.03</c:v>
                </c:pt>
                <c:pt idx="2">
                  <c:v>0.03</c:v>
                </c:pt>
                <c:pt idx="3">
                  <c:v>1.1399999999999999</c:v>
                </c:pt>
                <c:pt idx="4">
                  <c:v>1.84</c:v>
                </c:pt>
                <c:pt idx="5">
                  <c:v>2.04</c:v>
                </c:pt>
                <c:pt idx="6">
                  <c:v>7.62</c:v>
                </c:pt>
                <c:pt idx="7">
                  <c:v>57.83</c:v>
                </c:pt>
                <c:pt idx="8">
                  <c:v>62.86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3-4730-AAE4-701482960886}"/>
            </c:ext>
          </c:extLst>
        </c:ser>
        <c:ser>
          <c:idx val="4"/>
          <c:order val="5"/>
          <c:tx>
            <c:strRef>
              <c:f>'D8'!$B$29</c:f>
              <c:strCache>
                <c:ptCount val="1"/>
                <c:pt idx="0">
                  <c:v>Природный газ</c:v>
                </c:pt>
              </c:strCache>
            </c:strRef>
          </c:tx>
          <c:spPr>
            <a:solidFill>
              <a:srgbClr val="B9977D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'D8'!$C$26:$K$27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'D8'!$C$29:$K$29</c:f>
              <c:numCache>
                <c:formatCode>#,##0.00</c:formatCode>
                <c:ptCount val="9"/>
                <c:pt idx="0">
                  <c:v>69.87</c:v>
                </c:pt>
                <c:pt idx="1">
                  <c:v>42.48</c:v>
                </c:pt>
                <c:pt idx="2">
                  <c:v>46.45</c:v>
                </c:pt>
                <c:pt idx="3">
                  <c:v>217.79</c:v>
                </c:pt>
                <c:pt idx="4">
                  <c:v>308.42</c:v>
                </c:pt>
                <c:pt idx="5">
                  <c:v>99.48</c:v>
                </c:pt>
                <c:pt idx="6">
                  <c:v>160.08000000000001</c:v>
                </c:pt>
                <c:pt idx="7">
                  <c:v>230.03</c:v>
                </c:pt>
                <c:pt idx="8">
                  <c:v>220.78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3-4730-AAE4-701482960886}"/>
            </c:ext>
          </c:extLst>
        </c:ser>
        <c:ser>
          <c:idx val="3"/>
          <c:order val="6"/>
          <c:tx>
            <c:strRef>
              <c:f>'D8'!$B$28</c:f>
              <c:strCache>
                <c:ptCount val="1"/>
                <c:pt idx="0">
                  <c:v>Дизтопливо</c:v>
                </c:pt>
              </c:strCache>
            </c:strRef>
          </c:tx>
          <c:spPr>
            <a:solidFill>
              <a:srgbClr val="D6C3B4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'D8'!$C$26:$K$27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'D8'!$C$28:$K$28</c:f>
              <c:numCache>
                <c:formatCode>#,##0.00</c:formatCode>
                <c:ptCount val="9"/>
                <c:pt idx="0">
                  <c:v>82.49</c:v>
                </c:pt>
                <c:pt idx="1">
                  <c:v>92.5</c:v>
                </c:pt>
                <c:pt idx="2">
                  <c:v>124.46</c:v>
                </c:pt>
                <c:pt idx="3">
                  <c:v>122.06</c:v>
                </c:pt>
                <c:pt idx="4">
                  <c:v>154.22</c:v>
                </c:pt>
                <c:pt idx="5">
                  <c:v>301.62</c:v>
                </c:pt>
                <c:pt idx="6">
                  <c:v>330.9</c:v>
                </c:pt>
                <c:pt idx="7">
                  <c:v>270.89999999999998</c:v>
                </c:pt>
                <c:pt idx="8">
                  <c:v>244.59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601792"/>
        <c:axId val="51603328"/>
      </c:barChart>
      <c:lineChart>
        <c:grouping val="standard"/>
        <c:varyColors val="0"/>
        <c:ser>
          <c:idx val="7"/>
          <c:order val="7"/>
          <c:tx>
            <c:strRef>
              <c:f>'D8'!$B$35</c:f>
              <c:strCache>
                <c:ptCount val="1"/>
                <c:pt idx="0">
                  <c:v>Всего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cat>
            <c:multiLvlStrRef>
              <c:f>'D8'!$C$26:$K$27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'D8'!$C$35:$K$35</c:f>
              <c:numCache>
                <c:formatCode>#,##0.00</c:formatCode>
                <c:ptCount val="9"/>
                <c:pt idx="0">
                  <c:v>192.03</c:v>
                </c:pt>
                <c:pt idx="1">
                  <c:v>188.73</c:v>
                </c:pt>
                <c:pt idx="2">
                  <c:v>248.14</c:v>
                </c:pt>
                <c:pt idx="3">
                  <c:v>408.76</c:v>
                </c:pt>
                <c:pt idx="4">
                  <c:v>535.91999999999996</c:v>
                </c:pt>
                <c:pt idx="5">
                  <c:v>545.13</c:v>
                </c:pt>
                <c:pt idx="6">
                  <c:v>670.61</c:v>
                </c:pt>
                <c:pt idx="7">
                  <c:v>790.04</c:v>
                </c:pt>
                <c:pt idx="8">
                  <c:v>654.63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1792"/>
        <c:axId val="51603328"/>
      </c:lineChart>
      <c:catAx>
        <c:axId val="5160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603328"/>
        <c:crosses val="autoZero"/>
        <c:auto val="1"/>
        <c:lblAlgn val="ctr"/>
        <c:lblOffset val="100"/>
        <c:noMultiLvlLbl val="0"/>
      </c:catAx>
      <c:valAx>
        <c:axId val="51603328"/>
        <c:scaling>
          <c:orientation val="minMax"/>
          <c:max val="825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млн. долларов США</a:t>
                </a:r>
                <a:endParaRPr lang="ro-MD" b="0"/>
              </a:p>
            </c:rich>
          </c:tx>
          <c:layout>
            <c:manualLayout>
              <c:xMode val="edge"/>
              <c:yMode val="edge"/>
              <c:x val="8.2233521066703841E-2"/>
              <c:y val="0.1623040546655805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51601792"/>
        <c:crosses val="autoZero"/>
        <c:crossBetween val="between"/>
        <c:majorUnit val="75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ysClr val="window" lastClr="FFFFFF">
          <a:lumMod val="85000"/>
        </a:sysClr>
      </a:solidFill>
    </a:ln>
  </c:spPr>
  <c:txPr>
    <a:bodyPr/>
    <a:lstStyle/>
    <a:p>
      <a:pPr>
        <a:defRPr sz="800">
          <a:latin typeface="PermianSerifTypeface" panose="02000000000000000000" pitchFamily="50" charset="0"/>
          <a:cs typeface="Times New Roman" panose="020206030504050203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715540992158604E-2"/>
          <c:y val="0.10325252882715504"/>
          <c:w val="0.65056976573580472"/>
          <c:h val="0.766819694829443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'D9'!$B$28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815D4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'D9'!$C$28:$K$28</c:f>
              <c:numCache>
                <c:formatCode>0.00</c:formatCode>
                <c:ptCount val="9"/>
                <c:pt idx="0">
                  <c:v>335.45999999999992</c:v>
                </c:pt>
                <c:pt idx="1">
                  <c:v>391.37</c:v>
                </c:pt>
                <c:pt idx="2">
                  <c:v>465.56000000000006</c:v>
                </c:pt>
                <c:pt idx="3">
                  <c:v>442.31999999999994</c:v>
                </c:pt>
                <c:pt idx="4">
                  <c:v>452.88</c:v>
                </c:pt>
                <c:pt idx="5">
                  <c:v>560.13000000000011</c:v>
                </c:pt>
                <c:pt idx="6">
                  <c:v>618.51</c:v>
                </c:pt>
                <c:pt idx="7">
                  <c:v>643.16</c:v>
                </c:pt>
                <c:pt idx="8">
                  <c:v>586.35000000000014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811-841C-BBC74812F9F2}"/>
            </c:ext>
          </c:extLst>
        </c:ser>
        <c:ser>
          <c:idx val="2"/>
          <c:order val="2"/>
          <c:tx>
            <c:strRef>
              <c:f>'D9'!$B$29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BA977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37078651685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FC-4811-841C-BBC74812F9F2}"/>
                </c:ext>
              </c:extLst>
            </c:dLbl>
            <c:dLbl>
              <c:idx val="6"/>
              <c:layout>
                <c:manualLayout>
                  <c:x val="-1.6542597187758478E-3"/>
                  <c:y val="-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B6-4535-A922-369B8F4FB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'D9'!$C$29:$K$29</c:f>
              <c:numCache>
                <c:formatCode>0.00</c:formatCode>
                <c:ptCount val="9"/>
                <c:pt idx="0">
                  <c:v>232.50000000000006</c:v>
                </c:pt>
                <c:pt idx="1">
                  <c:v>273.87</c:v>
                </c:pt>
                <c:pt idx="2">
                  <c:v>323.82</c:v>
                </c:pt>
                <c:pt idx="3">
                  <c:v>332.23999999999995</c:v>
                </c:pt>
                <c:pt idx="4">
                  <c:v>285.59999999999997</c:v>
                </c:pt>
                <c:pt idx="5">
                  <c:v>328.18</c:v>
                </c:pt>
                <c:pt idx="6">
                  <c:v>397.25</c:v>
                </c:pt>
                <c:pt idx="7">
                  <c:v>359.57999999999993</c:v>
                </c:pt>
                <c:pt idx="8">
                  <c:v>317.34000000000003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57799408"/>
        <c:axId val="457802360"/>
      </c:barChart>
      <c:lineChart>
        <c:grouping val="standard"/>
        <c:varyColors val="0"/>
        <c:ser>
          <c:idx val="0"/>
          <c:order val="0"/>
          <c:tx>
            <c:strRef>
              <c:f>'D9'!$B$27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'D9'!$C$27:$K$27</c:f>
              <c:numCache>
                <c:formatCode>0.00</c:formatCode>
                <c:ptCount val="9"/>
                <c:pt idx="0">
                  <c:v>102.95999999999987</c:v>
                </c:pt>
                <c:pt idx="1">
                  <c:v>117.5</c:v>
                </c:pt>
                <c:pt idx="2">
                  <c:v>141.74000000000007</c:v>
                </c:pt>
                <c:pt idx="3">
                  <c:v>110.07999999999998</c:v>
                </c:pt>
                <c:pt idx="4">
                  <c:v>167.28000000000003</c:v>
                </c:pt>
                <c:pt idx="5">
                  <c:v>231.9500000000001</c:v>
                </c:pt>
                <c:pt idx="6">
                  <c:v>221.26</c:v>
                </c:pt>
                <c:pt idx="7">
                  <c:v>283.58000000000004</c:v>
                </c:pt>
                <c:pt idx="8">
                  <c:v>269.0100000000001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99408"/>
        <c:axId val="457802360"/>
      </c:lineChart>
      <c:lineChart>
        <c:grouping val="standard"/>
        <c:varyColors val="0"/>
        <c:ser>
          <c:idx val="3"/>
          <c:order val="3"/>
          <c:tx>
            <c:strRef>
              <c:f>'D9'!$B$30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563146997929622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F49-BA94-8E572DB0ECE9}"/>
                </c:ext>
              </c:extLst>
            </c:dLbl>
            <c:dLbl>
              <c:idx val="1"/>
              <c:layout>
                <c:manualLayout>
                  <c:x val="-2.650103519668737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78-4F49-BA94-8E572DB0ECE9}"/>
                </c:ext>
              </c:extLst>
            </c:dLbl>
            <c:dLbl>
              <c:idx val="2"/>
              <c:layout>
                <c:manualLayout>
                  <c:x val="-2.4844720496894408E-2"/>
                  <c:y val="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78-4F49-BA94-8E572DB0ECE9}"/>
                </c:ext>
              </c:extLst>
            </c:dLbl>
            <c:dLbl>
              <c:idx val="3"/>
              <c:layout>
                <c:manualLayout>
                  <c:x val="-2.4844720496894408E-2"/>
                  <c:y val="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78-4F49-BA94-8E572DB0ECE9}"/>
                </c:ext>
              </c:extLst>
            </c:dLbl>
            <c:dLbl>
              <c:idx val="4"/>
              <c:layout>
                <c:manualLayout>
                  <c:x val="-4.472049689440994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78-4F49-BA94-8E572DB0ECE9}"/>
                </c:ext>
              </c:extLst>
            </c:dLbl>
            <c:dLbl>
              <c:idx val="5"/>
              <c:layout>
                <c:manualLayout>
                  <c:x val="-2.4844720496894408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78-4F49-BA94-8E572DB0ECE9}"/>
                </c:ext>
              </c:extLst>
            </c:dLbl>
            <c:dLbl>
              <c:idx val="6"/>
              <c:layout>
                <c:manualLayout>
                  <c:x val="-2.153209109730855E-2"/>
                  <c:y val="4.119850187265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78-4F49-BA94-8E572DB0ECE9}"/>
                </c:ext>
              </c:extLst>
            </c:dLbl>
            <c:dLbl>
              <c:idx val="7"/>
              <c:layout>
                <c:manualLayout>
                  <c:x val="-1.4906832298136646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78-4F49-BA94-8E572DB0ECE9}"/>
                </c:ext>
              </c:extLst>
            </c:dLbl>
            <c:dLbl>
              <c:idx val="8"/>
              <c:layout>
                <c:manualLayout>
                  <c:x val="-2.484472049689453E-2"/>
                  <c:y val="4.494382022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78-4F49-BA94-8E572DB0ECE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'D9'!$C$30:$K$30</c:f>
              <c:numCache>
                <c:formatCode>0.0</c:formatCode>
                <c:ptCount val="9"/>
                <c:pt idx="0">
                  <c:v>3.7463339104900681</c:v>
                </c:pt>
                <c:pt idx="1">
                  <c:v>3.6758193888715667</c:v>
                </c:pt>
                <c:pt idx="2">
                  <c:v>3.6012157645662386</c:v>
                </c:pt>
                <c:pt idx="3">
                  <c:v>2.9031520148623486</c:v>
                </c:pt>
                <c:pt idx="4">
                  <c:v>5.4774689693613698</c:v>
                </c:pt>
                <c:pt idx="5">
                  <c:v>6.7153246311844343</c:v>
                </c:pt>
                <c:pt idx="6">
                  <c:v>5.4182674022262196</c:v>
                </c:pt>
                <c:pt idx="7">
                  <c:v>7.3152060532448813</c:v>
                </c:pt>
                <c:pt idx="8">
                  <c:v>7.9614772733340384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97672"/>
        <c:axId val="618600624"/>
      </c:lineChart>
      <c:catAx>
        <c:axId val="457799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57802360"/>
        <c:crosses val="autoZero"/>
        <c:auto val="1"/>
        <c:lblAlgn val="ctr"/>
        <c:lblOffset val="100"/>
        <c:noMultiLvlLbl val="0"/>
      </c:catAx>
      <c:valAx>
        <c:axId val="45780236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/>
                  <a:t>млн. долларов США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9.2014150405112429E-3"/>
              <c:y val="0.31577280368043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57799408"/>
        <c:crosses val="autoZero"/>
        <c:crossBetween val="between"/>
        <c:majorUnit val="75"/>
      </c:valAx>
      <c:valAx>
        <c:axId val="618600624"/>
        <c:scaling>
          <c:orientation val="minMax"/>
          <c:max val="1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18597672"/>
        <c:crosses val="max"/>
        <c:crossBetween val="between"/>
      </c:valAx>
      <c:catAx>
        <c:axId val="61859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60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61634143558154"/>
          <c:y val="0.1927054764221888"/>
          <c:w val="0.24053432451378362"/>
          <c:h val="0.63424046713261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838337515502877"/>
          <c:y val="7.2059089958887879E-2"/>
          <c:w val="0.40895820714718351"/>
          <c:h val="0.878234733932594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01-40F5-9832-976016A2D9C3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01-40F5-9832-976016A2D9C3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01-40F5-9832-976016A2D9C3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01-40F5-9832-976016A2D9C3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01-40F5-9832-976016A2D9C3}"/>
              </c:ext>
            </c:extLst>
          </c:dPt>
          <c:dPt>
            <c:idx val="5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01-40F5-9832-976016A2D9C3}"/>
              </c:ext>
            </c:extLst>
          </c:dPt>
          <c:dLbls>
            <c:dLbl>
              <c:idx val="0"/>
              <c:layout>
                <c:manualLayout>
                  <c:x val="-0.11583427071616048"/>
                  <c:y val="0.1180380380380379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01-40F5-9832-976016A2D9C3}"/>
                </c:ext>
              </c:extLst>
            </c:dLbl>
            <c:dLbl>
              <c:idx val="1"/>
              <c:layout>
                <c:manualLayout>
                  <c:x val="-9.4322416428715639E-2"/>
                  <c:y val="-0.2322322322322322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13137780854312"/>
                      <c:h val="0.233619761493777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E01-40F5-9832-976016A2D9C3}"/>
                </c:ext>
              </c:extLst>
            </c:dLbl>
            <c:dLbl>
              <c:idx val="2"/>
              <c:layout>
                <c:manualLayout>
                  <c:x val="0.10408511436070492"/>
                  <c:y val="-0.198549573195242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60719333160279"/>
                      <c:h val="0.16984133740039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01-40F5-9832-976016A2D9C3}"/>
                </c:ext>
              </c:extLst>
            </c:dLbl>
            <c:dLbl>
              <c:idx val="3"/>
              <c:layout>
                <c:manualLayout>
                  <c:x val="-7.3969744166594562E-2"/>
                  <c:y val="0.284242510226762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07695191947161"/>
                      <c:h val="0.320140613053998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E01-40F5-9832-976016A2D9C3}"/>
                </c:ext>
              </c:extLst>
            </c:dLbl>
            <c:dLbl>
              <c:idx val="4"/>
              <c:layout>
                <c:manualLayout>
                  <c:x val="-0.11330694240143059"/>
                  <c:y val="0.2434179060950714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27008162441232"/>
                      <c:h val="0.275457820024749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E01-40F5-9832-976016A2D9C3}"/>
                </c:ext>
              </c:extLst>
            </c:dLbl>
            <c:dLbl>
              <c:idx val="5"/>
              <c:layout>
                <c:manualLayout>
                  <c:x val="-0.2058871246863373"/>
                  <c:y val="4.65783583072182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47985347985345"/>
                      <c:h val="0.146564839930125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E01-40F5-9832-976016A2D9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'D10'!$B$22:$B$27</c:f>
              <c:strCache>
                <c:ptCount val="6"/>
                <c:pt idx="0">
                  <c:v>Поездки</c:v>
                </c:pt>
                <c:pt idx="1">
                  <c:v>Компьютерные услуги</c:v>
                </c:pt>
                <c:pt idx="2">
                  <c:v>Транспортные услуги</c:v>
                </c:pt>
                <c:pt idx="3">
                  <c:v>Услуги по обработке материальных ресурсов, принадлежащих другим сторонам</c:v>
                </c:pt>
                <c:pt idx="4">
                  <c:v>Профессиональные услуги и консультационные услуги в области управления</c:v>
                </c:pt>
                <c:pt idx="5">
                  <c:v>Прочие услуги</c:v>
                </c:pt>
              </c:strCache>
            </c:strRef>
          </c:cat>
          <c:val>
            <c:numRef>
              <c:f>'D10'!$C$22:$C$27</c:f>
              <c:numCache>
                <c:formatCode>0.0%</c:formatCode>
                <c:ptCount val="6"/>
                <c:pt idx="0">
                  <c:v>0.28476166112390211</c:v>
                </c:pt>
                <c:pt idx="1">
                  <c:v>0.22645177794832433</c:v>
                </c:pt>
                <c:pt idx="2">
                  <c:v>0.21628720047753042</c:v>
                </c:pt>
                <c:pt idx="3">
                  <c:v>0.11000255819902786</c:v>
                </c:pt>
                <c:pt idx="4">
                  <c:v>5.3943890167988395E-2</c:v>
                </c:pt>
                <c:pt idx="5">
                  <c:v>0.109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01-40F5-9832-976016A2D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027985959586379"/>
          <c:y val="0.10425102550803904"/>
          <c:w val="0.37908990291876166"/>
          <c:h val="0.847844782875194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05-459A-B5D6-CE365A0F9336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05-459A-B5D6-CE365A0F9336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05-459A-B5D6-CE365A0F9336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05-459A-B5D6-CE365A0F9336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05-459A-B5D6-CE365A0F9336}"/>
              </c:ext>
            </c:extLst>
          </c:dPt>
          <c:dPt>
            <c:idx val="5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105-459A-B5D6-CE365A0F9336}"/>
              </c:ext>
            </c:extLst>
          </c:dPt>
          <c:dLbls>
            <c:dLbl>
              <c:idx val="0"/>
              <c:layout>
                <c:manualLayout>
                  <c:x val="-0.15541051344485568"/>
                  <c:y val="0.1025552045515267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501534252017347"/>
                      <c:h val="0.262054788061671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105-459A-B5D6-CE365A0F9336}"/>
                </c:ext>
              </c:extLst>
            </c:dLbl>
            <c:dLbl>
              <c:idx val="1"/>
              <c:layout>
                <c:manualLayout>
                  <c:x val="7.1156225953683372E-2"/>
                  <c:y val="-0.1826746506986027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05-459A-B5D6-CE365A0F9336}"/>
                </c:ext>
              </c:extLst>
            </c:dLbl>
            <c:dLbl>
              <c:idx val="2"/>
              <c:layout>
                <c:manualLayout>
                  <c:x val="-0.14512615641920262"/>
                  <c:y val="7.715136655822213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35150927419214"/>
                      <c:h val="0.150347493988401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105-459A-B5D6-CE365A0F9336}"/>
                </c:ext>
              </c:extLst>
            </c:dLbl>
            <c:dLbl>
              <c:idx val="3"/>
              <c:layout>
                <c:manualLayout>
                  <c:x val="-9.1263672362239867E-2"/>
                  <c:y val="6.30125575620412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0216473944773"/>
                      <c:h val="0.23088594464614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105-459A-B5D6-CE365A0F9336}"/>
                </c:ext>
              </c:extLst>
            </c:dLbl>
            <c:dLbl>
              <c:idx val="4"/>
              <c:layout>
                <c:manualLayout>
                  <c:x val="-0.10362155533771134"/>
                  <c:y val="-1.11833026859666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93190258848155"/>
                      <c:h val="0.19512156788784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105-459A-B5D6-CE365A0F9336}"/>
                </c:ext>
              </c:extLst>
            </c:dLbl>
            <c:dLbl>
              <c:idx val="5"/>
              <c:layout>
                <c:manualLayout>
                  <c:x val="7.7794291777784672E-2"/>
                  <c:y val="-2.06644977761013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05-459A-B5D6-CE365A0F933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'D11'!$B$22:$B$27</c:f>
              <c:strCache>
                <c:ptCount val="6"/>
                <c:pt idx="0">
                  <c:v>Транспортные услуги</c:v>
                </c:pt>
                <c:pt idx="1">
                  <c:v>Поездки</c:v>
                </c:pt>
                <c:pt idx="2">
                  <c:v>Компьютерные услуги</c:v>
                </c:pt>
                <c:pt idx="3">
                  <c:v>Технические, коммерческие и другие деловые услуги</c:v>
                </c:pt>
                <c:pt idx="4">
                  <c:v>Профессиональные услуги и консультационные услуги в области управления</c:v>
                </c:pt>
                <c:pt idx="5">
                  <c:v>Прочие услуги</c:v>
                </c:pt>
              </c:strCache>
            </c:strRef>
          </c:cat>
          <c:val>
            <c:numRef>
              <c:f>'D11'!$C$22:$C$27</c:f>
              <c:numCache>
                <c:formatCode>0.0%</c:formatCode>
                <c:ptCount val="6"/>
                <c:pt idx="0">
                  <c:v>0.38800000000000001</c:v>
                </c:pt>
                <c:pt idx="1">
                  <c:v>0.318</c:v>
                </c:pt>
                <c:pt idx="2">
                  <c:v>6.8000000000000005E-2</c:v>
                </c:pt>
                <c:pt idx="3">
                  <c:v>5.3999999999999999E-2</c:v>
                </c:pt>
                <c:pt idx="4">
                  <c:v>5.3999999999999999E-2</c:v>
                </c:pt>
                <c:pt idx="5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05-459A-B5D6-CE365A0F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5800547140873E-2"/>
          <c:y val="6.0255378528526166E-2"/>
          <c:w val="0.58373582364777532"/>
          <c:h val="0.828865716347825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'D12'!$B$34</c:f>
              <c:strCache>
                <c:ptCount val="1"/>
                <c:pt idx="0">
                  <c:v>Прочие первичные доходы, чистые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'D12'!$C$29:$K$30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'D12'!$C$34:$K$34</c:f>
              <c:numCache>
                <c:formatCode>#,##0.00</c:formatCode>
                <c:ptCount val="9"/>
                <c:pt idx="0">
                  <c:v>0.99000000000002331</c:v>
                </c:pt>
                <c:pt idx="1">
                  <c:v>1.1899999999999977</c:v>
                </c:pt>
                <c:pt idx="2">
                  <c:v>1.7600000000000193</c:v>
                </c:pt>
                <c:pt idx="3">
                  <c:v>-0.18000000000000682</c:v>
                </c:pt>
                <c:pt idx="4">
                  <c:v>1.5900000000000034</c:v>
                </c:pt>
                <c:pt idx="5">
                  <c:v>1.1099999999999852</c:v>
                </c:pt>
                <c:pt idx="6">
                  <c:v>1.9000000000000057</c:v>
                </c:pt>
                <c:pt idx="7">
                  <c:v>1.5699999999999932</c:v>
                </c:pt>
                <c:pt idx="8">
                  <c:v>-9.9999999999909051E-3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5-4E17-95CE-0B8A8B398CB9}"/>
            </c:ext>
          </c:extLst>
        </c:ser>
        <c:ser>
          <c:idx val="2"/>
          <c:order val="1"/>
          <c:tx>
            <c:strRef>
              <c:f>'D12'!$B$33</c:f>
              <c:strCache>
                <c:ptCount val="1"/>
                <c:pt idx="0">
                  <c:v>Инвестиционные доходы, чистые</c:v>
                </c:pt>
              </c:strCache>
            </c:strRef>
          </c:tx>
          <c:spPr>
            <a:solidFill>
              <a:srgbClr val="7A512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'D12'!$C$29:$K$30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'D12'!$C$33:$K$33</c:f>
              <c:numCache>
                <c:formatCode>#,##0.00</c:formatCode>
                <c:ptCount val="9"/>
                <c:pt idx="0">
                  <c:v>-106.96000000000002</c:v>
                </c:pt>
                <c:pt idx="1">
                  <c:v>-142.91000000000003</c:v>
                </c:pt>
                <c:pt idx="2">
                  <c:v>-134.18</c:v>
                </c:pt>
                <c:pt idx="3">
                  <c:v>-140.31000000000003</c:v>
                </c:pt>
                <c:pt idx="4">
                  <c:v>-176.16000000000003</c:v>
                </c:pt>
                <c:pt idx="5">
                  <c:v>-191.31999999999996</c:v>
                </c:pt>
                <c:pt idx="6">
                  <c:v>-144.08000000000001</c:v>
                </c:pt>
                <c:pt idx="7">
                  <c:v>-157.22999999999999</c:v>
                </c:pt>
                <c:pt idx="8">
                  <c:v>-119.4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5-4E17-95CE-0B8A8B398CB9}"/>
            </c:ext>
          </c:extLst>
        </c:ser>
        <c:ser>
          <c:idx val="1"/>
          <c:order val="2"/>
          <c:tx>
            <c:strRef>
              <c:f>'D12'!$B$32</c:f>
              <c:strCache>
                <c:ptCount val="1"/>
                <c:pt idx="0">
                  <c:v>Оплата труда, чистая</c:v>
                </c:pt>
              </c:strCache>
            </c:strRef>
          </c:tx>
          <c:spPr>
            <a:solidFill>
              <a:srgbClr val="DCBA9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'D12'!$C$29:$K$30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'D12'!$C$32:$K$32</c:f>
              <c:numCache>
                <c:formatCode>#,##0.00</c:formatCode>
                <c:ptCount val="9"/>
                <c:pt idx="0">
                  <c:v>206.23000000000002</c:v>
                </c:pt>
                <c:pt idx="1">
                  <c:v>171.88</c:v>
                </c:pt>
                <c:pt idx="2">
                  <c:v>186.03</c:v>
                </c:pt>
                <c:pt idx="3">
                  <c:v>222.73000000000002</c:v>
                </c:pt>
                <c:pt idx="4">
                  <c:v>173.04</c:v>
                </c:pt>
                <c:pt idx="5">
                  <c:v>192.75</c:v>
                </c:pt>
                <c:pt idx="6">
                  <c:v>179.46</c:v>
                </c:pt>
                <c:pt idx="7">
                  <c:v>182.88000000000002</c:v>
                </c:pt>
                <c:pt idx="8">
                  <c:v>181.76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3"/>
          <c:tx>
            <c:strRef>
              <c:f>'D12'!$B$35</c:f>
              <c:strCache>
                <c:ptCount val="1"/>
                <c:pt idx="0">
                  <c:v>Сальдо</c:v>
                </c:pt>
              </c:strCache>
            </c:strRef>
          </c:tx>
          <c:spPr>
            <a:ln w="19050" cap="rnd" cmpd="sng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dLbls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'D12'!$C$35:$K$35</c:f>
              <c:numCache>
                <c:formatCode>#,##0.00</c:formatCode>
                <c:ptCount val="9"/>
                <c:pt idx="0">
                  <c:v>100.26000000000002</c:v>
                </c:pt>
                <c:pt idx="1">
                  <c:v>30.159999999999968</c:v>
                </c:pt>
                <c:pt idx="2">
                  <c:v>53.610000000000014</c:v>
                </c:pt>
                <c:pt idx="3">
                  <c:v>82.239999999999981</c:v>
                </c:pt>
                <c:pt idx="4">
                  <c:v>-1.5300000000000296</c:v>
                </c:pt>
                <c:pt idx="5">
                  <c:v>2.5400000000000205</c:v>
                </c:pt>
                <c:pt idx="6">
                  <c:v>37.28</c:v>
                </c:pt>
                <c:pt idx="7">
                  <c:v>27.220000000000027</c:v>
                </c:pt>
                <c:pt idx="8">
                  <c:v>62.349999999999994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4"/>
          <c:tx>
            <c:strRef>
              <c:f>'D12'!$B$31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'D12'!$C$31:$K$31</c:f>
              <c:numCache>
                <c:formatCode>0.0</c:formatCode>
                <c:ptCount val="9"/>
                <c:pt idx="0">
                  <c:v>3.6480908883618381</c:v>
                </c:pt>
                <c:pt idx="1">
                  <c:v>0.94351244909247955</c:v>
                </c:pt>
                <c:pt idx="2">
                  <c:v>1.3620797032481728</c:v>
                </c:pt>
                <c:pt idx="3">
                  <c:v>2.1689246157547197</c:v>
                </c:pt>
                <c:pt idx="4">
                  <c:v>-5.0098801549037876E-2</c:v>
                </c:pt>
                <c:pt idx="5">
                  <c:v>7.3537075073113134E-2</c:v>
                </c:pt>
                <c:pt idx="6">
                  <c:v>0.9129214894467752</c:v>
                </c:pt>
                <c:pt idx="7">
                  <c:v>0.70216485213811219</c:v>
                </c:pt>
                <c:pt idx="8">
                  <c:v>1.8452775286880676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250"/>
          <c:min val="-20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/>
                  <a:t>млн. долларов США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4.5436027733797776E-3"/>
              <c:y val="0.35416218156122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50"/>
      </c:valAx>
      <c:valAx>
        <c:axId val="664670296"/>
        <c:scaling>
          <c:orientation val="minMax"/>
          <c:max val="8"/>
          <c:min val="-6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  <c:majorUnit val="2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40066759790554"/>
          <c:y val="0.14450748738704261"/>
          <c:w val="0.27954348870421997"/>
          <c:h val="0.7248562201496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87811598177096E-2"/>
          <c:y val="6.9039263493078595E-2"/>
          <c:w val="0.486993359354436"/>
          <c:h val="0.8058081191627696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'D13'!$B$35</c:f>
              <c:strCache>
                <c:ptCount val="1"/>
                <c:pt idx="0">
                  <c:v>Прочие вторичные доходы, чистые</c:v>
                </c:pt>
              </c:strCache>
            </c:strRef>
          </c:tx>
          <c:spPr>
            <a:solidFill>
              <a:srgbClr val="63412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6341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3D-47D1-AED4-1DD0C189C8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'D13'!$C$30:$K$31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'D13'!$C$35:$K$35</c:f>
              <c:numCache>
                <c:formatCode>#,##0.00</c:formatCode>
                <c:ptCount val="9"/>
                <c:pt idx="0">
                  <c:v>86.680000000000035</c:v>
                </c:pt>
                <c:pt idx="1">
                  <c:v>101.65000000000003</c:v>
                </c:pt>
                <c:pt idx="2">
                  <c:v>97.79400000000004</c:v>
                </c:pt>
                <c:pt idx="3">
                  <c:v>86.789999999999964</c:v>
                </c:pt>
                <c:pt idx="4">
                  <c:v>95.559999999999974</c:v>
                </c:pt>
                <c:pt idx="5">
                  <c:v>97.049999999999955</c:v>
                </c:pt>
                <c:pt idx="6">
                  <c:v>113.58999999999997</c:v>
                </c:pt>
                <c:pt idx="7">
                  <c:v>118.22999999999996</c:v>
                </c:pt>
                <c:pt idx="8">
                  <c:v>105.70000000000005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C-44E4-A525-5DABFF909E72}"/>
            </c:ext>
          </c:extLst>
        </c:ser>
        <c:ser>
          <c:idx val="2"/>
          <c:order val="1"/>
          <c:tx>
            <c:strRef>
              <c:f>'D13'!$B$34</c:f>
              <c:strCache>
                <c:ptCount val="1"/>
                <c:pt idx="0">
                  <c:v>Личные трансферты, чистые</c:v>
                </c:pt>
              </c:strCache>
            </c:strRef>
          </c:tx>
          <c:spPr>
            <a:solidFill>
              <a:srgbClr val="B7783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515535667101179E-17"/>
                  <c:y val="-7.675906183368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D-47D1-AED4-1DD0C189C8D1}"/>
                </c:ext>
              </c:extLst>
            </c:dLbl>
            <c:dLbl>
              <c:idx val="1"/>
              <c:layout>
                <c:manualLayout>
                  <c:x val="-1.5835312747426761E-3"/>
                  <c:y val="-6.254442075337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D-47D1-AED4-1DD0C189C8D1}"/>
                </c:ext>
              </c:extLst>
            </c:dLbl>
            <c:dLbl>
              <c:idx val="3"/>
              <c:layout>
                <c:manualLayout>
                  <c:x val="-5.8062142668404717E-17"/>
                  <c:y val="-6.8230277185501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3D-47D1-AED4-1DD0C189C8D1}"/>
                </c:ext>
              </c:extLst>
            </c:dLbl>
            <c:dLbl>
              <c:idx val="4"/>
              <c:layout>
                <c:manualLayout>
                  <c:x val="-5.8062142668404717E-17"/>
                  <c:y val="-3.6958066808813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3D-47D1-AED4-1DD0C189C8D1}"/>
                </c:ext>
              </c:extLst>
            </c:dLbl>
            <c:dLbl>
              <c:idx val="5"/>
              <c:layout>
                <c:manualLayout>
                  <c:x val="0"/>
                  <c:y val="-5.9701492537313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3D-47D1-AED4-1DD0C189C8D1}"/>
                </c:ext>
              </c:extLst>
            </c:dLbl>
            <c:dLbl>
              <c:idx val="6"/>
              <c:layout>
                <c:manualLayout>
                  <c:x val="0"/>
                  <c:y val="-3.6958066808813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3D-47D1-AED4-1DD0C189C8D1}"/>
                </c:ext>
              </c:extLst>
            </c:dLbl>
            <c:dLbl>
              <c:idx val="8"/>
              <c:layout>
                <c:manualLayout>
                  <c:x val="0"/>
                  <c:y val="-8.5287846481876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66-4EC4-9A6C-11C2C2AA4C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'D13'!$C$30:$K$31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'D13'!$C$34:$K$34</c:f>
              <c:numCache>
                <c:formatCode>#,##0.00</c:formatCode>
                <c:ptCount val="9"/>
                <c:pt idx="0">
                  <c:v>222.10999999999999</c:v>
                </c:pt>
                <c:pt idx="1">
                  <c:v>288.84999999999997</c:v>
                </c:pt>
                <c:pt idx="2">
                  <c:v>267.37</c:v>
                </c:pt>
                <c:pt idx="3">
                  <c:v>260.65999999999997</c:v>
                </c:pt>
                <c:pt idx="4">
                  <c:v>105.91</c:v>
                </c:pt>
                <c:pt idx="5">
                  <c:v>225.37</c:v>
                </c:pt>
                <c:pt idx="6">
                  <c:v>260.55</c:v>
                </c:pt>
                <c:pt idx="7">
                  <c:v>233.64999999999998</c:v>
                </c:pt>
                <c:pt idx="8">
                  <c:v>191.89999999999998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C-44E4-A525-5DABFF909E72}"/>
            </c:ext>
          </c:extLst>
        </c:ser>
        <c:ser>
          <c:idx val="1"/>
          <c:order val="2"/>
          <c:tx>
            <c:strRef>
              <c:f>'D13'!$B$33</c:f>
              <c:strCache>
                <c:ptCount val="1"/>
                <c:pt idx="0">
                  <c:v>Текущие операции в рамках международного сотрудничества, чистые</c:v>
                </c:pt>
              </c:strCache>
            </c:strRef>
          </c:tx>
          <c:spPr>
            <a:solidFill>
              <a:srgbClr val="E0C1A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'D13'!$C$30:$K$31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'D13'!$C$33:$K$33</c:f>
              <c:numCache>
                <c:formatCode>#,##0.00</c:formatCode>
                <c:ptCount val="9"/>
                <c:pt idx="0">
                  <c:v>49.620000000000005</c:v>
                </c:pt>
                <c:pt idx="1">
                  <c:v>72.03</c:v>
                </c:pt>
                <c:pt idx="2">
                  <c:v>57.890000000000008</c:v>
                </c:pt>
                <c:pt idx="3">
                  <c:v>160.87</c:v>
                </c:pt>
                <c:pt idx="4">
                  <c:v>38.679999999999993</c:v>
                </c:pt>
                <c:pt idx="5">
                  <c:v>98.85</c:v>
                </c:pt>
                <c:pt idx="6">
                  <c:v>165.59</c:v>
                </c:pt>
                <c:pt idx="7">
                  <c:v>185.82</c:v>
                </c:pt>
                <c:pt idx="8">
                  <c:v>80.649999999999991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C-44E4-A525-5DABFF909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4"/>
          <c:tx>
            <c:strRef>
              <c:f>'D13'!$B$32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'D13'!$C$32:$K$32</c:f>
              <c:numCache>
                <c:formatCode>#,##0.00</c:formatCode>
                <c:ptCount val="9"/>
                <c:pt idx="0">
                  <c:v>358.41</c:v>
                </c:pt>
                <c:pt idx="1">
                  <c:v>462.53</c:v>
                </c:pt>
                <c:pt idx="2">
                  <c:v>423.05400000000003</c:v>
                </c:pt>
                <c:pt idx="3">
                  <c:v>508.31999999999994</c:v>
                </c:pt>
                <c:pt idx="4">
                  <c:v>240.14999999999995</c:v>
                </c:pt>
                <c:pt idx="5">
                  <c:v>421.27</c:v>
                </c:pt>
                <c:pt idx="6">
                  <c:v>539.73</c:v>
                </c:pt>
                <c:pt idx="7">
                  <c:v>537.69999999999993</c:v>
                </c:pt>
                <c:pt idx="8">
                  <c:v>378.25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FC-44E4-A525-5DABFF909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3"/>
          <c:tx>
            <c:strRef>
              <c:f>'D13'!$B$36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1550645721523678E-2"/>
                  <c:y val="1.1542288557213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EB-4E5E-8845-7AC4A6AB5520}"/>
                </c:ext>
              </c:extLst>
            </c:dLbl>
            <c:numFmt formatCode="#,##0.0" sourceLinked="0"/>
            <c:spPr>
              <a:noFill/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'D13'!$C$30:$K$31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'D13'!$C$36:$K$36</c:f>
              <c:numCache>
                <c:formatCode>0.0</c:formatCode>
                <c:ptCount val="9"/>
                <c:pt idx="0">
                  <c:v>13.041215392955976</c:v>
                </c:pt>
                <c:pt idx="1">
                  <c:v>14.469589293061835</c:v>
                </c:pt>
                <c:pt idx="2">
                  <c:v>10.748615310165127</c:v>
                </c:pt>
                <c:pt idx="3">
                  <c:v>13.40597958025826</c:v>
                </c:pt>
                <c:pt idx="4">
                  <c:v>7.8635471843145179</c:v>
                </c:pt>
                <c:pt idx="5">
                  <c:v>12.19644236852367</c:v>
                </c:pt>
                <c:pt idx="6">
                  <c:v>13.217036359954612</c:v>
                </c:pt>
                <c:pt idx="7">
                  <c:v>13.870464400979518</c:v>
                </c:pt>
                <c:pt idx="8">
                  <c:v>11.19448637091037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FC-44E4-A525-5DABFF909E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570"/>
          <c:min val="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95"/>
      </c:valAx>
      <c:valAx>
        <c:axId val="664670296"/>
        <c:scaling>
          <c:orientation val="minMax"/>
          <c:max val="36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58191999639013614"/>
              <c:y val="2.636574497955197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  <c:majorUnit val="6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1158420383698453"/>
          <c:y val="0.27971674860439399"/>
          <c:w val="0.37846550699787168"/>
          <c:h val="0.44056650279121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5476955005979"/>
          <c:y val="7.3453084576914254E-2"/>
          <c:w val="0.85992809185988583"/>
          <c:h val="0.69900380429974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'D14'!$C$27</c:f>
              <c:strCache>
                <c:ptCount val="1"/>
                <c:pt idx="0">
                  <c:v>EC-27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'D14'!$D$25:$L$26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'D14'!$D$27:$L$27</c:f>
              <c:numCache>
                <c:formatCode>General</c:formatCode>
                <c:ptCount val="9"/>
                <c:pt idx="0">
                  <c:v>251.7</c:v>
                </c:pt>
                <c:pt idx="1">
                  <c:v>282.54000000000002</c:v>
                </c:pt>
                <c:pt idx="2">
                  <c:v>283.74</c:v>
                </c:pt>
                <c:pt idx="3">
                  <c:v>302.93</c:v>
                </c:pt>
                <c:pt idx="4">
                  <c:v>237.88</c:v>
                </c:pt>
                <c:pt idx="5">
                  <c:v>266.63</c:v>
                </c:pt>
                <c:pt idx="6">
                  <c:v>235.09</c:v>
                </c:pt>
                <c:pt idx="7">
                  <c:v>238.05</c:v>
                </c:pt>
                <c:pt idx="8" formatCode="0.00">
                  <c:v>254.51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C-4B46-BCFB-E9C56AFAA860}"/>
            </c:ext>
          </c:extLst>
        </c:ser>
        <c:ser>
          <c:idx val="1"/>
          <c:order val="1"/>
          <c:tx>
            <c:strRef>
              <c:f>'D14'!$C$28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B786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'D14'!$D$25:$L$26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'D14'!$D$28:$L$28</c:f>
              <c:numCache>
                <c:formatCode>General</c:formatCode>
                <c:ptCount val="9"/>
                <c:pt idx="0">
                  <c:v>68.78</c:v>
                </c:pt>
                <c:pt idx="1">
                  <c:v>71.48</c:v>
                </c:pt>
                <c:pt idx="2">
                  <c:v>76.37</c:v>
                </c:pt>
                <c:pt idx="3">
                  <c:v>76.87</c:v>
                </c:pt>
                <c:pt idx="4">
                  <c:v>39.29</c:v>
                </c:pt>
                <c:pt idx="5">
                  <c:v>114.45</c:v>
                </c:pt>
                <c:pt idx="6">
                  <c:v>157.16999999999999</c:v>
                </c:pt>
                <c:pt idx="7">
                  <c:v>130.74</c:v>
                </c:pt>
                <c:pt idx="8">
                  <c:v>77.72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0C-4B46-BCFB-E9C56AFAA860}"/>
            </c:ext>
          </c:extLst>
        </c:ser>
        <c:ser>
          <c:idx val="2"/>
          <c:order val="2"/>
          <c:tx>
            <c:strRef>
              <c:f>'D14'!$C$29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2C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'D14'!$D$25:$L$26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'D14'!$D$29:$L$29</c:f>
              <c:numCache>
                <c:formatCode>General</c:formatCode>
                <c:ptCount val="9"/>
                <c:pt idx="0">
                  <c:v>149.15</c:v>
                </c:pt>
                <c:pt idx="1">
                  <c:v>167.45</c:v>
                </c:pt>
                <c:pt idx="2">
                  <c:v>163.01</c:v>
                </c:pt>
                <c:pt idx="3">
                  <c:v>165.31</c:v>
                </c:pt>
                <c:pt idx="4">
                  <c:v>140.6</c:v>
                </c:pt>
                <c:pt idx="5">
                  <c:v>144.20999999999998</c:v>
                </c:pt>
                <c:pt idx="6">
                  <c:v>142.48999999999998</c:v>
                </c:pt>
                <c:pt idx="7">
                  <c:v>139.18</c:v>
                </c:pt>
                <c:pt idx="8">
                  <c:v>132.09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C-4B46-BCFB-E9C56AFAA860}"/>
            </c:ext>
          </c:extLst>
        </c:ser>
        <c:ser>
          <c:idx val="3"/>
          <c:order val="3"/>
          <c:tx>
            <c:strRef>
              <c:f>'D14'!$C$30</c:f>
              <c:strCache>
                <c:ptCount val="1"/>
                <c:pt idx="0">
                  <c:v>EC-27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'D14'!$D$25:$L$26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'D14'!$D$30:$L$30</c:f>
              <c:numCache>
                <c:formatCode>#,##0.00;#,##0.00</c:formatCode>
                <c:ptCount val="9"/>
                <c:pt idx="0">
                  <c:v>-42.07</c:v>
                </c:pt>
                <c:pt idx="1">
                  <c:v>-44.57</c:v>
                </c:pt>
                <c:pt idx="2">
                  <c:v>-57.88</c:v>
                </c:pt>
                <c:pt idx="3">
                  <c:v>-52.79</c:v>
                </c:pt>
                <c:pt idx="4">
                  <c:v>-111.51</c:v>
                </c:pt>
                <c:pt idx="5">
                  <c:v>-89.06</c:v>
                </c:pt>
                <c:pt idx="6">
                  <c:v>-69.73</c:v>
                </c:pt>
                <c:pt idx="7">
                  <c:v>-65.34</c:v>
                </c:pt>
                <c:pt idx="8">
                  <c:v>-58.86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0C-4B46-BCFB-E9C56AFAA860}"/>
            </c:ext>
          </c:extLst>
        </c:ser>
        <c:ser>
          <c:idx val="4"/>
          <c:order val="4"/>
          <c:tx>
            <c:strRef>
              <c:f>'D14'!$C$31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B786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'D14'!$D$25:$L$26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'D14'!$D$31:$L$31</c:f>
              <c:numCache>
                <c:formatCode>#,##0.00;#,##0.00</c:formatCode>
                <c:ptCount val="9"/>
                <c:pt idx="0">
                  <c:v>-29.35</c:v>
                </c:pt>
                <c:pt idx="1">
                  <c:v>-38.049999999999997</c:v>
                </c:pt>
                <c:pt idx="2">
                  <c:v>-37.33</c:v>
                </c:pt>
                <c:pt idx="3">
                  <c:v>-39.08</c:v>
                </c:pt>
                <c:pt idx="4">
                  <c:v>-27.36</c:v>
                </c:pt>
                <c:pt idx="5">
                  <c:v>-21.16</c:v>
                </c:pt>
                <c:pt idx="6">
                  <c:v>-23.98</c:v>
                </c:pt>
                <c:pt idx="7">
                  <c:v>-25.15</c:v>
                </c:pt>
                <c:pt idx="8">
                  <c:v>-23.86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0C-4B46-BCFB-E9C56AFAA860}"/>
            </c:ext>
          </c:extLst>
        </c:ser>
        <c:ser>
          <c:idx val="5"/>
          <c:order val="5"/>
          <c:tx>
            <c:strRef>
              <c:f>'D14'!$C$32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2C4A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093043602107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0C-4B46-BCFB-E9C56AFAA860}"/>
                </c:ext>
              </c:extLst>
            </c:dLbl>
            <c:dLbl>
              <c:idx val="4"/>
              <c:layout>
                <c:manualLayout>
                  <c:x val="3.474484018604567E-3"/>
                  <c:y val="-1.39209343018169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0C-4B46-BCFB-E9C56AFAA860}"/>
                </c:ext>
              </c:extLst>
            </c:dLbl>
            <c:dLbl>
              <c:idx val="5"/>
              <c:layout>
                <c:manualLayout>
                  <c:x val="-2.3916487630426522E-3"/>
                  <c:y val="-9.89928584508331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0C-4B46-BCFB-E9C56AFAA860}"/>
                </c:ext>
              </c:extLst>
            </c:dLbl>
            <c:dLbl>
              <c:idx val="6"/>
              <c:layout>
                <c:manualLayout>
                  <c:x val="0"/>
                  <c:y val="-6.09615658507802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0C-4B46-BCFB-E9C56AFAA860}"/>
                </c:ext>
              </c:extLst>
            </c:dLbl>
            <c:dLbl>
              <c:idx val="8"/>
              <c:layout>
                <c:manualLayout>
                  <c:x val="3.4744840186046308E-3"/>
                  <c:y val="-3.65765325845897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0C-4B46-BCFB-E9C56AFAA8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'D14'!$D$25:$L$26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'D14'!$D$32:$L$32</c:f>
              <c:numCache>
                <c:formatCode>#,##0.00;#,##0.00</c:formatCode>
                <c:ptCount val="9"/>
                <c:pt idx="0">
                  <c:v>-19.09</c:v>
                </c:pt>
                <c:pt idx="1">
                  <c:v>-19.87</c:v>
                </c:pt>
                <c:pt idx="2">
                  <c:v>-25</c:v>
                </c:pt>
                <c:pt idx="3">
                  <c:v>-23</c:v>
                </c:pt>
                <c:pt idx="4">
                  <c:v>-41.79</c:v>
                </c:pt>
                <c:pt idx="5">
                  <c:v>-36.65</c:v>
                </c:pt>
                <c:pt idx="6">
                  <c:v>-27.45</c:v>
                </c:pt>
                <c:pt idx="7">
                  <c:v>-26.12</c:v>
                </c:pt>
                <c:pt idx="8">
                  <c:v>-25.65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0C-4B46-BCFB-E9C56AFA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368175"/>
        <c:axId val="86366927"/>
      </c:barChart>
      <c:catAx>
        <c:axId val="8636817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u="none" strike="noStrike" baseline="0">
                    <a:effectLst/>
                  </a:rPr>
                  <a:t>Отток 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1.6180973014202429E-2"/>
              <c:y val="0.63306537264237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86366927"/>
        <c:crosses val="autoZero"/>
        <c:auto val="1"/>
        <c:lblAlgn val="ctr"/>
        <c:lblOffset val="100"/>
        <c:noMultiLvlLbl val="0"/>
      </c:catAx>
      <c:valAx>
        <c:axId val="86366927"/>
        <c:scaling>
          <c:orientation val="minMax"/>
          <c:min val="-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baseline="0"/>
                  <a:t>Приток 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1.6875596236504569E-2"/>
              <c:y val="0.23509430507233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;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86368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2.391629072266368E-3"/>
          <c:y val="0.87664559050144242"/>
          <c:w val="0.88697599240975711"/>
          <c:h val="0.1233544094985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56402071362699E-2"/>
          <c:y val="6.0377350517195658E-2"/>
          <c:w val="0.92512222458679161"/>
          <c:h val="0.56413702131704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'D15'!$B$24</c:f>
              <c:strCache>
                <c:ptCount val="1"/>
                <c:pt idx="0">
                  <c:v>Сектор госуд. Управления</c:v>
                </c:pt>
              </c:strCache>
            </c:strRef>
          </c:tx>
          <c:spPr>
            <a:solidFill>
              <a:srgbClr val="6B4C2F"/>
            </a:solidFill>
            <a:ln>
              <a:noFill/>
            </a:ln>
            <a:effectLst/>
          </c:spPr>
          <c:invertIfNegative val="0"/>
          <c:cat>
            <c:multiLvlStrRef>
              <c:f>'D15'!$C$22:$K$23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'D15'!$C$24:$K$24</c:f>
              <c:numCache>
                <c:formatCode>0.00</c:formatCode>
                <c:ptCount val="9"/>
                <c:pt idx="0">
                  <c:v>9.8699999999999992</c:v>
                </c:pt>
                <c:pt idx="1">
                  <c:v>2.83</c:v>
                </c:pt>
                <c:pt idx="2">
                  <c:v>1.82</c:v>
                </c:pt>
                <c:pt idx="3">
                  <c:v>10.18</c:v>
                </c:pt>
                <c:pt idx="4">
                  <c:v>6.51</c:v>
                </c:pt>
                <c:pt idx="5">
                  <c:v>8.52</c:v>
                </c:pt>
                <c:pt idx="6">
                  <c:v>8.5</c:v>
                </c:pt>
                <c:pt idx="7">
                  <c:v>17.02</c:v>
                </c:pt>
                <c:pt idx="8">
                  <c:v>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D-436E-B75C-BE072092A22B}"/>
            </c:ext>
          </c:extLst>
        </c:ser>
        <c:ser>
          <c:idx val="1"/>
          <c:order val="1"/>
          <c:tx>
            <c:strRef>
              <c:f>'D15'!$B$25</c:f>
              <c:strCache>
                <c:ptCount val="1"/>
                <c:pt idx="0">
                  <c:v>Финансовые организации, нефинансовые предприятия, домашние хозяйства и НКОДХ</c:v>
                </c:pt>
              </c:strCache>
            </c:strRef>
          </c:tx>
          <c:spPr>
            <a:solidFill>
              <a:srgbClr val="B78659"/>
            </a:solidFill>
            <a:ln>
              <a:noFill/>
            </a:ln>
            <a:effectLst/>
          </c:spPr>
          <c:invertIfNegative val="0"/>
          <c:cat>
            <c:multiLvlStrRef>
              <c:f>'D15'!$C$22:$K$23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'D15'!$C$25:$K$25</c:f>
              <c:numCache>
                <c:formatCode>0.00</c:formatCode>
                <c:ptCount val="9"/>
                <c:pt idx="0">
                  <c:v>-18.229999999999997</c:v>
                </c:pt>
                <c:pt idx="1">
                  <c:v>-15.690000000000005</c:v>
                </c:pt>
                <c:pt idx="2">
                  <c:v>-22.27</c:v>
                </c:pt>
                <c:pt idx="3">
                  <c:v>-19.549999999999997</c:v>
                </c:pt>
                <c:pt idx="4">
                  <c:v>-13.46</c:v>
                </c:pt>
                <c:pt idx="5">
                  <c:v>-10.580000000000002</c:v>
                </c:pt>
                <c:pt idx="6">
                  <c:v>0.94999999999999929</c:v>
                </c:pt>
                <c:pt idx="7">
                  <c:v>2.8099999999999987</c:v>
                </c:pt>
                <c:pt idx="8">
                  <c:v>9.990000000000002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D-436E-B75C-BE072092A22B}"/>
            </c:ext>
          </c:extLst>
        </c:ser>
        <c:ser>
          <c:idx val="2"/>
          <c:order val="2"/>
          <c:tx>
            <c:strRef>
              <c:f>'D15'!$B$26</c:f>
              <c:strCache>
                <c:ptCount val="1"/>
                <c:pt idx="0">
                  <c:v>Валовое приобретение / выбытие непроизведенных нефинансовых активов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'D15'!$C$22:$K$23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'D15'!$C$26:$K$26</c:f>
              <c:numCache>
                <c:formatCode>0.00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-0.1</c:v>
                </c:pt>
                <c:pt idx="8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7D-436E-B75C-BE072092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2640543"/>
        <c:axId val="1162648447"/>
      </c:barChart>
      <c:lineChart>
        <c:grouping val="standard"/>
        <c:varyColors val="0"/>
        <c:ser>
          <c:idx val="3"/>
          <c:order val="3"/>
          <c:tx>
            <c:strRef>
              <c:f>'D15'!$B$27</c:f>
              <c:strCache>
                <c:ptCount val="1"/>
                <c:pt idx="0">
                  <c:v>Сальдо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'D15'!$C$22:$K$23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'D15'!$C$27:$K$27</c:f>
              <c:numCache>
                <c:formatCode>0.00</c:formatCode>
                <c:ptCount val="9"/>
                <c:pt idx="0">
                  <c:v>-8.36</c:v>
                </c:pt>
                <c:pt idx="1">
                  <c:v>-12.840000000000007</c:v>
                </c:pt>
                <c:pt idx="2">
                  <c:v>-20.45</c:v>
                </c:pt>
                <c:pt idx="3">
                  <c:v>-9.3699999999999974</c:v>
                </c:pt>
                <c:pt idx="4">
                  <c:v>-6.9500000000000028</c:v>
                </c:pt>
                <c:pt idx="5">
                  <c:v>-2.0600000000000023</c:v>
                </c:pt>
                <c:pt idx="6">
                  <c:v>9.4499999999999993</c:v>
                </c:pt>
                <c:pt idx="7">
                  <c:v>19.729999999999997</c:v>
                </c:pt>
                <c:pt idx="8">
                  <c:v>16.740000000000002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7D-436E-B75C-BE072092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640543"/>
        <c:axId val="1162648447"/>
      </c:lineChart>
      <c:catAx>
        <c:axId val="116264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162648447"/>
        <c:crosses val="autoZero"/>
        <c:auto val="1"/>
        <c:lblAlgn val="ctr"/>
        <c:lblOffset val="100"/>
        <c:noMultiLvlLbl val="0"/>
      </c:catAx>
      <c:valAx>
        <c:axId val="1162648447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162640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599070429361055E-3"/>
          <c:y val="0.80273710171714929"/>
          <c:w val="0.99257214343534161"/>
          <c:h val="0.19726289828285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09973017047489E-2"/>
          <c:y val="3.5004670424316042E-2"/>
          <c:w val="0.9031496920193901"/>
          <c:h val="0.6819315415030485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'D16'!$B$34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4C3728"/>
            </a:solidFill>
            <a:ln w="9525">
              <a:solidFill>
                <a:schemeClr val="lt1"/>
              </a:solidFill>
            </a:ln>
          </c:spPr>
          <c:invertIfNegative val="0"/>
          <c:cat>
            <c:multiLvlStrRef>
              <c:f>'D16'!$C$31:$K$32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'D16'!$C$34:$K$34</c:f>
              <c:numCache>
                <c:formatCode>#,##0.00</c:formatCode>
                <c:ptCount val="9"/>
                <c:pt idx="0">
                  <c:v>-49.959999999999994</c:v>
                </c:pt>
                <c:pt idx="1">
                  <c:v>-110.02000000000001</c:v>
                </c:pt>
                <c:pt idx="2">
                  <c:v>-96.42</c:v>
                </c:pt>
                <c:pt idx="3">
                  <c:v>-125.56000000000002</c:v>
                </c:pt>
                <c:pt idx="4">
                  <c:v>-186.98000000000005</c:v>
                </c:pt>
                <c:pt idx="5">
                  <c:v>-113.47000000000004</c:v>
                </c:pt>
                <c:pt idx="6">
                  <c:v>-189.67999999999998</c:v>
                </c:pt>
                <c:pt idx="7">
                  <c:v>-46.529999999999994</c:v>
                </c:pt>
                <c:pt idx="8">
                  <c:v>-125.38000000000001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C-41F7-87AB-1FFD396097CC}"/>
            </c:ext>
          </c:extLst>
        </c:ser>
        <c:ser>
          <c:idx val="2"/>
          <c:order val="2"/>
          <c:tx>
            <c:strRef>
              <c:f>'D16'!$B$35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</c:spPr>
          <c:invertIfNegative val="0"/>
          <c:cat>
            <c:multiLvlStrRef>
              <c:f>'D16'!$C$31:$K$32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'D16'!$C$35:$K$35</c:f>
              <c:numCache>
                <c:formatCode>#,##0.00</c:formatCode>
                <c:ptCount val="9"/>
                <c:pt idx="0">
                  <c:v>0.59</c:v>
                </c:pt>
                <c:pt idx="1">
                  <c:v>2.4900000000000002</c:v>
                </c:pt>
                <c:pt idx="2">
                  <c:v>0.55000000000000004</c:v>
                </c:pt>
                <c:pt idx="3">
                  <c:v>-6.03</c:v>
                </c:pt>
                <c:pt idx="4">
                  <c:v>-2.86</c:v>
                </c:pt>
                <c:pt idx="5">
                  <c:v>6</c:v>
                </c:pt>
                <c:pt idx="6">
                  <c:v>0.17999999999999994</c:v>
                </c:pt>
                <c:pt idx="7">
                  <c:v>2.08</c:v>
                </c:pt>
                <c:pt idx="8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C-41F7-87AB-1FFD396097CC}"/>
            </c:ext>
          </c:extLst>
        </c:ser>
        <c:ser>
          <c:idx val="4"/>
          <c:order val="3"/>
          <c:tx>
            <c:strRef>
              <c:f>'D16'!$B$36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B08568"/>
            </a:solidFill>
            <a:ln w="9525">
              <a:solidFill>
                <a:schemeClr val="lt1"/>
              </a:solidFill>
            </a:ln>
          </c:spPr>
          <c:invertIfNegative val="0"/>
          <c:cat>
            <c:multiLvlStrRef>
              <c:f>'D16'!$C$31:$K$32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'D16'!$C$36:$K$36</c:f>
              <c:numCache>
                <c:formatCode>#,##0.00</c:formatCode>
                <c:ptCount val="9"/>
                <c:pt idx="0">
                  <c:v>-218.45999999999998</c:v>
                </c:pt>
                <c:pt idx="1">
                  <c:v>-278.98999999999995</c:v>
                </c:pt>
                <c:pt idx="2">
                  <c:v>-239.78000000000003</c:v>
                </c:pt>
                <c:pt idx="3">
                  <c:v>49.400000000000006</c:v>
                </c:pt>
                <c:pt idx="4">
                  <c:v>-0.14000000000000412</c:v>
                </c:pt>
                <c:pt idx="5">
                  <c:v>-344.34</c:v>
                </c:pt>
                <c:pt idx="6">
                  <c:v>-738.9</c:v>
                </c:pt>
                <c:pt idx="7">
                  <c:v>-369.88</c:v>
                </c:pt>
                <c:pt idx="8">
                  <c:v>-276.92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8C-41F7-87AB-1FFD396097CC}"/>
            </c:ext>
          </c:extLst>
        </c:ser>
        <c:ser>
          <c:idx val="6"/>
          <c:order val="4"/>
          <c:tx>
            <c:strRef>
              <c:f>'D16'!$B$37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E6D9D0"/>
            </a:solidFill>
            <a:ln>
              <a:solidFill>
                <a:schemeClr val="lt1"/>
              </a:solidFill>
            </a:ln>
          </c:spPr>
          <c:invertIfNegative val="0"/>
          <c:cat>
            <c:multiLvlStrRef>
              <c:f>'D16'!$C$31:$K$32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'D16'!$C$37:$K$37</c:f>
              <c:numCache>
                <c:formatCode>#,##0.00</c:formatCode>
                <c:ptCount val="9"/>
                <c:pt idx="0">
                  <c:v>-44.110000000000014</c:v>
                </c:pt>
                <c:pt idx="1">
                  <c:v>-73.410000000000011</c:v>
                </c:pt>
                <c:pt idx="2">
                  <c:v>53.11</c:v>
                </c:pt>
                <c:pt idx="3">
                  <c:v>-182.4</c:v>
                </c:pt>
                <c:pt idx="4">
                  <c:v>-2.1100000000000065</c:v>
                </c:pt>
                <c:pt idx="5">
                  <c:v>-223.14</c:v>
                </c:pt>
                <c:pt idx="6">
                  <c:v>-205.43</c:v>
                </c:pt>
                <c:pt idx="7">
                  <c:v>-309.28000000000003</c:v>
                </c:pt>
                <c:pt idx="8">
                  <c:v>-127.57999999999997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8C-41F7-87AB-1FFD396097CC}"/>
            </c:ext>
          </c:extLst>
        </c:ser>
        <c:ser>
          <c:idx val="7"/>
          <c:order val="5"/>
          <c:tx>
            <c:strRef>
              <c:f>'D16'!$B$38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CEBEAE"/>
            </a:solidFill>
            <a:ln>
              <a:solidFill>
                <a:schemeClr val="lt1"/>
              </a:solidFill>
            </a:ln>
          </c:spPr>
          <c:invertIfNegative val="0"/>
          <c:cat>
            <c:multiLvlStrRef>
              <c:f>'D16'!$C$31:$K$32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'D16'!$C$38:$K$38</c:f>
              <c:numCache>
                <c:formatCode>#,##0.00</c:formatCode>
                <c:ptCount val="9"/>
                <c:pt idx="0">
                  <c:v>-74.39</c:v>
                </c:pt>
                <c:pt idx="1">
                  <c:v>-153.04000000000002</c:v>
                </c:pt>
                <c:pt idx="2">
                  <c:v>-101.47</c:v>
                </c:pt>
                <c:pt idx="3">
                  <c:v>-38.949999999999989</c:v>
                </c:pt>
                <c:pt idx="4">
                  <c:v>33.360000000000014</c:v>
                </c:pt>
                <c:pt idx="5">
                  <c:v>-25.979999999999997</c:v>
                </c:pt>
                <c:pt idx="6">
                  <c:v>-210.29999999999998</c:v>
                </c:pt>
                <c:pt idx="7">
                  <c:v>-67.110000000000014</c:v>
                </c:pt>
                <c:pt idx="8">
                  <c:v>-82.28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8C-41F7-87AB-1FFD396097CC}"/>
            </c:ext>
          </c:extLst>
        </c:ser>
        <c:ser>
          <c:idx val="3"/>
          <c:order val="6"/>
          <c:tx>
            <c:strRef>
              <c:f>'D16'!$B$39</c:f>
              <c:strCache>
                <c:ptCount val="1"/>
                <c:pt idx="0">
                  <c:v>Специальные права займствования</c:v>
                </c:pt>
              </c:strCache>
            </c:strRef>
          </c:tx>
          <c:spPr>
            <a:solidFill>
              <a:srgbClr val="705A44"/>
            </a:solidFill>
            <a:ln>
              <a:solidFill>
                <a:schemeClr val="lt1"/>
              </a:solidFill>
            </a:ln>
          </c:spPr>
          <c:invertIfNegative val="0"/>
          <c:cat>
            <c:multiLvlStrRef>
              <c:f>'D16'!$C$31:$K$32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'D16'!$C$39:$K$39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-234.48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8C-41F7-87AB-1FFD396097CC}"/>
            </c:ext>
          </c:extLst>
        </c:ser>
        <c:ser>
          <c:idx val="5"/>
          <c:order val="7"/>
          <c:tx>
            <c:strRef>
              <c:f>'D16'!$B$40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B39B83"/>
            </a:solidFill>
            <a:ln w="9525">
              <a:solidFill>
                <a:schemeClr val="lt1"/>
              </a:solidFill>
            </a:ln>
          </c:spPr>
          <c:invertIfNegative val="0"/>
          <c:cat>
            <c:multiLvlStrRef>
              <c:f>'D16'!$C$31:$K$32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'D16'!$C$40:$K$40</c:f>
              <c:numCache>
                <c:formatCode>#,##0.00</c:formatCode>
                <c:ptCount val="9"/>
                <c:pt idx="0">
                  <c:v>-34.589999999999996</c:v>
                </c:pt>
                <c:pt idx="1">
                  <c:v>51</c:v>
                </c:pt>
                <c:pt idx="2">
                  <c:v>216.62</c:v>
                </c:pt>
                <c:pt idx="3">
                  <c:v>-27.269999999999953</c:v>
                </c:pt>
                <c:pt idx="4">
                  <c:v>-444.96000000000004</c:v>
                </c:pt>
                <c:pt idx="5">
                  <c:v>247.45</c:v>
                </c:pt>
                <c:pt idx="6">
                  <c:v>720.36999999999989</c:v>
                </c:pt>
                <c:pt idx="7">
                  <c:v>114.48000000000003</c:v>
                </c:pt>
                <c:pt idx="8">
                  <c:v>155.56724800000001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8C-41F7-87AB-1FFD3960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8027520"/>
        <c:axId val="88028672"/>
      </c:barChart>
      <c:lineChart>
        <c:grouping val="standard"/>
        <c:varyColors val="0"/>
        <c:ser>
          <c:idx val="0"/>
          <c:order val="0"/>
          <c:tx>
            <c:strRef>
              <c:f>'D16'!$B$33</c:f>
              <c:strCache>
                <c:ptCount val="1"/>
                <c:pt idx="0">
                  <c:v>Финансовый счёт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>
                  <a:lumMod val="75000"/>
                  <a:lumOff val="25000"/>
                  <a:alpha val="98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4.5764265923599438E-2"/>
                  <c:y val="5.3024793388429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3-4E65-89ED-46BA8C158DC7}"/>
                </c:ext>
              </c:extLst>
            </c:dLbl>
            <c:dLbl>
              <c:idx val="8"/>
              <c:layout>
                <c:manualLayout>
                  <c:x val="-3.126636341318087E-2"/>
                  <c:y val="5.7432506887052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23-4E65-89ED-46BA8C158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'D16'!$C$33:$K$33</c:f>
              <c:numCache>
                <c:formatCode>#,##0.00</c:formatCode>
                <c:ptCount val="9"/>
                <c:pt idx="0">
                  <c:v>-420.91999999999996</c:v>
                </c:pt>
                <c:pt idx="1">
                  <c:v>-561.97</c:v>
                </c:pt>
                <c:pt idx="2">
                  <c:v>-401.87</c:v>
                </c:pt>
                <c:pt idx="3">
                  <c:v>-330.80999999999995</c:v>
                </c:pt>
                <c:pt idx="4">
                  <c:v>-603.69000000000005</c:v>
                </c:pt>
                <c:pt idx="5">
                  <c:v>-453.47999999999996</c:v>
                </c:pt>
                <c:pt idx="6">
                  <c:v>-623.76</c:v>
                </c:pt>
                <c:pt idx="7">
                  <c:v>-676.24</c:v>
                </c:pt>
                <c:pt idx="8">
                  <c:v>-456.04275200000001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8C-41F7-87AB-1FFD3960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27520"/>
        <c:axId val="88028672"/>
      </c:lineChart>
      <c:catAx>
        <c:axId val="880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880286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88028672"/>
        <c:scaling>
          <c:orientation val="minMax"/>
          <c:max val="750"/>
          <c:min val="-1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88027520"/>
        <c:crosses val="autoZero"/>
        <c:crossBetween val="between"/>
        <c:majorUnit val="25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1588703065009438"/>
          <c:w val="1"/>
          <c:h val="0.1829607166872735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 panose="02000000000000000000" pitchFamily="50" charset="0"/>
          <a:ea typeface="Times New Roman"/>
          <a:cs typeface="Times New Roman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21013935830933E-2"/>
          <c:y val="1.9783497301762709E-2"/>
          <c:w val="0.8644504330006878"/>
          <c:h val="0.6307574547390842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'D2'!$B$31</c:f>
              <c:strCache>
                <c:ptCount val="1"/>
                <c:pt idx="0">
                  <c:v>Экспорт товаров и услуг / ВВП, %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'D2'!$C$28:$K$29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'D2'!$C$31:$K$31</c:f>
              <c:numCache>
                <c:formatCode>0.0</c:formatCode>
                <c:ptCount val="9"/>
                <c:pt idx="0">
                  <c:v>31.795080591146419</c:v>
                </c:pt>
                <c:pt idx="1">
                  <c:v>27.582097351321561</c:v>
                </c:pt>
                <c:pt idx="2">
                  <c:v>28.243145676641173</c:v>
                </c:pt>
                <c:pt idx="3">
                  <c:v>35.071489938265344</c:v>
                </c:pt>
                <c:pt idx="4">
                  <c:v>44.483479014628827</c:v>
                </c:pt>
                <c:pt idx="5">
                  <c:v>46.904204706771253</c:v>
                </c:pt>
                <c:pt idx="6">
                  <c:v>35.584837263269492</c:v>
                </c:pt>
                <c:pt idx="7">
                  <c:v>39.854175358425387</c:v>
                </c:pt>
                <c:pt idx="8">
                  <c:v>44.457402809967043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4AE-AA02-3BA501AC092B}"/>
            </c:ext>
          </c:extLst>
        </c:ser>
        <c:ser>
          <c:idx val="2"/>
          <c:order val="2"/>
          <c:tx>
            <c:strRef>
              <c:f>'D2'!$B$32</c:f>
              <c:strCache>
                <c:ptCount val="1"/>
                <c:pt idx="0">
                  <c:v>Импорт товаров и услуг / ВВП, %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'D2'!$C$28:$K$29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'D2'!$C$32:$K$32</c:f>
              <c:numCache>
                <c:formatCode>0.0</c:formatCode>
                <c:ptCount val="9"/>
                <c:pt idx="0">
                  <c:v>60.941238215279668</c:v>
                </c:pt>
                <c:pt idx="1">
                  <c:v>58.752420097567104</c:v>
                </c:pt>
                <c:pt idx="2">
                  <c:v>51.835758451164374</c:v>
                </c:pt>
                <c:pt idx="3">
                  <c:v>61.232296998064648</c:v>
                </c:pt>
                <c:pt idx="4">
                  <c:v>70.971664978732036</c:v>
                </c:pt>
                <c:pt idx="5">
                  <c:v>72.434597979103089</c:v>
                </c:pt>
                <c:pt idx="6">
                  <c:v>65.112753893498081</c:v>
                </c:pt>
                <c:pt idx="7">
                  <c:v>70.370486836414514</c:v>
                </c:pt>
                <c:pt idx="8">
                  <c:v>73.638816195040391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869832"/>
        <c:axId val="482870488"/>
      </c:barChart>
      <c:lineChart>
        <c:grouping val="standard"/>
        <c:varyColors val="0"/>
        <c:ser>
          <c:idx val="0"/>
          <c:order val="0"/>
          <c:tx>
            <c:strRef>
              <c:f>'D2'!$B$30</c:f>
              <c:strCache>
                <c:ptCount val="1"/>
                <c:pt idx="0">
                  <c:v>Торговая открытость, %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63252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'D2'!$C$28:$K$29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'D2'!$C$30:$K$30</c:f>
              <c:numCache>
                <c:formatCode>0.0</c:formatCode>
                <c:ptCount val="9"/>
                <c:pt idx="0">
                  <c:v>92.736318806426084</c:v>
                </c:pt>
                <c:pt idx="1">
                  <c:v>86.334517448888661</c:v>
                </c:pt>
                <c:pt idx="2">
                  <c:v>80.078904127805544</c:v>
                </c:pt>
                <c:pt idx="3">
                  <c:v>96.303786936329999</c:v>
                </c:pt>
                <c:pt idx="4">
                  <c:v>115.45514399336086</c:v>
                </c:pt>
                <c:pt idx="5">
                  <c:v>119.33880268587434</c:v>
                </c:pt>
                <c:pt idx="6">
                  <c:v>100.69759115676757</c:v>
                </c:pt>
                <c:pt idx="7">
                  <c:v>110.22466219483991</c:v>
                </c:pt>
                <c:pt idx="8">
                  <c:v>118.09621900500744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69832"/>
        <c:axId val="482870488"/>
      </c:lineChart>
      <c:catAx>
        <c:axId val="4828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70488"/>
        <c:crosses val="autoZero"/>
        <c:auto val="1"/>
        <c:lblAlgn val="ctr"/>
        <c:lblOffset val="100"/>
        <c:noMultiLvlLbl val="0"/>
      </c:catAx>
      <c:valAx>
        <c:axId val="482870488"/>
        <c:scaling>
          <c:orientation val="minMax"/>
          <c:max val="14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30127048294326E-2"/>
          <c:y val="0.75410434749828004"/>
          <c:w val="0.90361147937487118"/>
          <c:h val="0.24527776207036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3496185722831E-2"/>
          <c:y val="9.3937421644667646E-2"/>
          <c:w val="0.91734686778610486"/>
          <c:h val="0.75773002950902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'D17'!$B$30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3E291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3650793650794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6-42A7-A4A4-9C7CFCA1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'D17'!$C$28:$D$28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'D17'!$C$30:$D$30</c:f>
              <c:numCache>
                <c:formatCode>0.00</c:formatCode>
                <c:ptCount val="2"/>
                <c:pt idx="0">
                  <c:v>18.11</c:v>
                </c:pt>
                <c:pt idx="1">
                  <c:v>143.49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6-42A7-A4A4-9C7CFCA19940}"/>
            </c:ext>
          </c:extLst>
        </c:ser>
        <c:ser>
          <c:idx val="2"/>
          <c:order val="1"/>
          <c:tx>
            <c:strRef>
              <c:f>'D17'!$B$32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'D17'!$C$28:$D$28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'D17'!$C$32:$D$32</c:f>
              <c:numCache>
                <c:formatCode>0.00</c:formatCode>
                <c:ptCount val="2"/>
                <c:pt idx="0">
                  <c:v>-278.36</c:v>
                </c:pt>
                <c:pt idx="1">
                  <c:v>-1.44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6-42A7-A4A4-9C7CFCA19940}"/>
            </c:ext>
          </c:extLst>
        </c:ser>
        <c:ser>
          <c:idx val="3"/>
          <c:order val="2"/>
          <c:tx>
            <c:strRef>
              <c:f>'D17'!$B$33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B68E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'D17'!$C$28:$D$28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'D17'!$C$33:$D$33</c:f>
              <c:numCache>
                <c:formatCode>0.00</c:formatCode>
                <c:ptCount val="2"/>
                <c:pt idx="0">
                  <c:v>36.880000000000003</c:v>
                </c:pt>
                <c:pt idx="1">
                  <c:v>164.46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6-42A7-A4A4-9C7CFCA19940}"/>
            </c:ext>
          </c:extLst>
        </c:ser>
        <c:ser>
          <c:idx val="4"/>
          <c:order val="3"/>
          <c:tx>
            <c:strRef>
              <c:f>'D17'!$B$34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D7AE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'D17'!$C$28:$D$28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'D17'!$C$34:$D$34</c:f>
              <c:numCache>
                <c:formatCode>0.00</c:formatCode>
                <c:ptCount val="2"/>
                <c:pt idx="0">
                  <c:v>17.47</c:v>
                </c:pt>
                <c:pt idx="1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6-42A7-A4A4-9C7CFCA19940}"/>
            </c:ext>
          </c:extLst>
        </c:ser>
        <c:ser>
          <c:idx val="5"/>
          <c:order val="4"/>
          <c:tx>
            <c:strRef>
              <c:f>'D17'!$B$35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7DA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'D17'!$C$28:$D$28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'D17'!$C$35:$D$35</c:f>
              <c:numCache>
                <c:formatCode>General</c:formatCode>
                <c:ptCount val="2"/>
                <c:pt idx="0" formatCode="0.00">
                  <c:v>155.56724800000001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6-42A7-A4A4-9C7CFCA19940}"/>
            </c:ext>
          </c:extLst>
        </c:ser>
        <c:ser>
          <c:idx val="1"/>
          <c:order val="6"/>
          <c:tx>
            <c:strRef>
              <c:f>'D17'!$B$31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'D17'!$C$28:$D$28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'D17'!$C$31:$D$31</c:f>
              <c:numCache>
                <c:formatCode>0.00</c:formatCode>
                <c:ptCount val="2"/>
                <c:pt idx="0">
                  <c:v>0.12</c:v>
                </c:pt>
                <c:pt idx="1">
                  <c:v>-0.43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66-42A7-A4A4-9C7CFCA1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041816"/>
        <c:axId val="432035912"/>
        <c:extLst>
          <c:ext xmlns:c15="http://schemas.microsoft.com/office/drawing/2012/chart" uri="{02D57815-91ED-43cb-92C2-25804820EDAC}">
            <c15:filteredBarSeries>
              <c15:ser>
                <c:idx val="6"/>
                <c:order val="5"/>
                <c:tx>
                  <c:str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  <a:ea typeface="+mn-ea"/>
                          <a:cs typeface="+mn-cs"/>
                        </a:defRPr>
                      </a:pPr>
                      <a:endParaRPr lang="ro-MD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166-42A7-A4A4-9C7CFCA19940}"/>
                  </c:ext>
                </c:extLst>
              </c15:ser>
            </c15:filteredBarSeries>
          </c:ext>
        </c:extLst>
      </c:barChart>
      <c:catAx>
        <c:axId val="43204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35912"/>
        <c:crosses val="autoZero"/>
        <c:auto val="1"/>
        <c:lblAlgn val="ctr"/>
        <c:lblOffset val="100"/>
        <c:noMultiLvlLbl val="0"/>
      </c:catAx>
      <c:valAx>
        <c:axId val="432035912"/>
        <c:scaling>
          <c:orientation val="minMax"/>
          <c:max val="300"/>
          <c:min val="-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41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41308541251613E-2"/>
          <c:y val="0.88674583534492779"/>
          <c:w val="0.83804651677576447"/>
          <c:h val="0.1117369598934317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06382892555369"/>
          <c:y val="7.0413121727166419E-2"/>
          <c:w val="0.36858611585049472"/>
          <c:h val="0.92958687827283359"/>
        </c:manualLayout>
      </c:layout>
      <c:pieChart>
        <c:varyColors val="1"/>
        <c:ser>
          <c:idx val="1"/>
          <c:order val="0"/>
          <c:spPr>
            <a:ln w="0"/>
          </c:spPr>
          <c:dPt>
            <c:idx val="0"/>
            <c:bubble3D val="0"/>
            <c:spPr>
              <a:solidFill>
                <a:srgbClr val="B89176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3-4176-8708-80BA3733F608}"/>
              </c:ext>
            </c:extLst>
          </c:dPt>
          <c:dPt>
            <c:idx val="1"/>
            <c:bubble3D val="0"/>
            <c:spPr>
              <a:solidFill>
                <a:srgbClr val="E4D5CA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176-8708-80BA3733F608}"/>
              </c:ext>
            </c:extLst>
          </c:dPt>
          <c:dPt>
            <c:idx val="2"/>
            <c:bubble3D val="0"/>
            <c:spPr>
              <a:solidFill>
                <a:srgbClr val="92684C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3-4176-8708-80BA3733F608}"/>
              </c:ext>
            </c:extLst>
          </c:dPt>
          <c:dPt>
            <c:idx val="3"/>
            <c:bubble3D val="0"/>
            <c:spPr>
              <a:solidFill>
                <a:srgbClr val="B89176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3-4176-8708-80BA3733F6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3-4176-8708-80BA3733F608}"/>
              </c:ext>
            </c:extLst>
          </c:dPt>
          <c:dLbls>
            <c:dLbl>
              <c:idx val="0"/>
              <c:layout>
                <c:manualLayout>
                  <c:x val="-4.7227591119520095E-2"/>
                  <c:y val="-0.258248274222254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9FEE1CB9-A637-41F7-ABB1-BFF839D0646F}" type="CATEGORYNAME">
                      <a:rPr lang="ru-RU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ru-RU" baseline="0">
                        <a:solidFill>
                          <a:schemeClr val="bg1"/>
                        </a:solidFill>
                      </a:rPr>
                      <a:t>; 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8BC16EF7-6A96-4603-AA02-7440BF9B4A83}" type="VALUE">
                      <a:rPr lang="ru-RU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B93-4176-8708-80BA3733F608}"/>
                </c:ext>
              </c:extLst>
            </c:dLbl>
            <c:dLbl>
              <c:idx val="1"/>
              <c:layout>
                <c:manualLayout>
                  <c:x val="-3.2182362794903448E-2"/>
                  <c:y val="6.980740061654010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9DB238A9-6EEA-44F7-8D3D-185800424D3E}" type="CATEGORYNAME">
                      <a:rPr lang="ru-RU"/>
                      <a:pPr>
                        <a:defRPr/>
                      </a:pPr>
                      <a:t>[CATEGORY NAME]</a:t>
                    </a:fld>
                    <a:r>
                      <a:rPr lang="ru-RU" baseline="0"/>
                      <a:t>;</a:t>
                    </a:r>
                  </a:p>
                  <a:p>
                    <a:pPr>
                      <a:defRPr/>
                    </a:pPr>
                    <a:r>
                      <a:rPr lang="ru-RU" baseline="0"/>
                      <a:t> </a:t>
                    </a:r>
                    <a:fld id="{040BB1A6-59B5-4A31-B892-7410209726AE}" type="VALUE">
                      <a:rPr lang="ru-RU" baseline="0"/>
                      <a:pPr>
                        <a:defRPr/>
                      </a:pPr>
                      <a:t>[VALUE]</a:t>
                    </a:fld>
                    <a:endParaRPr lang="ru-RU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91411225610476"/>
                      <c:h val="0.106869574320971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B93-4176-8708-80BA3733F608}"/>
                </c:ext>
              </c:extLst>
            </c:dLbl>
            <c:dLbl>
              <c:idx val="2"/>
              <c:layout>
                <c:manualLayout>
                  <c:x val="-7.1366418931754647E-2"/>
                  <c:y val="-9.74434523228020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3-4176-8708-80BA3733F608}"/>
                </c:ext>
              </c:extLst>
            </c:dLbl>
            <c:dLbl>
              <c:idx val="3"/>
              <c:layout>
                <c:manualLayout>
                  <c:x val="2.1751195460615168E-2"/>
                  <c:y val="-2.0068764945847801E-3"/>
                </c:manualLayout>
              </c:layout>
              <c:tx>
                <c:rich>
                  <a:bodyPr/>
                  <a:lstStyle/>
                  <a:p>
                    <a:fld id="{7E407A6C-BDB1-4342-BB70-E4D94A972361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; </a:t>
                    </a:r>
                  </a:p>
                  <a:p>
                    <a:fld id="{1DA9BA74-016E-48E8-9D2F-958C31EA6C67}" type="VALUE">
                      <a:rPr lang="ru-RU" baseline="0"/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B93-4176-8708-80BA3733F608}"/>
                </c:ext>
              </c:extLst>
            </c:dLbl>
            <c:dLbl>
              <c:idx val="4"/>
              <c:layout>
                <c:manualLayout>
                  <c:x val="6.6297246394215331E-2"/>
                  <c:y val="0.1161329684323591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3-4176-8708-80BA3733F60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'D18'!$B$27:$B$31</c:f>
              <c:strCache>
                <c:ptCount val="5"/>
                <c:pt idx="0">
                  <c:v>ЕБРР</c:v>
                </c:pt>
                <c:pt idx="1">
                  <c:v>МВФ</c:v>
                </c:pt>
                <c:pt idx="2">
                  <c:v>МАР</c:v>
                </c:pt>
                <c:pt idx="3">
                  <c:v>МФСР</c:v>
                </c:pt>
                <c:pt idx="4">
                  <c:v>Другие кредиторы</c:v>
                </c:pt>
              </c:strCache>
            </c:strRef>
          </c:cat>
          <c:val>
            <c:numRef>
              <c:f>'D18'!$C$27:$C$31</c:f>
              <c:numCache>
                <c:formatCode>0.0%</c:formatCode>
                <c:ptCount val="5"/>
                <c:pt idx="0">
                  <c:v>0.80700000000000005</c:v>
                </c:pt>
                <c:pt idx="1">
                  <c:v>0.151</c:v>
                </c:pt>
                <c:pt idx="2">
                  <c:v>3.5999999999999997E-2</c:v>
                </c:pt>
                <c:pt idx="3">
                  <c:v>3.0000000000000001E-3</c:v>
                </c:pt>
                <c:pt idx="4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3-4176-8708-80BA3733F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33917198174064E-2"/>
          <c:y val="4.2852195896962202E-2"/>
          <c:w val="0.67533692697015024"/>
          <c:h val="0.87003371008648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'D19'!$B$27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'D19'!$C$27:$K$27</c:f>
              <c:numCache>
                <c:formatCode>#,##0.0</c:formatCode>
                <c:ptCount val="9"/>
                <c:pt idx="0">
                  <c:v>30.149818022565135</c:v>
                </c:pt>
                <c:pt idx="1">
                  <c:v>28.931801715458111</c:v>
                </c:pt>
                <c:pt idx="2">
                  <c:v>27.623777061632527</c:v>
                </c:pt>
                <c:pt idx="3">
                  <c:v>27.848675914249682</c:v>
                </c:pt>
                <c:pt idx="4">
                  <c:v>23.946410724722909</c:v>
                </c:pt>
                <c:pt idx="5">
                  <c:v>24.884866433823841</c:v>
                </c:pt>
                <c:pt idx="6">
                  <c:v>28.926939083689877</c:v>
                </c:pt>
                <c:pt idx="7">
                  <c:v>30.402774598990202</c:v>
                </c:pt>
                <c:pt idx="8">
                  <c:v>31.194657512855645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C6C-A058-7392D5C0BE52}"/>
            </c:ext>
          </c:extLst>
        </c:ser>
        <c:ser>
          <c:idx val="1"/>
          <c:order val="1"/>
          <c:tx>
            <c:strRef>
              <c:f>'D19'!$B$28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B79075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'D19'!$C$28:$K$28</c:f>
              <c:numCache>
                <c:formatCode>#,##0.0</c:formatCode>
                <c:ptCount val="9"/>
                <c:pt idx="0">
                  <c:v>-18.527514975134672</c:v>
                </c:pt>
                <c:pt idx="1">
                  <c:v>-18.253030534649202</c:v>
                </c:pt>
                <c:pt idx="2">
                  <c:v>-17.185059368691398</c:v>
                </c:pt>
                <c:pt idx="3">
                  <c:v>-19.048047224811302</c:v>
                </c:pt>
                <c:pt idx="4">
                  <c:v>-18.316417671268844</c:v>
                </c:pt>
                <c:pt idx="5">
                  <c:v>-18.305604805965871</c:v>
                </c:pt>
                <c:pt idx="6">
                  <c:v>-18.804464053550845</c:v>
                </c:pt>
                <c:pt idx="7">
                  <c:v>-21.866305250008963</c:v>
                </c:pt>
                <c:pt idx="8">
                  <c:v>-22.877001523006317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3-4C6C-A058-7392D5C0BE52}"/>
            </c:ext>
          </c:extLst>
        </c:ser>
        <c:ser>
          <c:idx val="2"/>
          <c:order val="2"/>
          <c:tx>
            <c:strRef>
              <c:f>'D19'!$B$29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C08247"/>
            </a:solidFill>
            <a:ln w="15875"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1123623237041359E-16"/>
                  <c:y val="6.6556571604194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53-4C6C-A058-7392D5C0BE52}"/>
                </c:ext>
              </c:extLst>
            </c:dLbl>
            <c:dLbl>
              <c:idx val="7"/>
              <c:layout>
                <c:manualLayout>
                  <c:x val="-1.0756506958591149E-16"/>
                  <c:y val="9.586638645512776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C1-42E0-B05B-FC3EBBCB71DC}"/>
                </c:ext>
              </c:extLst>
            </c:dLbl>
            <c:dLbl>
              <c:idx val="8"/>
              <c:layout>
                <c:manualLayout>
                  <c:x val="3.0337626938546874E-3"/>
                  <c:y val="2.6858590605020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4-4407-AFA8-D01C48B102F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'D19'!$C$29:$K$29</c:f>
              <c:numCache>
                <c:formatCode>#,##0.0</c:formatCode>
                <c:ptCount val="9"/>
                <c:pt idx="0">
                  <c:v>2.9258844659288923</c:v>
                </c:pt>
                <c:pt idx="1">
                  <c:v>3.216700236637505</c:v>
                </c:pt>
                <c:pt idx="2">
                  <c:v>3.8923076792533178</c:v>
                </c:pt>
                <c:pt idx="3">
                  <c:v>3.9329641610468409</c:v>
                </c:pt>
                <c:pt idx="4">
                  <c:v>3.1856101335153313</c:v>
                </c:pt>
                <c:pt idx="5">
                  <c:v>1.8429097673163979</c:v>
                </c:pt>
                <c:pt idx="6">
                  <c:v>-3.8238684478014151E-2</c:v>
                </c:pt>
                <c:pt idx="7">
                  <c:v>-0.66779816184885032</c:v>
                </c:pt>
                <c:pt idx="8">
                  <c:v>-0.42398116420414639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3-4C6C-A058-7392D5C0BE52}"/>
            </c:ext>
          </c:extLst>
        </c:ser>
        <c:ser>
          <c:idx val="3"/>
          <c:order val="3"/>
          <c:tx>
            <c:strRef>
              <c:f>'D19'!$B$30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EDDBD1"/>
            </a:solidFill>
            <a:ln w="15875"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0.125464578276699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53-4C6C-A058-7392D5C0BE52}"/>
                </c:ext>
              </c:extLst>
            </c:dLbl>
            <c:dLbl>
              <c:idx val="7"/>
              <c:layout>
                <c:manualLayout>
                  <c:x val="2.9336266960029336E-3"/>
                  <c:y val="0.139676881067961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C1-42E0-B05B-FC3EBBCB71DC}"/>
                </c:ext>
              </c:extLst>
            </c:dLbl>
            <c:dLbl>
              <c:idx val="8"/>
              <c:layout>
                <c:manualLayout>
                  <c:x val="3.1338986917063332E-3"/>
                  <c:y val="0.130489377367984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4-4407-AFA8-D01C48B102F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'D19'!$C$30:$K$30</c:f>
              <c:numCache>
                <c:formatCode>#,##0.0</c:formatCode>
                <c:ptCount val="9"/>
                <c:pt idx="0">
                  <c:v>-55.025013124102195</c:v>
                </c:pt>
                <c:pt idx="1">
                  <c:v>-54.240406688192934</c:v>
                </c:pt>
                <c:pt idx="2">
                  <c:v>-53.932651184656933</c:v>
                </c:pt>
                <c:pt idx="3">
                  <c:v>-50.782029351024356</c:v>
                </c:pt>
                <c:pt idx="4">
                  <c:v>-49.182748313978152</c:v>
                </c:pt>
                <c:pt idx="5">
                  <c:v>-48.607017317099903</c:v>
                </c:pt>
                <c:pt idx="6">
                  <c:v>-49.532097551750844</c:v>
                </c:pt>
                <c:pt idx="7">
                  <c:v>-49.515368940043629</c:v>
                </c:pt>
                <c:pt idx="8">
                  <c:v>-51.412853686614923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572822896"/>
        <c:axId val="572816664"/>
      </c:barChart>
      <c:lineChart>
        <c:grouping val="standard"/>
        <c:varyColors val="0"/>
        <c:ser>
          <c:idx val="4"/>
          <c:order val="4"/>
          <c:tx>
            <c:strRef>
              <c:f>'D19'!$B$31</c:f>
              <c:strCache>
                <c:ptCount val="1"/>
                <c:pt idx="0">
                  <c:v>Чистая МИП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'D19'!$C$31:$K$31</c:f>
              <c:numCache>
                <c:formatCode>#,##0.0</c:formatCode>
                <c:ptCount val="9"/>
                <c:pt idx="0">
                  <c:v>-40.47682561074285</c:v>
                </c:pt>
                <c:pt idx="1">
                  <c:v>-40.334935270746527</c:v>
                </c:pt>
                <c:pt idx="2">
                  <c:v>-39.601625812462487</c:v>
                </c:pt>
                <c:pt idx="3">
                  <c:v>-38.148436500539141</c:v>
                </c:pt>
                <c:pt idx="4">
                  <c:v>-40.267145127008753</c:v>
                </c:pt>
                <c:pt idx="5">
                  <c:v>-40.184845921925536</c:v>
                </c:pt>
                <c:pt idx="6">
                  <c:v>-39.447861206089826</c:v>
                </c:pt>
                <c:pt idx="7">
                  <c:v>-41.646697752911237</c:v>
                </c:pt>
                <c:pt idx="8">
                  <c:v>-43.519178860969738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22896"/>
        <c:axId val="572816664"/>
      </c:lineChart>
      <c:catAx>
        <c:axId val="5728228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72816664"/>
        <c:crosses val="autoZero"/>
        <c:auto val="1"/>
        <c:lblAlgn val="ctr"/>
        <c:lblOffset val="100"/>
        <c:noMultiLvlLbl val="0"/>
      </c:catAx>
      <c:valAx>
        <c:axId val="572816664"/>
        <c:scaling>
          <c:orientation val="minMax"/>
          <c:max val="45"/>
          <c:min val="-7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72822896"/>
        <c:crosses val="autoZero"/>
        <c:crossBetween val="between"/>
        <c:majorUnit val="1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75173488618583"/>
          <c:y val="0.29566765147703056"/>
          <c:w val="0.27532074619704794"/>
          <c:h val="0.42719325346317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527753732308338E-2"/>
          <c:y val="3.4457364947467456E-2"/>
          <c:w val="0.65842370225039881"/>
          <c:h val="0.873560523604440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'D20'!$C$28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'D20'!$D$26:$L$27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'D20'!$D$28:$L$28</c:f>
              <c:numCache>
                <c:formatCode>#,##0.0</c:formatCode>
                <c:ptCount val="9"/>
                <c:pt idx="0">
                  <c:v>5.8</c:v>
                </c:pt>
                <c:pt idx="1">
                  <c:v>5.5</c:v>
                </c:pt>
                <c:pt idx="2">
                  <c:v>5.3</c:v>
                </c:pt>
                <c:pt idx="3">
                  <c:v>5.4</c:v>
                </c:pt>
                <c:pt idx="4">
                  <c:v>6</c:v>
                </c:pt>
                <c:pt idx="5">
                  <c:v>6.3</c:v>
                </c:pt>
                <c:pt idx="6">
                  <c:v>6.1</c:v>
                </c:pt>
                <c:pt idx="7">
                  <c:v>6.2</c:v>
                </c:pt>
                <c:pt idx="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4F4-8A4B-9128F4F575A0}"/>
            </c:ext>
          </c:extLst>
        </c:ser>
        <c:ser>
          <c:idx val="2"/>
          <c:order val="1"/>
          <c:tx>
            <c:strRef>
              <c:f>'D20'!$C$29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1233982176889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86-4D33-996C-8FC4D3AFC0D5}"/>
                </c:ext>
              </c:extLst>
            </c:dLbl>
            <c:dLbl>
              <c:idx val="1"/>
              <c:layout>
                <c:manualLayout>
                  <c:x val="-2.4756170381468069E-17"/>
                  <c:y val="-1.66144467193008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6-4D33-996C-8FC4D3AFC0D5}"/>
                </c:ext>
              </c:extLst>
            </c:dLbl>
            <c:dLbl>
              <c:idx val="2"/>
              <c:layout>
                <c:manualLayout>
                  <c:x val="-2.4756170381468069E-17"/>
                  <c:y val="-8.30722335965039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6-4D33-996C-8FC4D3AFC0D5}"/>
                </c:ext>
              </c:extLst>
            </c:dLbl>
            <c:dLbl>
              <c:idx val="3"/>
              <c:layout>
                <c:manualLayout>
                  <c:x val="0"/>
                  <c:y val="-2.49216700789513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6-4D33-996C-8FC4D3AFC0D5}"/>
                </c:ext>
              </c:extLst>
            </c:dLbl>
            <c:dLbl>
              <c:idx val="4"/>
              <c:layout>
                <c:manualLayout>
                  <c:x val="0"/>
                  <c:y val="-1.3845372266084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6-4D33-996C-8FC4D3AFC0D5}"/>
                </c:ext>
              </c:extLst>
            </c:dLbl>
            <c:dLbl>
              <c:idx val="5"/>
              <c:layout>
                <c:manualLayout>
                  <c:x val="0"/>
                  <c:y val="-1.3845372266084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6-4D33-996C-8FC4D3AFC0D5}"/>
                </c:ext>
              </c:extLst>
            </c:dLbl>
            <c:dLbl>
              <c:idx val="6"/>
              <c:layout>
                <c:manualLayout>
                  <c:x val="0"/>
                  <c:y val="-1.9383521172517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6-4D33-996C-8FC4D3AFC0D5}"/>
                </c:ext>
              </c:extLst>
            </c:dLbl>
            <c:dLbl>
              <c:idx val="7"/>
              <c:layout>
                <c:manualLayout>
                  <c:x val="-9.9024681525872276E-17"/>
                  <c:y val="-1.38453722660840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86-4D33-996C-8FC4D3AFC0D5}"/>
                </c:ext>
              </c:extLst>
            </c:dLbl>
            <c:dLbl>
              <c:idx val="8"/>
              <c:layout>
                <c:manualLayout>
                  <c:x val="0"/>
                  <c:y val="-1.9383521172517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86-4D33-996C-8FC4D3AFC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'D20'!$D$26:$L$27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'D20'!$D$29:$L$29</c:f>
              <c:numCache>
                <c:formatCode>#,##0.0</c:formatCode>
                <c:ptCount val="9"/>
                <c:pt idx="0">
                  <c:v>0.30000000000000004</c:v>
                </c:pt>
                <c:pt idx="1">
                  <c:v>0.4</c:v>
                </c:pt>
                <c:pt idx="2">
                  <c:v>0.30000000000000004</c:v>
                </c:pt>
                <c:pt idx="3">
                  <c:v>0.2</c:v>
                </c:pt>
                <c:pt idx="4">
                  <c:v>0.19999999999999998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4F4-8A4B-9128F4F575A0}"/>
            </c:ext>
          </c:extLst>
        </c:ser>
        <c:ser>
          <c:idx val="3"/>
          <c:order val="2"/>
          <c:tx>
            <c:strRef>
              <c:f>'D20'!$C$30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'D20'!$D$26:$L$27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'D20'!$D$30:$L$30</c:f>
              <c:numCache>
                <c:formatCode>#,##0.0</c:formatCode>
                <c:ptCount val="9"/>
                <c:pt idx="0">
                  <c:v>31.8</c:v>
                </c:pt>
                <c:pt idx="1">
                  <c:v>31.2</c:v>
                </c:pt>
                <c:pt idx="2">
                  <c:v>30.8</c:v>
                </c:pt>
                <c:pt idx="3">
                  <c:v>33.9</c:v>
                </c:pt>
                <c:pt idx="4">
                  <c:v>37.1</c:v>
                </c:pt>
                <c:pt idx="5">
                  <c:v>31.8</c:v>
                </c:pt>
                <c:pt idx="6">
                  <c:v>25.3</c:v>
                </c:pt>
                <c:pt idx="7">
                  <c:v>24.4</c:v>
                </c:pt>
                <c:pt idx="8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B-44F4-8A4B-9128F4F575A0}"/>
            </c:ext>
          </c:extLst>
        </c:ser>
        <c:ser>
          <c:idx val="4"/>
          <c:order val="3"/>
          <c:tx>
            <c:strRef>
              <c:f>'D20'!$C$31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'D20'!$D$26:$L$27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'D20'!$D$31:$L$31</c:f>
              <c:numCache>
                <c:formatCode>#,##0.0</c:formatCode>
                <c:ptCount val="9"/>
                <c:pt idx="0">
                  <c:v>62.1</c:v>
                </c:pt>
                <c:pt idx="1">
                  <c:v>62.9</c:v>
                </c:pt>
                <c:pt idx="2">
                  <c:v>63.6</c:v>
                </c:pt>
                <c:pt idx="3">
                  <c:v>60.5</c:v>
                </c:pt>
                <c:pt idx="4">
                  <c:v>56.7</c:v>
                </c:pt>
                <c:pt idx="5">
                  <c:v>61.6</c:v>
                </c:pt>
                <c:pt idx="6">
                  <c:v>68.3</c:v>
                </c:pt>
                <c:pt idx="7">
                  <c:v>69.099999999999994</c:v>
                </c:pt>
                <c:pt idx="8">
                  <c:v>69.599999999999994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B-44F4-8A4B-9128F4F575A0}"/>
            </c:ext>
          </c:extLst>
        </c:ser>
        <c:ser>
          <c:idx val="8"/>
          <c:order val="4"/>
          <c:tx>
            <c:strRef>
              <c:f>'D20'!#REF!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'D20'!$D$26:$L$27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B-44F4-8A4B-9128F4F575A0}"/>
            </c:ext>
          </c:extLst>
        </c:ser>
        <c:ser>
          <c:idx val="9"/>
          <c:order val="5"/>
          <c:tx>
            <c:strRef>
              <c:f>'D20'!$C$32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'D20'!$D$26:$L$27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'D20'!$D$32:$L$32</c:f>
              <c:numCache>
                <c:formatCode>_*\ #,##0.0_-;* #,##0.0_-;_-* "-"??_-;_-@_-</c:formatCode>
                <c:ptCount val="9"/>
                <c:pt idx="0">
                  <c:v>-57.1</c:v>
                </c:pt>
                <c:pt idx="1">
                  <c:v>-57.5</c:v>
                </c:pt>
                <c:pt idx="2">
                  <c:v>-57.9</c:v>
                </c:pt>
                <c:pt idx="3">
                  <c:v>-58.6</c:v>
                </c:pt>
                <c:pt idx="4">
                  <c:v>-57.9</c:v>
                </c:pt>
                <c:pt idx="5">
                  <c:v>-58.3</c:v>
                </c:pt>
                <c:pt idx="6">
                  <c:v>-58.5</c:v>
                </c:pt>
                <c:pt idx="7">
                  <c:v>-60.4</c:v>
                </c:pt>
                <c:pt idx="8">
                  <c:v>-60.2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B-44F4-8A4B-9128F4F575A0}"/>
            </c:ext>
          </c:extLst>
        </c:ser>
        <c:ser>
          <c:idx val="5"/>
          <c:order val="6"/>
          <c:tx>
            <c:strRef>
              <c:f>'D20'!$C$33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>
              <a:outerShdw blurRad="50800" dist="50800" dir="5400000" algn="ctr" rotWithShape="0">
                <a:srgbClr val="F79646">
                  <a:lumMod val="20000"/>
                  <a:lumOff val="8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'D20'!$D$26:$L$27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'D20'!$D$33:$L$33</c:f>
              <c:numCache>
                <c:formatCode>_*\ #,##0.0_-;* #,##0.0_-;_-* "-"??_-;_-@_-</c:formatCode>
                <c:ptCount val="9"/>
                <c:pt idx="0">
                  <c:v>-42.7</c:v>
                </c:pt>
                <c:pt idx="1">
                  <c:v>-42.2</c:v>
                </c:pt>
                <c:pt idx="2">
                  <c:v>-41.9</c:v>
                </c:pt>
                <c:pt idx="3">
                  <c:v>-41.2</c:v>
                </c:pt>
                <c:pt idx="4">
                  <c:v>-41.9</c:v>
                </c:pt>
                <c:pt idx="5">
                  <c:v>-41.3</c:v>
                </c:pt>
                <c:pt idx="6">
                  <c:v>-41.2</c:v>
                </c:pt>
                <c:pt idx="7">
                  <c:v>-39.4</c:v>
                </c:pt>
                <c:pt idx="8">
                  <c:v>-39.6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B-44F4-8A4B-9128F4F575A0}"/>
            </c:ext>
          </c:extLst>
        </c:ser>
        <c:ser>
          <c:idx val="0"/>
          <c:order val="7"/>
          <c:tx>
            <c:strRef>
              <c:f>'D20'!$C$34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'D20'!$D$26:$L$27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'D20'!$D$34:$L$34</c:f>
              <c:numCache>
                <c:formatCode>_*\ #,##0.0_-;* #,##0.0_-;_-* "-"??_-;_-@_-</c:formatCode>
                <c:ptCount val="9"/>
                <c:pt idx="0">
                  <c:v>-0.19999999999999998</c:v>
                </c:pt>
                <c:pt idx="1">
                  <c:v>-0.3</c:v>
                </c:pt>
                <c:pt idx="2">
                  <c:v>-0.19999999999999998</c:v>
                </c:pt>
                <c:pt idx="3">
                  <c:v>-0.2</c:v>
                </c:pt>
                <c:pt idx="4">
                  <c:v>-0.2</c:v>
                </c:pt>
                <c:pt idx="5">
                  <c:v>-0.3</c:v>
                </c:pt>
                <c:pt idx="6">
                  <c:v>-0.3</c:v>
                </c:pt>
                <c:pt idx="7">
                  <c:v>-0.2</c:v>
                </c:pt>
                <c:pt idx="8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B-44F4-8A4B-9128F4F575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30"/>
        <c:overlap val="100"/>
        <c:axId val="438179968"/>
        <c:axId val="438176032"/>
        <c:extLst/>
      </c:barChart>
      <c:catAx>
        <c:axId val="438179968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low"/>
        <c:spPr>
          <a:solidFill>
            <a:sysClr val="window" lastClr="FFFFFF"/>
          </a:solidFill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8176032"/>
        <c:crosses val="autoZero"/>
        <c:auto val="1"/>
        <c:lblAlgn val="ctr"/>
        <c:lblOffset val="100"/>
        <c:tickLblSkip val="1"/>
        <c:noMultiLvlLbl val="0"/>
      </c:catAx>
      <c:valAx>
        <c:axId val="438176032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/>
                  <a:t>Обязательства </a:t>
                </a:r>
                <a:r>
                  <a:rPr lang="ro-RO" sz="800"/>
                  <a:t>                          </a:t>
                </a:r>
                <a:r>
                  <a:rPr lang="ru-RU" sz="800"/>
                  <a:t>Активы </a:t>
                </a:r>
                <a:endParaRPr lang="en-US" sz="800"/>
              </a:p>
            </c:rich>
          </c:tx>
          <c:layout>
            <c:manualLayout>
              <c:xMode val="edge"/>
              <c:yMode val="edge"/>
              <c:x val="1.7293608191343224E-2"/>
              <c:y val="0.16492286768978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_ ;#,##0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81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4170737533622533"/>
          <c:y val="0.27822725992117636"/>
          <c:w val="0.25829262466377467"/>
          <c:h val="0.440279443095236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75000"/>
        </a:sys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93862861787287E-2"/>
          <c:y val="6.6252548636106814E-2"/>
          <c:w val="0.63239623324639349"/>
          <c:h val="0.85643297394103657"/>
        </c:manualLayout>
      </c:layout>
      <c:areaChart>
        <c:grouping val="standard"/>
        <c:varyColors val="0"/>
        <c:ser>
          <c:idx val="5"/>
          <c:order val="4"/>
          <c:tx>
            <c:strRef>
              <c:f>'D21'!$B$36</c:f>
              <c:strCache>
                <c:ptCount val="1"/>
                <c:pt idx="0">
                  <c:v>100-150% от (30%КВД  + 15%ПО + 5%М2 + 5% Эксп.)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cat>
            <c:strRef>
              <c:f>'D21'!$C$30:$K$30</c:f>
              <c:strCache>
                <c:ptCount val="9"/>
                <c:pt idx="0">
                  <c:v>31.03.2021</c:v>
                </c:pt>
                <c:pt idx="1">
                  <c:v>30.06.2021</c:v>
                </c:pt>
                <c:pt idx="2">
                  <c:v>30.09.2021</c:v>
                </c:pt>
                <c:pt idx="3">
                  <c:v>31.12.2021</c:v>
                </c:pt>
                <c:pt idx="4">
                  <c:v>31.03.2022</c:v>
                </c:pt>
                <c:pt idx="5">
                  <c:v>30.06.2022</c:v>
                </c:pt>
                <c:pt idx="6">
                  <c:v>30.09.2022</c:v>
                </c:pt>
                <c:pt idx="7">
                  <c:v>31.12.2022</c:v>
                </c:pt>
                <c:pt idx="8">
                  <c:v>31.03.2023</c:v>
                </c:pt>
              </c:strCache>
            </c:strRef>
          </c:cat>
          <c:val>
            <c:numRef>
              <c:f>'D21'!$C$36:$K$36</c:f>
              <c:numCache>
                <c:formatCode>#,##0.00</c:formatCode>
                <c:ptCount val="9"/>
                <c:pt idx="0">
                  <c:v>2434.6160743915243</c:v>
                </c:pt>
                <c:pt idx="1">
                  <c:v>2558.535492691441</c:v>
                </c:pt>
                <c:pt idx="2">
                  <c:v>2667.4619846158853</c:v>
                </c:pt>
                <c:pt idx="3">
                  <c:v>2776.3617414906562</c:v>
                </c:pt>
                <c:pt idx="4">
                  <c:v>2769.2830889066881</c:v>
                </c:pt>
                <c:pt idx="5">
                  <c:v>2805.2141526441305</c:v>
                </c:pt>
                <c:pt idx="6">
                  <c:v>2893.8359996931258</c:v>
                </c:pt>
                <c:pt idx="7">
                  <c:v>3093.8779954927213</c:v>
                </c:pt>
                <c:pt idx="8">
                  <c:v>3241.1185259293261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8E5-9A47-5E237A6AF270}"/>
            </c:ext>
          </c:extLst>
        </c:ser>
        <c:ser>
          <c:idx val="4"/>
          <c:order val="5"/>
          <c:tx>
            <c:strRef>
              <c:f>'D21'!$B$35</c:f>
              <c:strCache>
                <c:ptCount val="1"/>
                <c:pt idx="0">
                  <c:v>100% от (30%КВД  + 15%ПО + 5%М2 + 5% Эксп.)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cat>
            <c:strRef>
              <c:f>'D21'!$C$30:$K$30</c:f>
              <c:strCache>
                <c:ptCount val="9"/>
                <c:pt idx="0">
                  <c:v>31.03.2021</c:v>
                </c:pt>
                <c:pt idx="1">
                  <c:v>30.06.2021</c:v>
                </c:pt>
                <c:pt idx="2">
                  <c:v>30.09.2021</c:v>
                </c:pt>
                <c:pt idx="3">
                  <c:v>31.12.2021</c:v>
                </c:pt>
                <c:pt idx="4">
                  <c:v>31.03.2022</c:v>
                </c:pt>
                <c:pt idx="5">
                  <c:v>30.06.2022</c:v>
                </c:pt>
                <c:pt idx="6">
                  <c:v>30.09.2022</c:v>
                </c:pt>
                <c:pt idx="7">
                  <c:v>31.12.2022</c:v>
                </c:pt>
                <c:pt idx="8">
                  <c:v>31.03.2023</c:v>
                </c:pt>
              </c:strCache>
            </c:strRef>
          </c:cat>
          <c:val>
            <c:numRef>
              <c:f>'D21'!$C$35:$K$35</c:f>
              <c:numCache>
                <c:formatCode>#,##0.00</c:formatCode>
                <c:ptCount val="9"/>
                <c:pt idx="0">
                  <c:v>1623.0773829276827</c:v>
                </c:pt>
                <c:pt idx="1">
                  <c:v>1705.6903284609607</c:v>
                </c:pt>
                <c:pt idx="2">
                  <c:v>1778.3079897439236</c:v>
                </c:pt>
                <c:pt idx="3">
                  <c:v>1850.9078276604375</c:v>
                </c:pt>
                <c:pt idx="4">
                  <c:v>1846.188725937792</c:v>
                </c:pt>
                <c:pt idx="5">
                  <c:v>1870.1427684294204</c:v>
                </c:pt>
                <c:pt idx="6">
                  <c:v>1929.2239997954173</c:v>
                </c:pt>
                <c:pt idx="7">
                  <c:v>2062.5853303284807</c:v>
                </c:pt>
                <c:pt idx="8">
                  <c:v>2160.7456839528841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920"/>
        <c:axId val="96835840"/>
      </c:areaChart>
      <c:barChart>
        <c:barDir val="col"/>
        <c:grouping val="clustered"/>
        <c:varyColors val="0"/>
        <c:ser>
          <c:idx val="0"/>
          <c:order val="0"/>
          <c:tx>
            <c:strRef>
              <c:f>'D21'!$B$31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DDBD1"/>
            </a:solidFill>
            <a:ln w="25400">
              <a:noFill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'D21'!$C$30:$K$30</c:f>
              <c:strCache>
                <c:ptCount val="9"/>
                <c:pt idx="0">
                  <c:v>31.03.2021</c:v>
                </c:pt>
                <c:pt idx="1">
                  <c:v>30.06.2021</c:v>
                </c:pt>
                <c:pt idx="2">
                  <c:v>30.09.2021</c:v>
                </c:pt>
                <c:pt idx="3">
                  <c:v>31.12.2021</c:v>
                </c:pt>
                <c:pt idx="4">
                  <c:v>31.03.2022</c:v>
                </c:pt>
                <c:pt idx="5">
                  <c:v>30.06.2022</c:v>
                </c:pt>
                <c:pt idx="6">
                  <c:v>30.09.2022</c:v>
                </c:pt>
                <c:pt idx="7">
                  <c:v>31.12.2022</c:v>
                </c:pt>
                <c:pt idx="8">
                  <c:v>31.03.2023</c:v>
                </c:pt>
              </c:strCache>
            </c:strRef>
          </c:cat>
          <c:val>
            <c:numRef>
              <c:f>'D21'!$C$31:$K$31</c:f>
              <c:numCache>
                <c:formatCode>#,##0.00</c:formatCode>
                <c:ptCount val="9"/>
                <c:pt idx="0">
                  <c:v>3707.68</c:v>
                </c:pt>
                <c:pt idx="1">
                  <c:v>3774.38</c:v>
                </c:pt>
                <c:pt idx="2">
                  <c:v>3961.82</c:v>
                </c:pt>
                <c:pt idx="3">
                  <c:v>3901.88</c:v>
                </c:pt>
                <c:pt idx="4">
                  <c:v>3432.43</c:v>
                </c:pt>
                <c:pt idx="5">
                  <c:v>3616.39</c:v>
                </c:pt>
                <c:pt idx="6">
                  <c:v>4227.54</c:v>
                </c:pt>
                <c:pt idx="7">
                  <c:v>4474.17</c:v>
                </c:pt>
                <c:pt idx="8">
                  <c:v>4679.3500000000004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6833920"/>
        <c:axId val="96835840"/>
      </c:barChart>
      <c:lineChart>
        <c:grouping val="standard"/>
        <c:varyColors val="0"/>
        <c:ser>
          <c:idx val="1"/>
          <c:order val="1"/>
          <c:tx>
            <c:strRef>
              <c:f>'D21'!$B$32</c:f>
              <c:strCache>
                <c:ptCount val="1"/>
                <c:pt idx="0">
                  <c:v>3 месяца фактического импорта товаров и услуг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695B57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'D21'!$C$30:$H$30</c:f>
              <c:strCache>
                <c:ptCount val="6"/>
                <c:pt idx="0">
                  <c:v>31.03.2021</c:v>
                </c:pt>
                <c:pt idx="1">
                  <c:v>30.06.2021</c:v>
                </c:pt>
                <c:pt idx="2">
                  <c:v>30.09.2021</c:v>
                </c:pt>
                <c:pt idx="3">
                  <c:v>31.12.2021</c:v>
                </c:pt>
                <c:pt idx="4">
                  <c:v>31.03.2022</c:v>
                </c:pt>
                <c:pt idx="5">
                  <c:v>30.06.2022</c:v>
                </c:pt>
              </c:strCache>
            </c:strRef>
          </c:cat>
          <c:val>
            <c:numRef>
              <c:f>'D21'!$C$32:$K$32</c:f>
              <c:numCache>
                <c:formatCode>#,##0.00</c:formatCode>
                <c:ptCount val="9"/>
                <c:pt idx="0">
                  <c:v>1523.2950000000001</c:v>
                </c:pt>
                <c:pt idx="1">
                  <c:v>1712.2125000000001</c:v>
                </c:pt>
                <c:pt idx="2">
                  <c:v>1830.9050000000002</c:v>
                </c:pt>
                <c:pt idx="3">
                  <c:v>1978.7175000000002</c:v>
                </c:pt>
                <c:pt idx="4">
                  <c:v>2101.87</c:v>
                </c:pt>
                <c:pt idx="5">
                  <c:v>2257.835</c:v>
                </c:pt>
                <c:pt idx="6">
                  <c:v>2412.52</c:v>
                </c:pt>
                <c:pt idx="7">
                  <c:v>2514.0699999999997</c:v>
                </c:pt>
                <c:pt idx="8">
                  <c:v>2594.2525000000001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7-48E5-9A47-5E237A6AF270}"/>
            </c:ext>
          </c:extLst>
        </c:ser>
        <c:ser>
          <c:idx val="2"/>
          <c:order val="2"/>
          <c:tx>
            <c:strRef>
              <c:f>'D21'!$B$33</c:f>
              <c:strCache>
                <c:ptCount val="1"/>
                <c:pt idx="0">
                  <c:v>100% краткосрочного внешнего долга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B1876B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'D21'!$C$30:$H$30</c:f>
              <c:strCache>
                <c:ptCount val="6"/>
                <c:pt idx="0">
                  <c:v>31.03.2021</c:v>
                </c:pt>
                <c:pt idx="1">
                  <c:v>30.06.2021</c:v>
                </c:pt>
                <c:pt idx="2">
                  <c:v>30.09.2021</c:v>
                </c:pt>
                <c:pt idx="3">
                  <c:v>31.12.2021</c:v>
                </c:pt>
                <c:pt idx="4">
                  <c:v>31.03.2022</c:v>
                </c:pt>
                <c:pt idx="5">
                  <c:v>30.06.2022</c:v>
                </c:pt>
              </c:strCache>
            </c:strRef>
          </c:cat>
          <c:val>
            <c:numRef>
              <c:f>'D21'!$C$33:$K$33</c:f>
              <c:numCache>
                <c:formatCode>#,##0.00</c:formatCode>
                <c:ptCount val="9"/>
                <c:pt idx="0">
                  <c:v>2143.36</c:v>
                </c:pt>
                <c:pt idx="1">
                  <c:v>2288.6899999999996</c:v>
                </c:pt>
                <c:pt idx="2">
                  <c:v>2385.96</c:v>
                </c:pt>
                <c:pt idx="3">
                  <c:v>2496.7399999999998</c:v>
                </c:pt>
                <c:pt idx="4">
                  <c:v>2513.4700000000007</c:v>
                </c:pt>
                <c:pt idx="5">
                  <c:v>2466.3100000000004</c:v>
                </c:pt>
                <c:pt idx="6">
                  <c:v>2586.06</c:v>
                </c:pt>
                <c:pt idx="7">
                  <c:v>2614.81</c:v>
                </c:pt>
                <c:pt idx="8">
                  <c:v>2743.39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67-48E5-9A47-5E237A6AF270}"/>
            </c:ext>
          </c:extLst>
        </c:ser>
        <c:ser>
          <c:idx val="3"/>
          <c:order val="3"/>
          <c:tx>
            <c:strRef>
              <c:f>'D21'!$B$34</c:f>
              <c:strCache>
                <c:ptCount val="1"/>
                <c:pt idx="0">
                  <c:v>20% от М2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strRef>
              <c:f>'D21'!$C$30:$H$30</c:f>
              <c:strCache>
                <c:ptCount val="6"/>
                <c:pt idx="0">
                  <c:v>31.03.2021</c:v>
                </c:pt>
                <c:pt idx="1">
                  <c:v>30.06.2021</c:v>
                </c:pt>
                <c:pt idx="2">
                  <c:v>30.09.2021</c:v>
                </c:pt>
                <c:pt idx="3">
                  <c:v>31.12.2021</c:v>
                </c:pt>
                <c:pt idx="4">
                  <c:v>31.03.2022</c:v>
                </c:pt>
                <c:pt idx="5">
                  <c:v>30.06.2022</c:v>
                </c:pt>
              </c:strCache>
            </c:strRef>
          </c:cat>
          <c:val>
            <c:numRef>
              <c:f>'D21'!$C$34:$K$34</c:f>
              <c:numCache>
                <c:formatCode>#,##0.00</c:formatCode>
                <c:ptCount val="9"/>
                <c:pt idx="0">
                  <c:v>849.92953171073032</c:v>
                </c:pt>
                <c:pt idx="1">
                  <c:v>896.06731384384295</c:v>
                </c:pt>
                <c:pt idx="2">
                  <c:v>921.49795897569459</c:v>
                </c:pt>
                <c:pt idx="3">
                  <c:v>936.5133106417511</c:v>
                </c:pt>
                <c:pt idx="4">
                  <c:v>836.24490375116659</c:v>
                </c:pt>
                <c:pt idx="5">
                  <c:v>823.31907371768057</c:v>
                </c:pt>
                <c:pt idx="6">
                  <c:v>834.3079991816694</c:v>
                </c:pt>
                <c:pt idx="7">
                  <c:v>950.4173213139228</c:v>
                </c:pt>
                <c:pt idx="8">
                  <c:v>1047.5967358115377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920"/>
        <c:axId val="96835840"/>
      </c:lineChart>
      <c:catAx>
        <c:axId val="9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ro-MD"/>
          </a:p>
        </c:txPr>
        <c:crossAx val="968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5840"/>
        <c:scaling>
          <c:orientation val="minMax"/>
          <c:max val="5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ro-MD"/>
          </a:p>
        </c:txPr>
        <c:crossAx val="96833920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686214977221496"/>
          <c:y val="0.12590289557856715"/>
          <c:w val="0.22899573797087519"/>
          <c:h val="0.775397223084168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ro-M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 pitchFamily="50" charset="0"/>
          <a:ea typeface="Times New Roman"/>
          <a:cs typeface="Times New Roman" panose="02020603050405020304" pitchFamily="18" charset="0"/>
        </a:defRPr>
      </a:pPr>
      <a:endParaRPr lang="ro-MD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27514792899401E-2"/>
          <c:y val="0.11766773504273505"/>
          <c:w val="0.893016929651545"/>
          <c:h val="0.76635256410256414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smCheck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D0-45A9-9E49-92B2D2EF587F}"/>
            </c:ext>
          </c:extLst>
        </c:ser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D0-45A9-9E49-92B2D2EF587F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D0-45A9-9E49-92B2D2EF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977876728"/>
        <c:axId val="1"/>
      </c:barChart>
      <c:catAx>
        <c:axId val="977876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2222249648261058E-2"/>
              <c:y val="5.77052868391451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77876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PermianSerifTypeface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85588233500888E-2"/>
          <c:y val="6.3583511598532455E-2"/>
          <c:w val="0.88023467686278445"/>
          <c:h val="0.68285204942451461"/>
        </c:manualLayout>
      </c:layout>
      <c:lineChart>
        <c:grouping val="standard"/>
        <c:varyColors val="0"/>
        <c:ser>
          <c:idx val="0"/>
          <c:order val="0"/>
          <c:tx>
            <c:strRef>
              <c:f>'D22'!$B$35</c:f>
              <c:strCache>
                <c:ptCount val="1"/>
                <c:pt idx="0">
                  <c:v>ЕC-27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'D22'!$C$33:$K$34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'D22'!$C$35:$K$35</c:f>
              <c:numCache>
                <c:formatCode>#,##0.00</c:formatCode>
                <c:ptCount val="9"/>
                <c:pt idx="0">
                  <c:v>2235.0300000000002</c:v>
                </c:pt>
                <c:pt idx="1">
                  <c:v>2369.3000000000002</c:v>
                </c:pt>
                <c:pt idx="2">
                  <c:v>2453.67</c:v>
                </c:pt>
                <c:pt idx="3">
                  <c:v>2461.3707404390811</c:v>
                </c:pt>
                <c:pt idx="4">
                  <c:v>2534.4319510544965</c:v>
                </c:pt>
                <c:pt idx="5">
                  <c:v>2516.1327542775675</c:v>
                </c:pt>
                <c:pt idx="6">
                  <c:v>2580.5308356950027</c:v>
                </c:pt>
                <c:pt idx="7">
                  <c:v>2637.0439351924983</c:v>
                </c:pt>
                <c:pt idx="8">
                  <c:v>2850.3797234744125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361-8CA1-476091CE1196}"/>
            </c:ext>
          </c:extLst>
        </c:ser>
        <c:ser>
          <c:idx val="1"/>
          <c:order val="1"/>
          <c:tx>
            <c:strRef>
              <c:f>'D22'!$B$36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ln w="28575" cap="rnd">
              <a:solidFill>
                <a:srgbClr val="58280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82808"/>
              </a:solidFill>
              <a:ln w="9525">
                <a:solidFill>
                  <a:srgbClr val="582808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'D22'!$C$33:$K$34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'D22'!$C$36:$K$36</c:f>
              <c:numCache>
                <c:formatCode>#,##0.00</c:formatCode>
                <c:ptCount val="9"/>
                <c:pt idx="0">
                  <c:v>358.26</c:v>
                </c:pt>
                <c:pt idx="1">
                  <c:v>369.56</c:v>
                </c:pt>
                <c:pt idx="2">
                  <c:v>397.71</c:v>
                </c:pt>
                <c:pt idx="3">
                  <c:v>396.20292780824633</c:v>
                </c:pt>
                <c:pt idx="4">
                  <c:v>400.32103285519764</c:v>
                </c:pt>
                <c:pt idx="5">
                  <c:v>412.594575344725</c:v>
                </c:pt>
                <c:pt idx="6">
                  <c:v>401.75393248127835</c:v>
                </c:pt>
                <c:pt idx="7">
                  <c:v>396.87386213192997</c:v>
                </c:pt>
                <c:pt idx="8">
                  <c:v>410.50398129932688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361-8CA1-476091CE1196}"/>
            </c:ext>
          </c:extLst>
        </c:ser>
        <c:ser>
          <c:idx val="2"/>
          <c:order val="2"/>
          <c:tx>
            <c:strRef>
              <c:f>'D22'!$B$37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rgbClr val="B1876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B1876B"/>
              </a:solidFill>
              <a:ln w="9525">
                <a:solidFill>
                  <a:srgbClr val="B1876B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'D22'!$C$33:$K$34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'D22'!$C$37:$K$37</c:f>
              <c:numCache>
                <c:formatCode>#,##0.00</c:formatCode>
                <c:ptCount val="9"/>
                <c:pt idx="0">
                  <c:v>86.77</c:v>
                </c:pt>
                <c:pt idx="1">
                  <c:v>19.09</c:v>
                </c:pt>
                <c:pt idx="2">
                  <c:v>33.43</c:v>
                </c:pt>
                <c:pt idx="3">
                  <c:v>22.749017914549704</c:v>
                </c:pt>
                <c:pt idx="4">
                  <c:v>17.354057836063728</c:v>
                </c:pt>
                <c:pt idx="5">
                  <c:v>0.81448527217533406</c:v>
                </c:pt>
                <c:pt idx="6">
                  <c:v>-5.2712023167877602</c:v>
                </c:pt>
                <c:pt idx="7">
                  <c:v>-6.4232061974943093</c:v>
                </c:pt>
                <c:pt idx="8">
                  <c:v>22.674196058531439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9-4361-8CA1-476091CE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7280"/>
        <c:axId val="474132040"/>
      </c:lineChart>
      <c:catAx>
        <c:axId val="4741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74132040"/>
        <c:crosses val="autoZero"/>
        <c:auto val="1"/>
        <c:lblAlgn val="ctr"/>
        <c:lblOffset val="100"/>
        <c:noMultiLvlLbl val="0"/>
      </c:catAx>
      <c:valAx>
        <c:axId val="474132040"/>
        <c:scaling>
          <c:orientation val="minMax"/>
          <c:min val="-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74117280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840182062392785E-2"/>
          <c:y val="0.86572449411565489"/>
          <c:w val="0.83541928104575158"/>
          <c:h val="0.11466827595455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042207163543883E-2"/>
          <c:y val="4.0724868279872248E-2"/>
          <c:w val="0.40688784887333812"/>
          <c:h val="0.869091235382509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E-46F0-BC3D-EF39B0C6934C}"/>
              </c:ext>
            </c:extLst>
          </c:dPt>
          <c:dPt>
            <c:idx val="1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E-46F0-BC3D-EF39B0C6934C}"/>
              </c:ext>
            </c:extLst>
          </c:dPt>
          <c:dPt>
            <c:idx val="2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E-46F0-BC3D-EF39B0C6934C}"/>
              </c:ext>
            </c:extLst>
          </c:dPt>
          <c:dPt>
            <c:idx val="3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E-46F0-BC3D-EF39B0C6934C}"/>
              </c:ext>
            </c:extLst>
          </c:dPt>
          <c:dPt>
            <c:idx val="4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E-46F0-BC3D-EF39B0C6934C}"/>
              </c:ext>
            </c:extLst>
          </c:dPt>
          <c:dPt>
            <c:idx val="5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7E-46F0-BC3D-EF39B0C6934C}"/>
              </c:ext>
            </c:extLst>
          </c:dPt>
          <c:dPt>
            <c:idx val="6"/>
            <c:bubble3D val="0"/>
            <c:spPr>
              <a:solidFill>
                <a:srgbClr val="D7C2B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7E-46F0-BC3D-EF39B0C6934C}"/>
              </c:ext>
            </c:extLst>
          </c:dPt>
          <c:dPt>
            <c:idx val="7"/>
            <c:bubble3D val="0"/>
            <c:spPr>
              <a:solidFill>
                <a:srgbClr val="E1D2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7E-46F0-BC3D-EF39B0C6934C}"/>
              </c:ext>
            </c:extLst>
          </c:dPt>
          <c:dPt>
            <c:idx val="8"/>
            <c:bubble3D val="0"/>
            <c:spPr>
              <a:solidFill>
                <a:srgbClr val="F1E9E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7E-46F0-BC3D-EF39B0C6934C}"/>
              </c:ext>
            </c:extLst>
          </c:dPt>
          <c:dLbls>
            <c:dLbl>
              <c:idx val="0"/>
              <c:layout>
                <c:manualLayout>
                  <c:x val="-2.5870925092994254E-2"/>
                  <c:y val="0.105287635811698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16792808963811"/>
                      <c:h val="0.14577115038578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7E-46F0-BC3D-EF39B0C6934C}"/>
                </c:ext>
              </c:extLst>
            </c:dLbl>
            <c:dLbl>
              <c:idx val="1"/>
              <c:layout>
                <c:manualLayout>
                  <c:x val="0.10146650279001043"/>
                  <c:y val="-0.144452968110396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80845394681859"/>
                      <c:h val="0.241332190010628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7E-46F0-BC3D-EF39B0C6934C}"/>
                </c:ext>
              </c:extLst>
            </c:dLbl>
            <c:dLbl>
              <c:idx val="2"/>
              <c:layout>
                <c:manualLayout>
                  <c:x val="0.10327187761496451"/>
                  <c:y val="0.1621572643456212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79770867536966"/>
                      <c:h val="0.350765593334834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7E-46F0-BC3D-EF39B0C6934C}"/>
                </c:ext>
              </c:extLst>
            </c:dLbl>
            <c:dLbl>
              <c:idx val="3"/>
              <c:layout>
                <c:manualLayout>
                  <c:x val="-9.5506768935245984E-2"/>
                  <c:y val="8.144492632475099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71804586406452"/>
                      <c:h val="0.29783223265153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C7E-46F0-BC3D-EF39B0C6934C}"/>
                </c:ext>
              </c:extLst>
            </c:dLbl>
            <c:dLbl>
              <c:idx val="4"/>
              <c:layout>
                <c:manualLayout>
                  <c:x val="5.9029913899670272E-2"/>
                  <c:y val="-0.264807851012497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70742923877034"/>
                      <c:h val="0.16028134534227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7E-46F0-BC3D-EF39B0C6934C}"/>
                </c:ext>
              </c:extLst>
            </c:dLbl>
            <c:dLbl>
              <c:idx val="5"/>
              <c:layout>
                <c:manualLayout>
                  <c:x val="9.9575037989790199E-2"/>
                  <c:y val="-0.193389412595843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7E-46F0-BC3D-EF39B0C6934C}"/>
                </c:ext>
              </c:extLst>
            </c:dLbl>
            <c:dLbl>
              <c:idx val="6"/>
              <c:layout>
                <c:manualLayout>
                  <c:x val="8.6030435718354753E-2"/>
                  <c:y val="-8.784707361613780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664930420218"/>
                      <c:h val="0.220054128789362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C7E-46F0-BC3D-EF39B0C6934C}"/>
                </c:ext>
              </c:extLst>
            </c:dLbl>
            <c:dLbl>
              <c:idx val="7"/>
              <c:layout>
                <c:manualLayout>
                  <c:x val="0.10582173842877518"/>
                  <c:y val="3.26942592838216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95850093389874"/>
                      <c:h val="0.227776355442591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C7E-46F0-BC3D-EF39B0C6934C}"/>
                </c:ext>
              </c:extLst>
            </c:dLbl>
            <c:dLbl>
              <c:idx val="8"/>
              <c:layout>
                <c:manualLayout>
                  <c:x val="0.15575673458061232"/>
                  <c:y val="0.178787719854763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7E-46F0-BC3D-EF39B0C693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'D23'!$B$26:$B$34</c:f>
              <c:strCache>
                <c:ptCount val="9"/>
                <c:pt idx="0">
                  <c:v>Другие отрасли</c:v>
                </c:pt>
                <c:pt idx="1">
                  <c:v>Финансовая деятельность и страхование</c:v>
                </c:pt>
                <c:pt idx="2">
                  <c:v>Оптовая и розничная торговля,  ремонт автотранспортных средств</c:v>
                </c:pt>
                <c:pt idx="3">
                  <c:v>Обрабатывающая промышленность</c:v>
                </c:pt>
                <c:pt idx="4">
                  <c:v>Информация и связь</c:v>
                </c:pt>
                <c:pt idx="5">
                  <c:v>Транспорт и хранение</c:v>
                </c:pt>
                <c:pt idx="6">
                  <c:v>Электро - и теплоэнергия, газ, горячая вода и кондиционирование воздуха</c:v>
                </c:pt>
                <c:pt idx="7">
                  <c:v>Операции с недвижимостью</c:v>
                </c:pt>
                <c:pt idx="8">
                  <c:v>Строительство</c:v>
                </c:pt>
              </c:strCache>
            </c:strRef>
          </c:cat>
          <c:val>
            <c:numRef>
              <c:f>'D23'!$C$26:$C$34</c:f>
              <c:numCache>
                <c:formatCode>#,##0.0</c:formatCode>
                <c:ptCount val="9"/>
                <c:pt idx="0">
                  <c:v>4.0999999999999996</c:v>
                </c:pt>
                <c:pt idx="1">
                  <c:v>34.6</c:v>
                </c:pt>
                <c:pt idx="2">
                  <c:v>25.7</c:v>
                </c:pt>
                <c:pt idx="3">
                  <c:v>20.399999999999999</c:v>
                </c:pt>
                <c:pt idx="4">
                  <c:v>4.8</c:v>
                </c:pt>
                <c:pt idx="5">
                  <c:v>3.2</c:v>
                </c:pt>
                <c:pt idx="6">
                  <c:v>2.9</c:v>
                </c:pt>
                <c:pt idx="7">
                  <c:v>2.2999999999999998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7E-46F0-BC3D-EF39B0C6934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'D22'!$C$1:$C$1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7-CC7E-46F0-BC3D-EF39B0C6934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'D22'!$D$1:$D$1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CC7E-46F0-BC3D-EF39B0C6934C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'D22'!$E$1:$E$1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1-CC7E-46F0-BC3D-EF39B0C6934C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'D22'!$F$1:$F$1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6-CC7E-46F0-BC3D-EF39B0C6934C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'D22'!$G$1:$G$1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B-CC7E-46F0-BC3D-EF39B0C6934C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'D22'!$H$1:$H$1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0-CC7E-46F0-BC3D-EF39B0C6934C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'D22'!$I$1:$I$1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5-CC7E-46F0-BC3D-EF39B0C6934C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'D22'!$J$1:$J$1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A-CC7E-46F0-BC3D-EF39B0C6934C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'D22'!$K$1:$K$1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3F-CC7E-46F0-BC3D-EF39B0C6934C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4-CC7E-46F0-BC3D-EF39B0C6934C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'D22'!$L$1:$L$1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9-CC7E-46F0-BC3D-EF39B0C6934C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E-CC7E-46F0-BC3D-EF39B0C6934C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53-CC7E-46F0-BC3D-EF39B0C6934C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58-CC7E-46F0-BC3D-EF39B0C6934C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5D-CC7E-46F0-BC3D-EF39B0C6934C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62-CC7E-46F0-BC3D-EF39B0C6934C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67-CC7E-46F0-BC3D-EF39B0C6934C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6C-CC7E-46F0-BC3D-EF39B0C6934C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71-CC7E-46F0-BC3D-EF39B0C6934C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76-CC7E-46F0-BC3D-EF39B0C6934C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7B-CC7E-46F0-BC3D-EF39B0C6934C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0-CC7E-46F0-BC3D-EF39B0C6934C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5-CC7E-46F0-BC3D-EF39B0C6934C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A-CC7E-46F0-BC3D-EF39B0C6934C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8F-CC7E-46F0-BC3D-EF39B0C6934C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'D22'!$C$1:$C$1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94-CC7E-46F0-BC3D-EF39B0C6934C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6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'D22'!$D$1:$D$1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99-CC7E-46F0-BC3D-EF39B0C6934C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'D22'!$E$1:$E$1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9E-CC7E-46F0-BC3D-EF39B0C6934C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0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'D22'!$F$1:$F$1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A3-CC7E-46F0-BC3D-EF39B0C6934C}"/>
            </c:ext>
          </c:extLst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'D22'!$G$1:$G$1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A8-CC7E-46F0-BC3D-EF39B0C6934C}"/>
            </c:ext>
          </c:extLst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A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'D22'!$H$1:$H$1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AD-CC7E-46F0-BC3D-EF39B0C6934C}"/>
            </c:ext>
          </c:extLst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F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'D22'!$I$1:$I$1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B2-CC7E-46F0-BC3D-EF39B0C6934C}"/>
            </c:ext>
          </c:extLst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4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'D22'!$J$1:$J$1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B7-CC7E-46F0-BC3D-EF39B0C6934C}"/>
            </c:ext>
          </c:extLst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9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'D22'!$K$1:$K$1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BC-CC7E-46F0-BC3D-EF39B0C6934C}"/>
            </c:ext>
          </c:extLst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C1-CC7E-46F0-BC3D-EF39B0C6934C}"/>
            </c:ext>
          </c:extLst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3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'D22'!$L$1:$L$1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C6-CC7E-46F0-BC3D-EF39B0C6934C}"/>
            </c:ext>
          </c:extLst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CB-CC7E-46F0-BC3D-EF39B0C6934C}"/>
            </c:ext>
          </c:extLst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C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0-CC7E-46F0-BC3D-EF39B0C6934C}"/>
            </c:ext>
          </c:extLst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5-CC7E-46F0-BC3D-EF39B0C6934C}"/>
            </c:ext>
          </c:extLst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A-CC7E-46F0-BC3D-EF39B0C6934C}"/>
            </c:ext>
          </c:extLst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D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DF-CC7E-46F0-BC3D-EF39B0C6934C}"/>
            </c:ext>
          </c:extLst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E4-CC7E-46F0-BC3D-EF39B0C6934C}"/>
            </c:ext>
          </c:extLst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E9-CC7E-46F0-BC3D-EF39B0C6934C}"/>
            </c:ext>
          </c:extLst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E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EE-CC7E-46F0-BC3D-EF39B0C6934C}"/>
            </c:ext>
          </c:extLst>
        </c:ser>
        <c:ser>
          <c:idx val="45"/>
          <c:order val="4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F3-CC7E-46F0-BC3D-EF39B0C6934C}"/>
            </c:ext>
          </c:extLst>
        </c:ser>
        <c:ser>
          <c:idx val="46"/>
          <c:order val="4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F8-CC7E-46F0-BC3D-EF39B0C6934C}"/>
            </c:ext>
          </c:extLst>
        </c:ser>
        <c:ser>
          <c:idx val="47"/>
          <c:order val="4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FD-CC7E-46F0-BC3D-EF39B0C6934C}"/>
            </c:ext>
          </c:extLst>
        </c:ser>
        <c:ser>
          <c:idx val="48"/>
          <c:order val="4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F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02-CC7E-46F0-BC3D-EF39B0C6934C}"/>
            </c:ext>
          </c:extLst>
        </c:ser>
        <c:ser>
          <c:idx val="49"/>
          <c:order val="4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07-CC7E-46F0-BC3D-EF39B0C6934C}"/>
            </c:ext>
          </c:extLst>
        </c:ser>
        <c:ser>
          <c:idx val="50"/>
          <c:order val="5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0C-CC7E-46F0-BC3D-EF39B0C6934C}"/>
            </c:ext>
          </c:extLst>
        </c:ser>
        <c:ser>
          <c:idx val="51"/>
          <c:order val="5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0E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0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'D22'!$C$1:$C$1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11-CC7E-46F0-BC3D-EF39B0C6934C}"/>
            </c:ext>
          </c:extLst>
        </c:ser>
        <c:ser>
          <c:idx val="52"/>
          <c:order val="5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3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'D22'!$D$1:$D$1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16-CC7E-46F0-BC3D-EF39B0C6934C}"/>
            </c:ext>
          </c:extLst>
        </c:ser>
        <c:ser>
          <c:idx val="53"/>
          <c:order val="5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8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'D22'!$E$1:$E$1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1B-CC7E-46F0-BC3D-EF39B0C6934C}"/>
            </c:ext>
          </c:extLst>
        </c:ser>
        <c:ser>
          <c:idx val="54"/>
          <c:order val="5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D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1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'D22'!$F$1:$F$1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0-CC7E-46F0-BC3D-EF39B0C6934C}"/>
            </c:ext>
          </c:extLst>
        </c:ser>
        <c:ser>
          <c:idx val="55"/>
          <c:order val="5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2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'D22'!$G$1:$G$1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5-CC7E-46F0-BC3D-EF39B0C6934C}"/>
            </c:ext>
          </c:extLst>
        </c:ser>
        <c:ser>
          <c:idx val="56"/>
          <c:order val="5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7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'D22'!$H$1:$H$1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A-CC7E-46F0-BC3D-EF39B0C6934C}"/>
            </c:ext>
          </c:extLst>
        </c:ser>
        <c:ser>
          <c:idx val="57"/>
          <c:order val="5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C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2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'D22'!$I$1:$I$1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2F-CC7E-46F0-BC3D-EF39B0C6934C}"/>
            </c:ext>
          </c:extLst>
        </c:ser>
        <c:ser>
          <c:idx val="58"/>
          <c:order val="5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1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'D22'!$J$1:$J$1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34-CC7E-46F0-BC3D-EF39B0C6934C}"/>
            </c:ext>
          </c:extLst>
        </c:ser>
        <c:ser>
          <c:idx val="59"/>
          <c:order val="5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6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'D22'!$K$1:$K$1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39-CC7E-46F0-BC3D-EF39B0C6934C}"/>
            </c:ext>
          </c:extLst>
        </c:ser>
        <c:ser>
          <c:idx val="60"/>
          <c:order val="6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3B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3E-CC7E-46F0-BC3D-EF39B0C6934C}"/>
            </c:ext>
          </c:extLst>
        </c:ser>
        <c:ser>
          <c:idx val="61"/>
          <c:order val="6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0-CC7E-46F0-BC3D-EF39B0C69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'D22'!$L$1:$L$1</c:f>
              <c:numCache>
                <c:formatCode>General</c:formatCode>
                <c:ptCount val="1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43-CC7E-46F0-BC3D-EF39B0C6934C}"/>
            </c:ext>
          </c:extLst>
        </c:ser>
        <c:ser>
          <c:idx val="62"/>
          <c:order val="6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5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48-CC7E-46F0-BC3D-EF39B0C6934C}"/>
            </c:ext>
          </c:extLst>
        </c:ser>
        <c:ser>
          <c:idx val="63"/>
          <c:order val="6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A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4D-CC7E-46F0-BC3D-EF39B0C6934C}"/>
            </c:ext>
          </c:extLst>
        </c:ser>
        <c:ser>
          <c:idx val="64"/>
          <c:order val="6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4F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52-CC7E-46F0-BC3D-EF39B0C6934C}"/>
            </c:ext>
          </c:extLst>
        </c:ser>
        <c:ser>
          <c:idx val="65"/>
          <c:order val="6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4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57-CC7E-46F0-BC3D-EF39B0C6934C}"/>
            </c:ext>
          </c:extLst>
        </c:ser>
        <c:ser>
          <c:idx val="66"/>
          <c:order val="6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9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5C-CC7E-46F0-BC3D-EF39B0C6934C}"/>
            </c:ext>
          </c:extLst>
        </c:ser>
        <c:ser>
          <c:idx val="67"/>
          <c:order val="6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5E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61-CC7E-46F0-BC3D-EF39B0C6934C}"/>
            </c:ext>
          </c:extLst>
        </c:ser>
        <c:ser>
          <c:idx val="68"/>
          <c:order val="6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63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66-CC7E-46F0-BC3D-EF39B0C6934C}"/>
            </c:ext>
          </c:extLst>
        </c:ser>
        <c:ser>
          <c:idx val="69"/>
          <c:order val="6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68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6B-CC7E-46F0-BC3D-EF39B0C6934C}"/>
            </c:ext>
          </c:extLst>
        </c:ser>
        <c:ser>
          <c:idx val="70"/>
          <c:order val="7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6D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0-CC7E-46F0-BC3D-EF39B0C6934C}"/>
            </c:ext>
          </c:extLst>
        </c:ser>
        <c:ser>
          <c:idx val="71"/>
          <c:order val="7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72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5-CC7E-46F0-BC3D-EF39B0C6934C}"/>
            </c:ext>
          </c:extLst>
        </c:ser>
        <c:ser>
          <c:idx val="72"/>
          <c:order val="7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77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A-CC7E-46F0-BC3D-EF39B0C6934C}"/>
            </c:ext>
          </c:extLst>
        </c:ser>
        <c:ser>
          <c:idx val="73"/>
          <c:order val="7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7C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7F-CC7E-46F0-BC3D-EF39B0C6934C}"/>
            </c:ext>
          </c:extLst>
        </c:ser>
        <c:ser>
          <c:idx val="74"/>
          <c:order val="7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81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84-CC7E-46F0-BC3D-EF39B0C6934C}"/>
            </c:ext>
          </c:extLst>
        </c:ser>
        <c:ser>
          <c:idx val="75"/>
          <c:order val="7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186-CC7E-46F0-BC3D-EF39B0C6934C}"/>
              </c:ext>
            </c:extLst>
          </c:dPt>
          <c:cat>
            <c:strRef>
              <c:f>'D22'!$B$1:$B$1</c:f>
              <c:strCache>
                <c:ptCount val="1"/>
                <c:pt idx="0">
                  <c:v>II. Международная инвестиционная позиция на 31.03.2023 (предварительные данные)</c:v>
                </c:pt>
              </c:strCache>
            </c:strRef>
          </c:cat>
          <c:val>
            <c:numRef>
              <c:f>'D22'!#REF!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189-CC7E-46F0-BC3D-EF39B0C6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6638892276484E-2"/>
          <c:y val="2.7274366082209477E-2"/>
          <c:w val="0.88611328562821623"/>
          <c:h val="0.725253977181044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'D24'!$C$30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'D24'!$D$28:$L$29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'D24'!$D$30:$L$30</c:f>
              <c:numCache>
                <c:formatCode>0.0</c:formatCode>
                <c:ptCount val="9"/>
                <c:pt idx="0">
                  <c:v>58.200123863883633</c:v>
                </c:pt>
                <c:pt idx="1">
                  <c:v>58.528808813480225</c:v>
                </c:pt>
                <c:pt idx="2">
                  <c:v>58.020770308505362</c:v>
                </c:pt>
                <c:pt idx="3">
                  <c:v>62.761087799931161</c:v>
                </c:pt>
                <c:pt idx="4">
                  <c:v>60.789224726465832</c:v>
                </c:pt>
                <c:pt idx="5">
                  <c:v>55.582962236657551</c:v>
                </c:pt>
                <c:pt idx="6">
                  <c:v>56.665831643083983</c:v>
                </c:pt>
                <c:pt idx="7">
                  <c:v>48.716522598935526</c:v>
                </c:pt>
                <c:pt idx="8">
                  <c:v>45.265950403140017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6EA-AF83-8A330D4277BA}"/>
            </c:ext>
          </c:extLst>
        </c:ser>
        <c:ser>
          <c:idx val="2"/>
          <c:order val="1"/>
          <c:tx>
            <c:strRef>
              <c:f>'D24'!$C$31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'D24'!$D$28:$L$29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'D24'!$D$31:$L$31</c:f>
              <c:numCache>
                <c:formatCode>0.0</c:formatCode>
                <c:ptCount val="9"/>
                <c:pt idx="0">
                  <c:v>41.799876136116367</c:v>
                </c:pt>
                <c:pt idx="1">
                  <c:v>41.471191186519782</c:v>
                </c:pt>
                <c:pt idx="2">
                  <c:v>41.979229691494638</c:v>
                </c:pt>
                <c:pt idx="3">
                  <c:v>37.238912200068846</c:v>
                </c:pt>
                <c:pt idx="4">
                  <c:v>39.210775273534182</c:v>
                </c:pt>
                <c:pt idx="5">
                  <c:v>44.417037763342456</c:v>
                </c:pt>
                <c:pt idx="6">
                  <c:v>43.334168356916017</c:v>
                </c:pt>
                <c:pt idx="7">
                  <c:v>51.283477401064481</c:v>
                </c:pt>
                <c:pt idx="8">
                  <c:v>54.73404959685999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6EA-AF83-8A330D4277BA}"/>
            </c:ext>
          </c:extLst>
        </c:ser>
        <c:ser>
          <c:idx val="3"/>
          <c:order val="2"/>
          <c:tx>
            <c:strRef>
              <c:f>'D24'!$C$32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'D24'!$D$28:$L$29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'D24'!$D$32:$L$32</c:f>
              <c:numCache>
                <c:formatCode>#,##0.00;#,##0.0</c:formatCode>
                <c:ptCount val="9"/>
                <c:pt idx="0">
                  <c:v>-80.086342811566752</c:v>
                </c:pt>
                <c:pt idx="1">
                  <c:v>-79.34524812166886</c:v>
                </c:pt>
                <c:pt idx="2">
                  <c:v>-79.084466996194394</c:v>
                </c:pt>
                <c:pt idx="3">
                  <c:v>-78.556576443766403</c:v>
                </c:pt>
                <c:pt idx="4">
                  <c:v>-78.447195826601288</c:v>
                </c:pt>
                <c:pt idx="5">
                  <c:v>-78.681161357648293</c:v>
                </c:pt>
                <c:pt idx="6">
                  <c:v>-78.15083755080569</c:v>
                </c:pt>
                <c:pt idx="7">
                  <c:v>-79.068026118219223</c:v>
                </c:pt>
                <c:pt idx="8">
                  <c:v>-79.111887177712092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6-46EA-AF83-8A330D4277BA}"/>
            </c:ext>
          </c:extLst>
        </c:ser>
        <c:ser>
          <c:idx val="4"/>
          <c:order val="3"/>
          <c:tx>
            <c:strRef>
              <c:f>'D24'!$C$33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'D24'!$D$28:$L$29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'D24'!$D$33:$L$33</c:f>
              <c:numCache>
                <c:formatCode>#,##0.00;#,##0.0</c:formatCode>
                <c:ptCount val="9"/>
                <c:pt idx="0">
                  <c:v>-19.913657188433213</c:v>
                </c:pt>
                <c:pt idx="1">
                  <c:v>-20.654751878331165</c:v>
                </c:pt>
                <c:pt idx="2">
                  <c:v>-20.91553300380561</c:v>
                </c:pt>
                <c:pt idx="3">
                  <c:v>-21.443423556233611</c:v>
                </c:pt>
                <c:pt idx="4">
                  <c:v>-21.552804173398687</c:v>
                </c:pt>
                <c:pt idx="5">
                  <c:v>-21.318838642351693</c:v>
                </c:pt>
                <c:pt idx="6">
                  <c:v>-21.849162449194317</c:v>
                </c:pt>
                <c:pt idx="7">
                  <c:v>-20.931973881780774</c:v>
                </c:pt>
                <c:pt idx="8">
                  <c:v>-20.888112822287908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6-46EA-AF83-8A330D4277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50924856"/>
        <c:axId val="550918952"/>
        <c:extLst/>
      </c:barChart>
      <c:catAx>
        <c:axId val="55092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50918952"/>
        <c:crosses val="autoZero"/>
        <c:auto val="1"/>
        <c:lblAlgn val="ctr"/>
        <c:lblOffset val="100"/>
        <c:noMultiLvlLbl val="0"/>
      </c:catAx>
      <c:valAx>
        <c:axId val="550918952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0" baseline="0">
                    <a:solidFill>
                      <a:sysClr val="windowText" lastClr="000000"/>
                    </a:solidFill>
                    <a:effectLst/>
                  </a:rPr>
                  <a:t>Обязательства </a:t>
                </a:r>
                <a:r>
                  <a:rPr lang="en-US" sz="800" b="0" i="0" baseline="0">
                    <a:solidFill>
                      <a:sysClr val="windowText" lastClr="000000"/>
                    </a:solidFill>
                    <a:effectLst/>
                  </a:rPr>
                  <a:t>             </a:t>
                </a:r>
                <a:r>
                  <a:rPr lang="ru-RU" sz="800" b="0" i="0" baseline="0">
                    <a:solidFill>
                      <a:sysClr val="windowText" lastClr="000000"/>
                    </a:solidFill>
                    <a:effectLst/>
                  </a:rPr>
                  <a:t>Активы </a:t>
                </a:r>
                <a:endParaRPr lang="en-US" sz="8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8060714885172165E-2"/>
              <c:y val="0.16600084934749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50924856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66150360414139E-2"/>
          <c:y val="9.8523731045247226E-2"/>
          <c:w val="0.67008231447704569"/>
          <c:h val="0.8189067064291382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'D25'!$B$25</c:f>
              <c:strCache>
                <c:ptCount val="1"/>
                <c:pt idx="0">
                  <c:v>Bнешний долг частного сектора </c:v>
                </c:pt>
              </c:strCache>
            </c:strRef>
          </c:tx>
          <c:spPr>
            <a:solidFill>
              <a:srgbClr val="C39155"/>
            </a:solidFill>
            <a:ln w="15875">
              <a:noFill/>
            </a:ln>
            <a:effectLst/>
          </c:spPr>
          <c:invertIfNegative val="0"/>
          <c:cat>
            <c:strRef>
              <c:f>'D25'!$C$23:$K$23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'D25'!$C$25:$K$25</c:f>
              <c:numCache>
                <c:formatCode>#,##0.00</c:formatCode>
                <c:ptCount val="9"/>
                <c:pt idx="0">
                  <c:v>5711.82</c:v>
                </c:pt>
                <c:pt idx="1">
                  <c:v>5857.82</c:v>
                </c:pt>
                <c:pt idx="2">
                  <c:v>5892.7099999999991</c:v>
                </c:pt>
                <c:pt idx="3">
                  <c:v>6027.25</c:v>
                </c:pt>
                <c:pt idx="4">
                  <c:v>6026.74</c:v>
                </c:pt>
                <c:pt idx="5">
                  <c:v>5926.8499999999995</c:v>
                </c:pt>
                <c:pt idx="6">
                  <c:v>6056.0499999999993</c:v>
                </c:pt>
                <c:pt idx="7">
                  <c:v>6194.1899999999987</c:v>
                </c:pt>
                <c:pt idx="8">
                  <c:v>6369.2200000000012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7-43FC-8FBE-D50B1708A3FB}"/>
            </c:ext>
          </c:extLst>
        </c:ser>
        <c:ser>
          <c:idx val="0"/>
          <c:order val="1"/>
          <c:tx>
            <c:strRef>
              <c:f>'D25'!$B$24</c:f>
              <c:strCache>
                <c:ptCount val="1"/>
                <c:pt idx="0">
                  <c:v>Внешний долг государством сектора  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cat>
            <c:strRef>
              <c:f>'D25'!$C$23:$K$23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'D25'!$C$24:$K$24</c:f>
              <c:numCache>
                <c:formatCode>#,##0.00</c:formatCode>
                <c:ptCount val="9"/>
                <c:pt idx="0">
                  <c:v>2360.63</c:v>
                </c:pt>
                <c:pt idx="1">
                  <c:v>2457.04</c:v>
                </c:pt>
                <c:pt idx="2">
                  <c:v>2623.6600000000003</c:v>
                </c:pt>
                <c:pt idx="3">
                  <c:v>2731</c:v>
                </c:pt>
                <c:pt idx="4">
                  <c:v>2677.95</c:v>
                </c:pt>
                <c:pt idx="5">
                  <c:v>2709.6</c:v>
                </c:pt>
                <c:pt idx="6">
                  <c:v>2798.9300000000003</c:v>
                </c:pt>
                <c:pt idx="7">
                  <c:v>3263.61</c:v>
                </c:pt>
                <c:pt idx="8">
                  <c:v>3476.97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7-43FC-8FBE-D50B1708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7538000"/>
        <c:axId val="467537672"/>
      </c:barChart>
      <c:lineChart>
        <c:grouping val="standard"/>
        <c:varyColors val="0"/>
        <c:ser>
          <c:idx val="3"/>
          <c:order val="3"/>
          <c:tx>
            <c:strRef>
              <c:f>'D25'!$B$26</c:f>
              <c:strCache>
                <c:ptCount val="1"/>
                <c:pt idx="0">
                  <c:v>Валовой внешний долг / ВВП, %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2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'D25'!$C$23:$K$23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'D25'!$C$26:$K$26</c:f>
              <c:numCache>
                <c:formatCode>0.0</c:formatCode>
                <c:ptCount val="9"/>
                <c:pt idx="0">
                  <c:v>67.954817898517362</c:v>
                </c:pt>
                <c:pt idx="1">
                  <c:v>65.738613109196606</c:v>
                </c:pt>
                <c:pt idx="2">
                  <c:v>64.864457479576103</c:v>
                </c:pt>
                <c:pt idx="3">
                  <c:v>63.970898264237761</c:v>
                </c:pt>
                <c:pt idx="4">
                  <c:v>62.273480162891069</c:v>
                </c:pt>
                <c:pt idx="5">
                  <c:v>60.667806496529217</c:v>
                </c:pt>
                <c:pt idx="6">
                  <c:v>61.564145866579878</c:v>
                </c:pt>
                <c:pt idx="7">
                  <c:v>65.199779504080112</c:v>
                </c:pt>
                <c:pt idx="8">
                  <c:v>66.559291028635698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7-43FC-8FBE-D50B1708A3FB}"/>
            </c:ext>
          </c:extLst>
        </c:ser>
        <c:ser>
          <c:idx val="4"/>
          <c:order val="4"/>
          <c:tx>
            <c:strRef>
              <c:f>'D25'!$B$27</c:f>
              <c:strCache>
                <c:ptCount val="1"/>
                <c:pt idx="0">
                  <c:v>Внешний долг государством сектора  / ВВП, 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'D25'!$C$23:$K$23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'D25'!$C$27:$K$27</c:f>
              <c:numCache>
                <c:formatCode>0.0</c:formatCode>
                <c:ptCount val="9"/>
                <c:pt idx="0">
                  <c:v>19.872056411099116</c:v>
                </c:pt>
                <c:pt idx="1">
                  <c:v>19.42575123980685</c:v>
                </c:pt>
                <c:pt idx="2">
                  <c:v>19.982960170925484</c:v>
                </c:pt>
                <c:pt idx="3">
                  <c:v>19.947423647376279</c:v>
                </c:pt>
                <c:pt idx="4">
                  <c:v>19.158093648620934</c:v>
                </c:pt>
                <c:pt idx="5">
                  <c:v>19.033918853579372</c:v>
                </c:pt>
                <c:pt idx="6">
                  <c:v>19.459528399877406</c:v>
                </c:pt>
                <c:pt idx="7">
                  <c:v>22.498535852662453</c:v>
                </c:pt>
                <c:pt idx="8">
                  <c:v>23.503980537429751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07-43FC-8FBE-D50B1708A3FB}"/>
            </c:ext>
          </c:extLst>
        </c:ser>
        <c:ser>
          <c:idx val="5"/>
          <c:order val="5"/>
          <c:tx>
            <c:strRef>
              <c:f>'D25'!$B$28</c:f>
              <c:strCache>
                <c:ptCount val="1"/>
                <c:pt idx="0">
                  <c:v>Bнешний долг частного сектора / ВВП, %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'D25'!$C$23:$K$23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'D25'!$C$28:$K$28</c:f>
              <c:numCache>
                <c:formatCode>0.0</c:formatCode>
                <c:ptCount val="9"/>
                <c:pt idx="0">
                  <c:v>48.082761487418253</c:v>
                </c:pt>
                <c:pt idx="1">
                  <c:v>46.312861869389742</c:v>
                </c:pt>
                <c:pt idx="2">
                  <c:v>44.881497308650616</c:v>
                </c:pt>
                <c:pt idx="3">
                  <c:v>44.023474616861478</c:v>
                </c:pt>
                <c:pt idx="4">
                  <c:v>43.115386514270142</c:v>
                </c:pt>
                <c:pt idx="5">
                  <c:v>41.633887642949844</c:v>
                </c:pt>
                <c:pt idx="6">
                  <c:v>42.104617466702472</c:v>
                </c:pt>
                <c:pt idx="7">
                  <c:v>42.701243651417663</c:v>
                </c:pt>
                <c:pt idx="8">
                  <c:v>43.055310491205951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07-43FC-8FBE-D50B1708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19816"/>
        <c:axId val="357019160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538000"/>
        <c:axId val="46753767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'D25'!#REF!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'D25'!$C$23:$K$23</c15:sqref>
                        </c15:formulaRef>
                      </c:ext>
                    </c:extLst>
                    <c:strCache>
                      <c:ptCount val="9"/>
                      <c:pt idx="0">
                        <c:v>2021 I кв.</c:v>
                      </c:pt>
                      <c:pt idx="1">
                        <c:v>2021 II кв.</c:v>
                      </c:pt>
                      <c:pt idx="2">
                        <c:v>2021 III кв.</c:v>
                      </c:pt>
                      <c:pt idx="3">
                        <c:v>2021 IV кв.</c:v>
                      </c:pt>
                      <c:pt idx="4">
                        <c:v>2022 I кв.</c:v>
                      </c:pt>
                      <c:pt idx="5">
                        <c:v>2022 II кв.</c:v>
                      </c:pt>
                      <c:pt idx="6">
                        <c:v>2022 III кв.</c:v>
                      </c:pt>
                      <c:pt idx="7">
                        <c:v>2022 IV кв.</c:v>
                      </c:pt>
                      <c:pt idx="8">
                        <c:v>2023 I кв.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807-43FC-8FBE-D50B1708A3FB}"/>
                  </c:ext>
                </c:extLst>
              </c15:ser>
            </c15:filteredLineSeries>
          </c:ext>
        </c:extLst>
      </c:lineChart>
      <c:catAx>
        <c:axId val="35701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57019160"/>
        <c:crosses val="autoZero"/>
        <c:auto val="1"/>
        <c:lblAlgn val="ctr"/>
        <c:lblOffset val="100"/>
        <c:noMultiLvlLbl val="0"/>
      </c:catAx>
      <c:valAx>
        <c:axId val="357019160"/>
        <c:scaling>
          <c:orientation val="minMax"/>
          <c:max val="16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57019816"/>
        <c:crosses val="autoZero"/>
        <c:crossBetween val="between"/>
        <c:majorUnit val="15"/>
      </c:valAx>
      <c:valAx>
        <c:axId val="467537672"/>
        <c:scaling>
          <c:orientation val="minMax"/>
          <c:max val="104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67538000"/>
        <c:crosses val="max"/>
        <c:crossBetween val="between"/>
        <c:majorUnit val="800"/>
      </c:valAx>
      <c:catAx>
        <c:axId val="46753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537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82251050394412"/>
          <c:y val="6.0896225181154694E-2"/>
          <c:w val="0.22379936152840707"/>
          <c:h val="0.874071903802722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3207639913773"/>
          <c:y val="2.9852075678680264E-2"/>
          <c:w val="0.88160238228318355"/>
          <c:h val="0.6305164218167919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'D2'!$B$36</c:f>
              <c:strCache>
                <c:ptCount val="1"/>
                <c:pt idx="0">
                  <c:v>Внешние фин. активы / ВВП, %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'D2'!$C$36:$K$36</c:f>
              <c:numCache>
                <c:formatCode>0.0</c:formatCode>
                <c:ptCount val="9"/>
                <c:pt idx="0">
                  <c:v>50.3</c:v>
                </c:pt>
                <c:pt idx="1">
                  <c:v>47.4</c:v>
                </c:pt>
                <c:pt idx="2">
                  <c:v>47.5</c:v>
                </c:pt>
                <c:pt idx="3">
                  <c:v>47.1</c:v>
                </c:pt>
                <c:pt idx="4">
                  <c:v>43.3</c:v>
                </c:pt>
                <c:pt idx="5">
                  <c:v>41.3</c:v>
                </c:pt>
                <c:pt idx="6">
                  <c:v>43</c:v>
                </c:pt>
                <c:pt idx="7">
                  <c:v>44.6</c:v>
                </c:pt>
                <c:pt idx="8">
                  <c:v>45.4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4C7-B75D-CE4CBFF13A0B}"/>
            </c:ext>
          </c:extLst>
        </c:ser>
        <c:ser>
          <c:idx val="2"/>
          <c:order val="2"/>
          <c:tx>
            <c:strRef>
              <c:f>'D2'!$B$37</c:f>
              <c:strCache>
                <c:ptCount val="1"/>
                <c:pt idx="0">
                  <c:v>Внешние обязательства / ВВП, %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'D2'!$C$37:$K$37</c:f>
              <c:numCache>
                <c:formatCode>0.0</c:formatCode>
                <c:ptCount val="9"/>
                <c:pt idx="0">
                  <c:v>90.8</c:v>
                </c:pt>
                <c:pt idx="1">
                  <c:v>87.8</c:v>
                </c:pt>
                <c:pt idx="2">
                  <c:v>87.1</c:v>
                </c:pt>
                <c:pt idx="3">
                  <c:v>85.2</c:v>
                </c:pt>
                <c:pt idx="4">
                  <c:v>83.6</c:v>
                </c:pt>
                <c:pt idx="5">
                  <c:v>81.5</c:v>
                </c:pt>
                <c:pt idx="6">
                  <c:v>82.5</c:v>
                </c:pt>
                <c:pt idx="7">
                  <c:v>86.3</c:v>
                </c:pt>
                <c:pt idx="8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863896"/>
        <c:axId val="795711568"/>
      </c:barChart>
      <c:lineChart>
        <c:grouping val="standard"/>
        <c:varyColors val="0"/>
        <c:ser>
          <c:idx val="0"/>
          <c:order val="0"/>
          <c:tx>
            <c:strRef>
              <c:f>'D2'!$B$35</c:f>
              <c:strCache>
                <c:ptCount val="1"/>
                <c:pt idx="0">
                  <c:v>Финансовая открытость, %</c:v>
                </c:pt>
              </c:strCache>
            </c:strRef>
          </c:tx>
          <c:spPr>
            <a:ln w="28575" cap="rnd">
              <a:solidFill>
                <a:srgbClr val="77370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7370B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'D2'!$C$34:$K$34</c:f>
              <c:strCache>
                <c:ptCount val="9"/>
                <c:pt idx="0">
                  <c:v>31.03.
2021</c:v>
                </c:pt>
                <c:pt idx="1">
                  <c:v>30.06.
2021</c:v>
                </c:pt>
                <c:pt idx="2">
                  <c:v>30.09.
2021</c:v>
                </c:pt>
                <c:pt idx="3">
                  <c:v>31.12.
2021</c:v>
                </c:pt>
                <c:pt idx="4">
                  <c:v>31.03.
2022</c:v>
                </c:pt>
                <c:pt idx="5">
                  <c:v>30.06.
2022</c:v>
                </c:pt>
                <c:pt idx="6">
                  <c:v>30.09.
2022</c:v>
                </c:pt>
                <c:pt idx="7">
                  <c:v>31.12.
2022</c:v>
                </c:pt>
                <c:pt idx="8">
                  <c:v>31.03.
2023</c:v>
                </c:pt>
              </c:strCache>
            </c:strRef>
          </c:cat>
          <c:val>
            <c:numRef>
              <c:f>'D2'!$C$35:$K$35</c:f>
              <c:numCache>
                <c:formatCode>0.0</c:formatCode>
                <c:ptCount val="9"/>
                <c:pt idx="0">
                  <c:v>141.1</c:v>
                </c:pt>
                <c:pt idx="1">
                  <c:v>135.19999999999999</c:v>
                </c:pt>
                <c:pt idx="2">
                  <c:v>134.6</c:v>
                </c:pt>
                <c:pt idx="3">
                  <c:v>132.30000000000001</c:v>
                </c:pt>
                <c:pt idx="4">
                  <c:v>126.89999999999999</c:v>
                </c:pt>
                <c:pt idx="5">
                  <c:v>122.8</c:v>
                </c:pt>
                <c:pt idx="6">
                  <c:v>125.5</c:v>
                </c:pt>
                <c:pt idx="7">
                  <c:v>130.9</c:v>
                </c:pt>
                <c:pt idx="8">
                  <c:v>134.4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863896"/>
        <c:axId val="795711568"/>
      </c:lineChart>
      <c:catAx>
        <c:axId val="58286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5711568"/>
        <c:crosses val="autoZero"/>
        <c:auto val="1"/>
        <c:lblAlgn val="ctr"/>
        <c:lblOffset val="100"/>
        <c:noMultiLvlLbl val="0"/>
      </c:catAx>
      <c:valAx>
        <c:axId val="795711568"/>
        <c:scaling>
          <c:orientation val="minMax"/>
          <c:max val="1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8286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844273690142886E-2"/>
          <c:y val="0.7676684320474868"/>
          <c:w val="0.927484148548957"/>
          <c:h val="0.210969152484485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'D26'!$B$23</c:f>
              <c:strCache>
                <c:ptCount val="1"/>
                <c:pt idx="0">
                  <c:v>Долгосрочный, млн. долл. США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'D26'!$C$21:$K$21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'D26'!$C$23:$K$23</c:f>
              <c:numCache>
                <c:formatCode>#,##0.00</c:formatCode>
                <c:ptCount val="9"/>
                <c:pt idx="0">
                  <c:v>5929.09</c:v>
                </c:pt>
                <c:pt idx="1">
                  <c:v>6026.170000000001</c:v>
                </c:pt>
                <c:pt idx="2">
                  <c:v>6130.4100000000008</c:v>
                </c:pt>
                <c:pt idx="3">
                  <c:v>6261.51</c:v>
                </c:pt>
                <c:pt idx="4">
                  <c:v>6191.2199999999975</c:v>
                </c:pt>
                <c:pt idx="5">
                  <c:v>6170.14</c:v>
                </c:pt>
                <c:pt idx="6">
                  <c:v>6268.92</c:v>
                </c:pt>
                <c:pt idx="7">
                  <c:v>6842.99</c:v>
                </c:pt>
                <c:pt idx="8">
                  <c:v>7102.6500000000015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F-4CA5-8BB4-10DA89E2AB52}"/>
            </c:ext>
          </c:extLst>
        </c:ser>
        <c:ser>
          <c:idx val="0"/>
          <c:order val="1"/>
          <c:tx>
            <c:strRef>
              <c:f>'D26'!$B$22</c:f>
              <c:strCache>
                <c:ptCount val="1"/>
                <c:pt idx="0">
                  <c:v>Краткосрочный, млн. долл. США</c:v>
                </c:pt>
              </c:strCache>
            </c:strRef>
          </c:tx>
          <c:spPr>
            <a:solidFill>
              <a:srgbClr val="BD8643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'D26'!$C$21:$K$21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'D26'!$C$22:$K$22</c:f>
              <c:numCache>
                <c:formatCode>#,##0.00</c:formatCode>
                <c:ptCount val="9"/>
                <c:pt idx="0">
                  <c:v>2143.36</c:v>
                </c:pt>
                <c:pt idx="1">
                  <c:v>2288.6899999999996</c:v>
                </c:pt>
                <c:pt idx="2">
                  <c:v>2385.96</c:v>
                </c:pt>
                <c:pt idx="3">
                  <c:v>2496.7399999999998</c:v>
                </c:pt>
                <c:pt idx="4">
                  <c:v>2513.4700000000007</c:v>
                </c:pt>
                <c:pt idx="5">
                  <c:v>2466.3100000000004</c:v>
                </c:pt>
                <c:pt idx="6">
                  <c:v>2586.06</c:v>
                </c:pt>
                <c:pt idx="7">
                  <c:v>2614.8099999999995</c:v>
                </c:pt>
                <c:pt idx="8">
                  <c:v>2743.5399999999995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F-4CA5-8BB4-10DA89E2AB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1087164447"/>
        <c:axId val="1087154463"/>
      </c:barChart>
      <c:lineChart>
        <c:grouping val="standard"/>
        <c:varyColors val="0"/>
        <c:ser>
          <c:idx val="2"/>
          <c:order val="2"/>
          <c:tx>
            <c:strRef>
              <c:f>'D26'!$B$24</c:f>
              <c:strCache>
                <c:ptCount val="1"/>
                <c:pt idx="0">
                  <c:v>Валовой внешний долг, млн. долл. США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'D26'!$C$21:$K$21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'D26'!$C$24:$K$24</c:f>
              <c:numCache>
                <c:formatCode>#,##0.00</c:formatCode>
                <c:ptCount val="9"/>
                <c:pt idx="0">
                  <c:v>8072.4500000000007</c:v>
                </c:pt>
                <c:pt idx="1">
                  <c:v>8314.86</c:v>
                </c:pt>
                <c:pt idx="2">
                  <c:v>8516.3700000000008</c:v>
                </c:pt>
                <c:pt idx="3">
                  <c:v>8758.25</c:v>
                </c:pt>
                <c:pt idx="4">
                  <c:v>8704.6899999999987</c:v>
                </c:pt>
                <c:pt idx="5">
                  <c:v>8636.4500000000007</c:v>
                </c:pt>
                <c:pt idx="6">
                  <c:v>8854.98</c:v>
                </c:pt>
                <c:pt idx="7">
                  <c:v>9457.7999999999993</c:v>
                </c:pt>
                <c:pt idx="8">
                  <c:v>9846.19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F-4CA5-8BB4-10DA89E2AB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7164447"/>
        <c:axId val="1087154463"/>
      </c:lineChart>
      <c:catAx>
        <c:axId val="108716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087154463"/>
        <c:crosses val="autoZero"/>
        <c:auto val="1"/>
        <c:lblAlgn val="ctr"/>
        <c:lblOffset val="100"/>
        <c:noMultiLvlLbl val="0"/>
      </c:catAx>
      <c:valAx>
        <c:axId val="1087154463"/>
        <c:scaling>
          <c:orientation val="minMax"/>
          <c:max val="10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08716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455579526828958E-2"/>
          <c:y val="0.91860499995633438"/>
          <c:w val="0.92185457346343525"/>
          <c:h val="5.8954771358370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824249726791265E-2"/>
          <c:y val="4.6550207714101961E-2"/>
          <c:w val="0.93152252765557331"/>
          <c:h val="0.6970763588326294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'D27'!$B$23</c:f>
              <c:strCache>
                <c:ptCount val="1"/>
                <c:pt idx="0">
                  <c:v>Кратк. Обязательства</c:v>
                </c:pt>
              </c:strCache>
            </c:strRef>
          </c:tx>
          <c:spPr>
            <a:solidFill>
              <a:srgbClr val="94623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'D27'!$C$20:$K$21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'D27'!$C$23:$K$23</c:f>
              <c:numCache>
                <c:formatCode>0.00</c:formatCode>
                <c:ptCount val="9"/>
                <c:pt idx="0">
                  <c:v>0.26</c:v>
                </c:pt>
                <c:pt idx="1">
                  <c:v>0.08</c:v>
                </c:pt>
                <c:pt idx="2">
                  <c:v>0.12</c:v>
                </c:pt>
                <c:pt idx="3">
                  <c:v>0.12</c:v>
                </c:pt>
                <c:pt idx="4">
                  <c:v>0.11</c:v>
                </c:pt>
                <c:pt idx="5">
                  <c:v>0.11</c:v>
                </c:pt>
                <c:pt idx="6">
                  <c:v>0.59</c:v>
                </c:pt>
                <c:pt idx="7">
                  <c:v>0.68</c:v>
                </c:pt>
                <c:pt idx="8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E-4DE1-B3FC-42328A485973}"/>
            </c:ext>
          </c:extLst>
        </c:ser>
        <c:ser>
          <c:idx val="2"/>
          <c:order val="2"/>
          <c:tx>
            <c:strRef>
              <c:f>'D27'!$B$24</c:f>
              <c:strCache>
                <c:ptCount val="1"/>
                <c:pt idx="0">
                  <c:v>Долг. Обязательства</c:v>
                </c:pt>
              </c:strCache>
            </c:strRef>
          </c:tx>
          <c:spPr>
            <a:solidFill>
              <a:srgbClr val="91602F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'D27'!$C$20:$K$21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'D27'!$C$24:$K$24</c:f>
              <c:numCache>
                <c:formatCode>0.00</c:formatCode>
                <c:ptCount val="9"/>
                <c:pt idx="0">
                  <c:v>2360.37</c:v>
                </c:pt>
                <c:pt idx="1">
                  <c:v>2456.96</c:v>
                </c:pt>
                <c:pt idx="2">
                  <c:v>2623.5400000000004</c:v>
                </c:pt>
                <c:pt idx="3">
                  <c:v>2730.88</c:v>
                </c:pt>
                <c:pt idx="4">
                  <c:v>2677.8399999999997</c:v>
                </c:pt>
                <c:pt idx="5">
                  <c:v>2709.49</c:v>
                </c:pt>
                <c:pt idx="6">
                  <c:v>2798.34</c:v>
                </c:pt>
                <c:pt idx="7">
                  <c:v>3262.9300000000003</c:v>
                </c:pt>
                <c:pt idx="8">
                  <c:v>3476.1899999999996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E-4DE1-B3FC-42328A485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9"/>
        <c:overlap val="-27"/>
        <c:axId val="1302659583"/>
        <c:axId val="1302649599"/>
      </c:barChart>
      <c:lineChart>
        <c:grouping val="standard"/>
        <c:varyColors val="0"/>
        <c:ser>
          <c:idx val="0"/>
          <c:order val="0"/>
          <c:tx>
            <c:strRef>
              <c:f>'D27'!$B$22</c:f>
              <c:strCache>
                <c:ptCount val="1"/>
                <c:pt idx="0">
                  <c:v>Внешний долг государством сектора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65000"/>
                </a:sysClr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'D27'!$C$20:$K$21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'D27'!$C$22:$K$22</c:f>
              <c:numCache>
                <c:formatCode>0.00</c:formatCode>
                <c:ptCount val="9"/>
                <c:pt idx="0">
                  <c:v>2360.63</c:v>
                </c:pt>
                <c:pt idx="1">
                  <c:v>2457.04</c:v>
                </c:pt>
                <c:pt idx="2">
                  <c:v>2623.6600000000003</c:v>
                </c:pt>
                <c:pt idx="3">
                  <c:v>2731</c:v>
                </c:pt>
                <c:pt idx="4">
                  <c:v>2677.95</c:v>
                </c:pt>
                <c:pt idx="5">
                  <c:v>2709.6</c:v>
                </c:pt>
                <c:pt idx="6">
                  <c:v>2798.9300000000003</c:v>
                </c:pt>
                <c:pt idx="7">
                  <c:v>3263.61</c:v>
                </c:pt>
                <c:pt idx="8">
                  <c:v>3476.97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E-4DE1-B3FC-42328A485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2659583"/>
        <c:axId val="1302649599"/>
      </c:lineChart>
      <c:catAx>
        <c:axId val="130265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02649599"/>
        <c:crosses val="autoZero"/>
        <c:auto val="1"/>
        <c:lblAlgn val="ctr"/>
        <c:lblOffset val="100"/>
        <c:noMultiLvlLbl val="0"/>
      </c:catAx>
      <c:valAx>
        <c:axId val="13026495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0265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367814791581609E-3"/>
          <c:y val="0.86591854826093761"/>
          <c:w val="0.98696259842519685"/>
          <c:h val="0.13369487754428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9359877982928E-2"/>
          <c:y val="6.4836719657093284E-2"/>
          <c:w val="0.9126856112682884"/>
          <c:h val="0.82755413793168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'D28'!$B$29</c:f>
              <c:strCache>
                <c:ptCount val="1"/>
                <c:pt idx="0">
                  <c:v>МВФ</c:v>
                </c:pt>
              </c:strCache>
            </c:strRef>
          </c:tx>
          <c:spPr>
            <a:solidFill>
              <a:srgbClr val="51361B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'D28'!$C$29:$K$29</c:f>
              <c:numCache>
                <c:formatCode>0.0%</c:formatCode>
                <c:ptCount val="9"/>
                <c:pt idx="0">
                  <c:v>0.27336346653223925</c:v>
                </c:pt>
                <c:pt idx="1">
                  <c:v>0.25827418357047505</c:v>
                </c:pt>
                <c:pt idx="2">
                  <c:v>0.32387961854813502</c:v>
                </c:pt>
                <c:pt idx="3">
                  <c:v>0.33392896374954228</c:v>
                </c:pt>
                <c:pt idx="4">
                  <c:v>0.33427808584925034</c:v>
                </c:pt>
                <c:pt idx="5">
                  <c:v>0.36802480070859173</c:v>
                </c:pt>
                <c:pt idx="6">
                  <c:v>0.34847959756049629</c:v>
                </c:pt>
                <c:pt idx="7">
                  <c:v>0.30875625457698691</c:v>
                </c:pt>
                <c:pt idx="8">
                  <c:v>0.30103509665024436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9F-44E1-8CC5-9F305734112A}"/>
            </c:ext>
          </c:extLst>
        </c:ser>
        <c:ser>
          <c:idx val="1"/>
          <c:order val="1"/>
          <c:tx>
            <c:strRef>
              <c:f>'D28'!$B$30</c:f>
              <c:strCache>
                <c:ptCount val="1"/>
                <c:pt idx="0">
                  <c:v>Группа ВБ</c:v>
                </c:pt>
              </c:strCache>
            </c:strRef>
          </c:tx>
          <c:spPr>
            <a:solidFill>
              <a:srgbClr val="7D5227"/>
            </a:solidFill>
            <a:ln w="15875"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'D28'!$C$30:$K$30</c:f>
              <c:numCache>
                <c:formatCode>0.0%</c:formatCode>
                <c:ptCount val="9"/>
                <c:pt idx="0">
                  <c:v>0.33205118972477687</c:v>
                </c:pt>
                <c:pt idx="1">
                  <c:v>0.33727167648878326</c:v>
                </c:pt>
                <c:pt idx="2">
                  <c:v>0.31225463665261499</c:v>
                </c:pt>
                <c:pt idx="3">
                  <c:v>0.29787257414866347</c:v>
                </c:pt>
                <c:pt idx="4">
                  <c:v>0.29757090311618967</c:v>
                </c:pt>
                <c:pt idx="5">
                  <c:v>0.28519338647770887</c:v>
                </c:pt>
                <c:pt idx="6">
                  <c:v>0.31086522349612167</c:v>
                </c:pt>
                <c:pt idx="7">
                  <c:v>0.28377471572890145</c:v>
                </c:pt>
                <c:pt idx="8">
                  <c:v>0.26995631253649011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9F-44E1-8CC5-9F305734112A}"/>
            </c:ext>
          </c:extLst>
        </c:ser>
        <c:ser>
          <c:idx val="2"/>
          <c:order val="2"/>
          <c:tx>
            <c:strRef>
              <c:f>'D28'!$B$31</c:f>
              <c:strCache>
                <c:ptCount val="1"/>
                <c:pt idx="0">
                  <c:v>ЕИБ</c:v>
                </c:pt>
              </c:strCache>
            </c:strRef>
          </c:tx>
          <c:spPr>
            <a:solidFill>
              <a:srgbClr val="C99057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'D28'!$C$31:$K$31</c:f>
              <c:numCache>
                <c:formatCode>0.0%</c:formatCode>
                <c:ptCount val="9"/>
                <c:pt idx="0">
                  <c:v>5.7145761936432227E-2</c:v>
                </c:pt>
                <c:pt idx="1">
                  <c:v>5.6938429980789899E-2</c:v>
                </c:pt>
                <c:pt idx="2">
                  <c:v>5.1904591296128302E-2</c:v>
                </c:pt>
                <c:pt idx="3">
                  <c:v>5.4415964848041003E-2</c:v>
                </c:pt>
                <c:pt idx="4">
                  <c:v>5.4414757557086579E-2</c:v>
                </c:pt>
                <c:pt idx="5">
                  <c:v>5.6558163566578092E-2</c:v>
                </c:pt>
                <c:pt idx="6">
                  <c:v>5.2234246658544516E-2</c:v>
                </c:pt>
                <c:pt idx="7">
                  <c:v>0.11217639362546385</c:v>
                </c:pt>
                <c:pt idx="8">
                  <c:v>0.14758252156331519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9F-44E1-8CC5-9F305734112A}"/>
            </c:ext>
          </c:extLst>
        </c:ser>
        <c:ser>
          <c:idx val="3"/>
          <c:order val="3"/>
          <c:tx>
            <c:strRef>
              <c:f>'D28'!$B$32</c:f>
              <c:strCache>
                <c:ptCount val="1"/>
                <c:pt idx="0">
                  <c:v>Европейская комиссия </c:v>
                </c:pt>
              </c:strCache>
            </c:strRef>
          </c:tx>
          <c:spPr>
            <a:solidFill>
              <a:srgbClr val="D9B28B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'D28'!$C$32:$K$32</c:f>
              <c:numCache>
                <c:formatCode>0.0%</c:formatCode>
                <c:ptCount val="9"/>
                <c:pt idx="0">
                  <c:v>0.17931653838170319</c:v>
                </c:pt>
                <c:pt idx="1">
                  <c:v>0.17611027903493637</c:v>
                </c:pt>
                <c:pt idx="2">
                  <c:v>0.16267732861727507</c:v>
                </c:pt>
                <c:pt idx="3">
                  <c:v>0.15458073965580374</c:v>
                </c:pt>
                <c:pt idx="4">
                  <c:v>0.15630239548908681</c:v>
                </c:pt>
                <c:pt idx="5">
                  <c:v>0.14391423088278713</c:v>
                </c:pt>
                <c:pt idx="6">
                  <c:v>0.13252207093424986</c:v>
                </c:pt>
                <c:pt idx="7">
                  <c:v>0.13300302425841323</c:v>
                </c:pt>
                <c:pt idx="8">
                  <c:v>0.12650094766420189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9F-44E1-8CC5-9F305734112A}"/>
            </c:ext>
          </c:extLst>
        </c:ser>
        <c:ser>
          <c:idx val="4"/>
          <c:order val="4"/>
          <c:tx>
            <c:strRef>
              <c:f>'D28'!$B$33</c:f>
              <c:strCache>
                <c:ptCount val="1"/>
                <c:pt idx="0">
                  <c:v>ЕБРР</c:v>
                </c:pt>
              </c:strCache>
            </c:strRef>
          </c:tx>
          <c:spPr>
            <a:solidFill>
              <a:srgbClr val="F7EEE5"/>
            </a:solidFill>
            <a:ln w="15875">
              <a:noFill/>
            </a:ln>
            <a:effectLst/>
          </c:spPr>
          <c:invertIfNegative val="0"/>
          <c:val>
            <c:numRef>
              <c:f>'D28'!$C$33:$K$33</c:f>
              <c:numCache>
                <c:formatCode>0.0%</c:formatCode>
                <c:ptCount val="9"/>
                <c:pt idx="0">
                  <c:v>4.4729584898946469E-2</c:v>
                </c:pt>
                <c:pt idx="1">
                  <c:v>4.3605313710806497E-2</c:v>
                </c:pt>
                <c:pt idx="2">
                  <c:v>3.999756065953667E-2</c:v>
                </c:pt>
                <c:pt idx="3">
                  <c:v>5.8048333943610399E-2</c:v>
                </c:pt>
                <c:pt idx="4">
                  <c:v>5.8175096622416399E-2</c:v>
                </c:pt>
                <c:pt idx="5">
                  <c:v>5.4347505166814289E-2</c:v>
                </c:pt>
                <c:pt idx="6">
                  <c:v>6.0733923320697547E-2</c:v>
                </c:pt>
                <c:pt idx="7">
                  <c:v>5.7041129301601608E-2</c:v>
                </c:pt>
                <c:pt idx="8">
                  <c:v>5.4763198992225995E-2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9F-44E1-8CC5-9F305734112A}"/>
            </c:ext>
          </c:extLst>
        </c:ser>
        <c:ser>
          <c:idx val="5"/>
          <c:order val="5"/>
          <c:tx>
            <c:strRef>
              <c:f>'D28'!$B$34</c:f>
              <c:strCache>
                <c:ptCount val="1"/>
                <c:pt idx="0">
                  <c:v>МФСР</c:v>
                </c:pt>
              </c:strCache>
            </c:strRef>
          </c:tx>
          <c:spPr>
            <a:solidFill>
              <a:srgbClr val="BFBFBF"/>
            </a:solidFill>
            <a:ln w="15875">
              <a:noFill/>
            </a:ln>
            <a:effectLst/>
          </c:spPr>
          <c:invertIfNegative val="0"/>
          <c:val>
            <c:numRef>
              <c:f>'D28'!$C$34:$K$34</c:f>
              <c:numCache>
                <c:formatCode>0.0%</c:formatCode>
                <c:ptCount val="9"/>
                <c:pt idx="0">
                  <c:v>3.1919445232840384E-2</c:v>
                </c:pt>
                <c:pt idx="1">
                  <c:v>3.1769934555399997E-2</c:v>
                </c:pt>
                <c:pt idx="2">
                  <c:v>2.9809502755692423E-2</c:v>
                </c:pt>
                <c:pt idx="3">
                  <c:v>2.8084950567557672E-2</c:v>
                </c:pt>
                <c:pt idx="4">
                  <c:v>2.8473272465878753E-2</c:v>
                </c:pt>
                <c:pt idx="5">
                  <c:v>2.6848981399468556E-2</c:v>
                </c:pt>
                <c:pt idx="6">
                  <c:v>2.5449010872011804E-2</c:v>
                </c:pt>
                <c:pt idx="7">
                  <c:v>2.2282074144888638E-2</c:v>
                </c:pt>
                <c:pt idx="8">
                  <c:v>2.1300155020031811E-2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9F-44E1-8CC5-9F305734112A}"/>
            </c:ext>
          </c:extLst>
        </c:ser>
        <c:ser>
          <c:idx val="6"/>
          <c:order val="6"/>
          <c:tx>
            <c:strRef>
              <c:f>'D28'!$B$35</c:f>
              <c:strCache>
                <c:ptCount val="1"/>
                <c:pt idx="0">
                  <c:v>Другие кредиторы</c:v>
                </c:pt>
              </c:strCache>
            </c:strRef>
          </c:tx>
          <c:spPr>
            <a:solidFill>
              <a:srgbClr val="A6A6A6"/>
            </a:solidFill>
            <a:ln w="15875">
              <a:noFill/>
            </a:ln>
            <a:effectLst/>
          </c:spPr>
          <c:invertIfNegative val="0"/>
          <c:val>
            <c:numRef>
              <c:f>'D28'!$C$35:$K$35</c:f>
              <c:numCache>
                <c:formatCode>0.0%</c:formatCode>
                <c:ptCount val="9"/>
                <c:pt idx="0">
                  <c:v>8.1474013293061365E-2</c:v>
                </c:pt>
                <c:pt idx="1">
                  <c:v>9.6030182658809027E-2</c:v>
                </c:pt>
                <c:pt idx="2">
                  <c:v>7.9476761470617441E-2</c:v>
                </c:pt>
                <c:pt idx="3">
                  <c:v>7.3068473086781327E-2</c:v>
                </c:pt>
                <c:pt idx="4">
                  <c:v>7.078548890009162E-2</c:v>
                </c:pt>
                <c:pt idx="5">
                  <c:v>6.5112931798051443E-2</c:v>
                </c:pt>
                <c:pt idx="6">
                  <c:v>6.9715927157878443E-2</c:v>
                </c:pt>
                <c:pt idx="7">
                  <c:v>8.2966408363744359E-2</c:v>
                </c:pt>
                <c:pt idx="8">
                  <c:v>7.8861767573490504E-2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29F-44E1-8CC5-9F305734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01705968"/>
        <c:axId val="1501706384"/>
      </c:barChart>
      <c:catAx>
        <c:axId val="15017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501706384"/>
        <c:crosses val="autoZero"/>
        <c:auto val="1"/>
        <c:lblAlgn val="ctr"/>
        <c:lblOffset val="100"/>
        <c:noMultiLvlLbl val="0"/>
      </c:catAx>
      <c:valAx>
        <c:axId val="15017063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5017059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017501682023543E-2"/>
          <c:y val="0.90358684514079746"/>
          <c:w val="0.89085372337019442"/>
          <c:h val="7.5794592579103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720284964379455E-2"/>
          <c:y val="5.0925925925925923E-2"/>
          <c:w val="0.64831396075490566"/>
          <c:h val="0.870586905803441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'D29'!$B$24</c:f>
              <c:strCache>
                <c:ptCount val="1"/>
                <c:pt idx="0">
                  <c:v>Кратк. Обязательства</c:v>
                </c:pt>
              </c:strCache>
            </c:strRef>
          </c:tx>
          <c:spPr>
            <a:solidFill>
              <a:srgbClr val="E5CB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'D29'!$C$22:$K$22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'D29'!$C$24:$K$24</c:f>
              <c:numCache>
                <c:formatCode>#,##0.00</c:formatCode>
                <c:ptCount val="9"/>
                <c:pt idx="0">
                  <c:v>2143.1</c:v>
                </c:pt>
                <c:pt idx="1">
                  <c:v>2288.61</c:v>
                </c:pt>
                <c:pt idx="2">
                  <c:v>2385.84</c:v>
                </c:pt>
                <c:pt idx="3">
                  <c:v>2496.62</c:v>
                </c:pt>
                <c:pt idx="4">
                  <c:v>2513.3600000000006</c:v>
                </c:pt>
                <c:pt idx="5">
                  <c:v>2466.1999999999998</c:v>
                </c:pt>
                <c:pt idx="6">
                  <c:v>2585.4699999999998</c:v>
                </c:pt>
                <c:pt idx="7">
                  <c:v>2614.1299999999997</c:v>
                </c:pt>
                <c:pt idx="8">
                  <c:v>2742.7599999999993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6-4BF9-A5E4-AD764A13F535}"/>
            </c:ext>
          </c:extLst>
        </c:ser>
        <c:ser>
          <c:idx val="2"/>
          <c:order val="2"/>
          <c:tx>
            <c:strRef>
              <c:f>'D29'!$B$25</c:f>
              <c:strCache>
                <c:ptCount val="1"/>
                <c:pt idx="0">
                  <c:v>Долг. Обязательства</c:v>
                </c:pt>
              </c:strCache>
            </c:strRef>
          </c:tx>
          <c:spPr>
            <a:solidFill>
              <a:srgbClr val="92602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'D29'!$C$22:$K$22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'D29'!$C$25:$K$25</c:f>
              <c:numCache>
                <c:formatCode>#,##0.00</c:formatCode>
                <c:ptCount val="9"/>
                <c:pt idx="0">
                  <c:v>3568.72</c:v>
                </c:pt>
                <c:pt idx="1">
                  <c:v>3569.2100000000005</c:v>
                </c:pt>
                <c:pt idx="2">
                  <c:v>3506.8700000000008</c:v>
                </c:pt>
                <c:pt idx="3">
                  <c:v>3530.63</c:v>
                </c:pt>
                <c:pt idx="4">
                  <c:v>3513.3799999999983</c:v>
                </c:pt>
                <c:pt idx="5">
                  <c:v>3460.6500000000005</c:v>
                </c:pt>
                <c:pt idx="6">
                  <c:v>3470.5799999999995</c:v>
                </c:pt>
                <c:pt idx="7">
                  <c:v>3580.059999999999</c:v>
                </c:pt>
                <c:pt idx="8">
                  <c:v>3626.4600000000019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6-4BF9-A5E4-AD764A13F5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6"/>
        <c:overlap val="-1"/>
        <c:axId val="914632287"/>
        <c:axId val="914647263"/>
      </c:barChart>
      <c:lineChart>
        <c:grouping val="standard"/>
        <c:varyColors val="0"/>
        <c:ser>
          <c:idx val="0"/>
          <c:order val="0"/>
          <c:tx>
            <c:strRef>
              <c:f>'D29'!$B$23</c:f>
              <c:strCache>
                <c:ptCount val="1"/>
                <c:pt idx="0">
                  <c:v>Bнешний долг частного сектора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'D29'!$C$22:$K$22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'D29'!$C$23:$K$23</c:f>
              <c:numCache>
                <c:formatCode>#,##0.00</c:formatCode>
                <c:ptCount val="9"/>
                <c:pt idx="0">
                  <c:v>5711.82</c:v>
                </c:pt>
                <c:pt idx="1">
                  <c:v>5857.8200000000006</c:v>
                </c:pt>
                <c:pt idx="2">
                  <c:v>5892.7100000000009</c:v>
                </c:pt>
                <c:pt idx="3">
                  <c:v>6027.25</c:v>
                </c:pt>
                <c:pt idx="4">
                  <c:v>6026.7399999999989</c:v>
                </c:pt>
                <c:pt idx="5">
                  <c:v>5926.85</c:v>
                </c:pt>
                <c:pt idx="6">
                  <c:v>6056.0499999999993</c:v>
                </c:pt>
                <c:pt idx="7">
                  <c:v>6194.1899999999987</c:v>
                </c:pt>
                <c:pt idx="8">
                  <c:v>6369.2200000000012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6-4BF9-A5E4-AD764A13F5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4632287"/>
        <c:axId val="914647263"/>
      </c:lineChart>
      <c:catAx>
        <c:axId val="914632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914647263"/>
        <c:crosses val="autoZero"/>
        <c:auto val="1"/>
        <c:lblAlgn val="ctr"/>
        <c:lblOffset val="100"/>
        <c:noMultiLvlLbl val="0"/>
      </c:catAx>
      <c:valAx>
        <c:axId val="91464726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914632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562817805669021"/>
          <c:y val="0.21565568146747308"/>
          <c:w val="0.28063636782244322"/>
          <c:h val="0.50880194066409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25805295673199E-2"/>
          <c:y val="3.9105462694356191E-2"/>
          <c:w val="0.90294195105566499"/>
          <c:h val="0.739666722946181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'D30'!$B$25</c:f>
              <c:strCache>
                <c:ptCount val="1"/>
                <c:pt idx="0">
                  <c:v>Нефинансовые предприятия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'D30'!$C$24:$K$24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'D30'!$C$25:$K$25</c:f>
              <c:numCache>
                <c:formatCode>0.0%</c:formatCode>
                <c:ptCount val="9"/>
                <c:pt idx="0">
                  <c:v>0.55129530671295957</c:v>
                </c:pt>
                <c:pt idx="1">
                  <c:v>0.56022540105179341</c:v>
                </c:pt>
                <c:pt idx="2">
                  <c:v>0.56464166042266062</c:v>
                </c:pt>
                <c:pt idx="3">
                  <c:v>0.56675591004010406</c:v>
                </c:pt>
                <c:pt idx="4">
                  <c:v>0.56200000000000006</c:v>
                </c:pt>
                <c:pt idx="5">
                  <c:v>0.55500000000000005</c:v>
                </c:pt>
                <c:pt idx="6">
                  <c:v>0.55000000000000004</c:v>
                </c:pt>
                <c:pt idx="7">
                  <c:v>0.55000000000000004</c:v>
                </c:pt>
                <c:pt idx="8">
                  <c:v>0.55700000000000005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D-428A-A218-0E5D489D3595}"/>
            </c:ext>
          </c:extLst>
        </c:ser>
        <c:ser>
          <c:idx val="1"/>
          <c:order val="1"/>
          <c:tx>
            <c:strRef>
              <c:f>'D30'!$B$26</c:f>
              <c:strCache>
                <c:ptCount val="1"/>
                <c:pt idx="0">
                  <c:v>Прямые инвестиции: межфилиальное кредитование</c:v>
                </c:pt>
              </c:strCache>
            </c:strRef>
          </c:tx>
          <c:spPr>
            <a:solidFill>
              <a:srgbClr val="B27E4E"/>
            </a:solidFill>
            <a:ln w="15875"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'D30'!$C$24:$K$24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'D30'!$C$26:$K$26</c:f>
              <c:numCache>
                <c:formatCode>0.0%</c:formatCode>
                <c:ptCount val="9"/>
                <c:pt idx="0">
                  <c:v>0.33596296802070097</c:v>
                </c:pt>
                <c:pt idx="1">
                  <c:v>0.32897903998415789</c:v>
                </c:pt>
                <c:pt idx="2">
                  <c:v>0.32294648811836996</c:v>
                </c:pt>
                <c:pt idx="3">
                  <c:v>0.31874403749637065</c:v>
                </c:pt>
                <c:pt idx="4">
                  <c:v>0.32200000000000001</c:v>
                </c:pt>
                <c:pt idx="5">
                  <c:v>0.316</c:v>
                </c:pt>
                <c:pt idx="6">
                  <c:v>0.316</c:v>
                </c:pt>
                <c:pt idx="7">
                  <c:v>0.307</c:v>
                </c:pt>
                <c:pt idx="8">
                  <c:v>0.30299999999999999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D-428A-A218-0E5D489D3595}"/>
            </c:ext>
          </c:extLst>
        </c:ser>
        <c:ser>
          <c:idx val="2"/>
          <c:order val="2"/>
          <c:tx>
            <c:strRef>
              <c:f>'D30'!$B$27</c:f>
              <c:strCache>
                <c:ptCount val="1"/>
                <c:pt idx="0">
                  <c:v>Депозитные организации </c:v>
                </c:pt>
              </c:strCache>
            </c:strRef>
          </c:tx>
          <c:spPr>
            <a:solidFill>
              <a:srgbClr val="E5C9AD"/>
            </a:solidFill>
            <a:ln w="15875"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'D30'!$C$24:$K$24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'D30'!$C$27:$K$27</c:f>
              <c:numCache>
                <c:formatCode>0.0%</c:formatCode>
                <c:ptCount val="9"/>
                <c:pt idx="0">
                  <c:v>5.603818047487491E-2</c:v>
                </c:pt>
                <c:pt idx="1">
                  <c:v>5.3572830848336056E-2</c:v>
                </c:pt>
                <c:pt idx="2">
                  <c:v>5.318435830034058E-2</c:v>
                </c:pt>
                <c:pt idx="3">
                  <c:v>5.6851798083703178E-2</c:v>
                </c:pt>
                <c:pt idx="4">
                  <c:v>5.8999999999999997E-2</c:v>
                </c:pt>
                <c:pt idx="5">
                  <c:v>6.7000000000000004E-2</c:v>
                </c:pt>
                <c:pt idx="6">
                  <c:v>7.1999999999999995E-2</c:v>
                </c:pt>
                <c:pt idx="7">
                  <c:v>8.2000000000000003E-2</c:v>
                </c:pt>
                <c:pt idx="8">
                  <c:v>8.2000000000000003E-2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D-428A-A218-0E5D489D3595}"/>
            </c:ext>
          </c:extLst>
        </c:ser>
        <c:ser>
          <c:idx val="3"/>
          <c:order val="3"/>
          <c:tx>
            <c:strRef>
              <c:f>'D30'!$B$28</c:f>
              <c:strCache>
                <c:ptCount val="1"/>
                <c:pt idx="0">
                  <c:v>Прочие фин. организации</c:v>
                </c:pt>
              </c:strCache>
            </c:strRef>
          </c:tx>
          <c:spPr>
            <a:solidFill>
              <a:srgbClr val="F8F0E8"/>
            </a:solidFill>
            <a:ln w="15875">
              <a:noFill/>
            </a:ln>
            <a:effectLst/>
          </c:spPr>
          <c:invertIfNegative val="0"/>
          <c:cat>
            <c:strRef>
              <c:f>'D30'!$C$24:$K$24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'D30'!$C$28:$K$28</c:f>
              <c:numCache>
                <c:formatCode>0.0%</c:formatCode>
                <c:ptCount val="9"/>
                <c:pt idx="0">
                  <c:v>4.6843212846343199E-2</c:v>
                </c:pt>
                <c:pt idx="1">
                  <c:v>4.7275266225319315E-2</c:v>
                </c:pt>
                <c:pt idx="2">
                  <c:v>4.8873947640389555E-2</c:v>
                </c:pt>
                <c:pt idx="3">
                  <c:v>4.7218880915840561E-2</c:v>
                </c:pt>
                <c:pt idx="4">
                  <c:v>4.5999999999999999E-2</c:v>
                </c:pt>
                <c:pt idx="5">
                  <c:v>5.0999999999999997E-2</c:v>
                </c:pt>
                <c:pt idx="6">
                  <c:v>5.1999999999999998E-2</c:v>
                </c:pt>
                <c:pt idx="7">
                  <c:v>5.1999999999999998E-2</c:v>
                </c:pt>
                <c:pt idx="8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D-428A-A218-0E5D489D3595}"/>
            </c:ext>
          </c:extLst>
        </c:ser>
        <c:ser>
          <c:idx val="4"/>
          <c:order val="4"/>
          <c:tx>
            <c:strRef>
              <c:f>'D30'!$B$29</c:f>
              <c:strCache>
                <c:ptCount val="1"/>
                <c:pt idx="0">
                  <c:v>Дом. хозяйства и НКОДХ</c:v>
                </c:pt>
              </c:strCache>
            </c:strRef>
          </c:tx>
          <c:spPr>
            <a:solidFill>
              <a:srgbClr val="5C3D1E"/>
            </a:solidFill>
            <a:ln w="15875">
              <a:noFill/>
            </a:ln>
            <a:effectLst/>
          </c:spPr>
          <c:invertIfNegative val="0"/>
          <c:cat>
            <c:strRef>
              <c:f>'D30'!$C$24:$K$24</c:f>
              <c:strCache>
                <c:ptCount val="9"/>
                <c:pt idx="0">
                  <c:v>2021 I кв.</c:v>
                </c:pt>
                <c:pt idx="1">
                  <c:v>2021 II кв.</c:v>
                </c:pt>
                <c:pt idx="2">
                  <c:v>2021 III кв.</c:v>
                </c:pt>
                <c:pt idx="3">
                  <c:v>2021 IV кв.</c:v>
                </c:pt>
                <c:pt idx="4">
                  <c:v>2022 I кв.</c:v>
                </c:pt>
                <c:pt idx="5">
                  <c:v>2022 II кв.</c:v>
                </c:pt>
                <c:pt idx="6">
                  <c:v>2022 III кв.</c:v>
                </c:pt>
                <c:pt idx="7">
                  <c:v>2022 IV кв.</c:v>
                </c:pt>
                <c:pt idx="8">
                  <c:v>2023 I кв.</c:v>
                </c:pt>
              </c:strCache>
            </c:strRef>
          </c:cat>
          <c:val>
            <c:numRef>
              <c:f>'D30'!$C$29:$K$29</c:f>
              <c:numCache>
                <c:formatCode>0.0%</c:formatCode>
                <c:ptCount val="9"/>
                <c:pt idx="0">
                  <c:v>9.8603319451212972E-3</c:v>
                </c:pt>
                <c:pt idx="1">
                  <c:v>9.9474618903931371E-3</c:v>
                </c:pt>
                <c:pt idx="2">
                  <c:v>1.0353545518239098E-2</c:v>
                </c:pt>
                <c:pt idx="3">
                  <c:v>1.0429373463981538E-2</c:v>
                </c:pt>
                <c:pt idx="4">
                  <c:v>0.01</c:v>
                </c:pt>
                <c:pt idx="5">
                  <c:v>1.0999999999999999E-2</c:v>
                </c:pt>
                <c:pt idx="6">
                  <c:v>1.0999999999999999E-2</c:v>
                </c:pt>
                <c:pt idx="7">
                  <c:v>1.0999999999999999E-2</c:v>
                </c:pt>
                <c:pt idx="8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D-428A-A218-0E5D489D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634430112"/>
        <c:axId val="634412224"/>
      </c:barChart>
      <c:catAx>
        <c:axId val="6344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12224"/>
        <c:crosses val="autoZero"/>
        <c:auto val="1"/>
        <c:lblAlgn val="ctr"/>
        <c:lblOffset val="100"/>
        <c:noMultiLvlLbl val="0"/>
      </c:catAx>
      <c:valAx>
        <c:axId val="6344122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3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01925895626686"/>
          <c:w val="0.99548026000225021"/>
          <c:h val="0.1205750417561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00000000000003E-2"/>
          <c:y val="0.10734682579759457"/>
          <c:w val="0.83833333333333337"/>
          <c:h val="0.79910539784588142"/>
        </c:manualLayout>
      </c:layout>
      <c:ofPieChart>
        <c:ofPieType val="pie"/>
        <c:varyColors val="1"/>
        <c:ser>
          <c:idx val="0"/>
          <c:order val="0"/>
          <c:tx>
            <c:strRef>
              <c:f>'D31'!$C$17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E-4284-B1A5-726F1043D0ED}"/>
              </c:ext>
            </c:extLst>
          </c:dPt>
          <c:dPt>
            <c:idx val="1"/>
            <c:bubble3D val="0"/>
            <c:spPr>
              <a:solidFill>
                <a:srgbClr val="CEBE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4E-4284-B1A5-726F1043D0ED}"/>
              </c:ext>
            </c:extLst>
          </c:dPt>
          <c:dPt>
            <c:idx val="2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E-4284-B1A5-726F1043D0ED}"/>
              </c:ext>
            </c:extLst>
          </c:dPt>
          <c:dPt>
            <c:idx val="3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E-4284-B1A5-726F1043D0ED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4E-4284-B1A5-726F1043D0ED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4E-4284-B1A5-726F1043D0ED}"/>
              </c:ext>
            </c:extLst>
          </c:dPt>
          <c:dPt>
            <c:idx val="6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4E-4284-B1A5-726F1043D0ED}"/>
              </c:ext>
            </c:extLst>
          </c:dPt>
          <c:dPt>
            <c:idx val="7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4E-4284-B1A5-726F1043D0ED}"/>
              </c:ext>
            </c:extLst>
          </c:dPt>
          <c:dLbls>
            <c:dLbl>
              <c:idx val="0"/>
              <c:layout>
                <c:manualLayout>
                  <c:x val="0.1704206814361254"/>
                  <c:y val="5.0164395092222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E-4284-B1A5-726F1043D0ED}"/>
                </c:ext>
              </c:extLst>
            </c:dLbl>
            <c:dLbl>
              <c:idx val="1"/>
              <c:layout>
                <c:manualLayout>
                  <c:x val="-1.4214319926886685E-2"/>
                  <c:y val="-3.47788426500089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01663573677792"/>
                      <c:h val="0.248724724198726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E-4284-B1A5-726F1043D0ED}"/>
                </c:ext>
              </c:extLst>
            </c:dLbl>
            <c:dLbl>
              <c:idx val="2"/>
              <c:layout>
                <c:manualLayout>
                  <c:x val="5.8054108083360416E-2"/>
                  <c:y val="-0.19437629108498922"/>
                </c:manualLayout>
              </c:layout>
              <c:tx>
                <c:rich>
                  <a:bodyPr/>
                  <a:lstStyle/>
                  <a:p>
                    <a:fld id="{63817BA4-3E95-4D87-8ECE-6C2470C68149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66,8%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F4E-4284-B1A5-726F1043D0ED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DB8B4F83-78DD-489A-B039-579FF1CCE26C}" type="CATEGORYNAME">
                      <a:rPr lang="ru-RU"/>
                      <a:pPr>
                        <a:defRPr>
                          <a:solidFill>
                            <a:schemeClr val="bg1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/>
                      <a:t>
24,2%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F4E-4284-B1A5-726F1043D0E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95E4113-AAC2-44F7-96D0-A5C120931D76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3,8%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F4E-4284-B1A5-726F1043D0E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730174-FC14-45CA-9517-B0D49092080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3,3%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F4E-4284-B1A5-726F1043D0E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5064F53-053C-4539-A1F8-6A98E3E6F730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1,9%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F4E-4284-B1A5-726F1043D0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ru-RU" baseline="0"/>
                      <a:t>Международные организации ; </a:t>
                    </a:r>
                  </a:p>
                  <a:p>
                    <a:r>
                      <a:rPr lang="ru-RU" baseline="0"/>
                      <a:t>9,7%</a:t>
                    </a:r>
                    <a:endParaRPr lang="ru-RU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F4E-4284-B1A5-726F1043D0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'D31'!$B$18:$B$25</c15:sqref>
                  </c15:fullRef>
                </c:ext>
              </c:extLst>
              <c:f>('D31'!$B$18:$B$19,'D31'!$B$21:$B$25)</c:f>
              <c:strCache>
                <c:ptCount val="7"/>
                <c:pt idx="0">
                  <c:v>Другие кредиторы</c:v>
                </c:pt>
                <c:pt idx="1">
                  <c:v>Депозитные организации, за искл. ЦБ</c:v>
                </c:pt>
                <c:pt idx="2">
                  <c:v>ЕБРР</c:v>
                </c:pt>
                <c:pt idx="3">
                  <c:v>ЕИБ</c:v>
                </c:pt>
                <c:pt idx="4">
                  <c:v>БРСЕ</c:v>
                </c:pt>
                <c:pt idx="5">
                  <c:v>ЧБРТ</c:v>
                </c:pt>
                <c:pt idx="6">
                  <c:v>МФК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'D31'!$C$18:$C$25</c15:sqref>
                  </c15:fullRef>
                </c:ext>
              </c:extLst>
              <c:f>('D31'!$C$18:$C$19,'D31'!$C$21:$C$25)</c:f>
              <c:numCache>
                <c:formatCode>0.00</c:formatCode>
                <c:ptCount val="7"/>
                <c:pt idx="0">
                  <c:v>2637.5333655587901</c:v>
                </c:pt>
                <c:pt idx="1">
                  <c:v>164.8590321372744</c:v>
                </c:pt>
                <c:pt idx="2">
                  <c:v>201.37898325249239</c:v>
                </c:pt>
                <c:pt idx="3">
                  <c:v>73.125203390888785</c:v>
                </c:pt>
                <c:pt idx="4">
                  <c:v>11.411843884623869</c:v>
                </c:pt>
                <c:pt idx="5">
                  <c:v>9.9645683952468236</c:v>
                </c:pt>
                <c:pt idx="6">
                  <c:v>5.7670033806841845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'D31'!$C$20</c15:sqref>
                  <c15:spPr xmlns:c15="http://schemas.microsoft.com/office/drawing/2012/chart">
                    <a:solidFill>
                      <a:srgbClr val="705A4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E13-4C22-B94F-A7601619BE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Permian serif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3095415408806E-2"/>
          <c:y val="4.1440568373964072E-2"/>
          <c:w val="0.88316853537810713"/>
          <c:h val="0.7716595393991189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'D32'!$B$34</c:f>
              <c:strCache>
                <c:ptCount val="1"/>
                <c:pt idx="0">
                  <c:v>ЕС-27</c:v>
                </c:pt>
              </c:strCache>
            </c:strRef>
          </c:tx>
          <c:spPr>
            <a:solidFill>
              <a:srgbClr val="885A30"/>
            </a:solidFill>
            <a:ln w="15875"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6491735238306224E-3"/>
                  <c:y val="-7.085199683334159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28-4425-AD89-C20CA16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'D32'!$C$31:$K$32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'D32'!$C$34:$K$34</c:f>
              <c:numCache>
                <c:formatCode>#,##0.00</c:formatCode>
                <c:ptCount val="9"/>
                <c:pt idx="0">
                  <c:v>10196.525933319999</c:v>
                </c:pt>
                <c:pt idx="1">
                  <c:v>9885.8793869099991</c:v>
                </c:pt>
                <c:pt idx="2">
                  <c:v>11227.76729356</c:v>
                </c:pt>
                <c:pt idx="3">
                  <c:v>12606.470350769998</c:v>
                </c:pt>
                <c:pt idx="4">
                  <c:v>12050.9</c:v>
                </c:pt>
                <c:pt idx="5">
                  <c:v>9666.7900000000009</c:v>
                </c:pt>
                <c:pt idx="6">
                  <c:v>7895.25</c:v>
                </c:pt>
                <c:pt idx="7">
                  <c:v>9327.17</c:v>
                </c:pt>
                <c:pt idx="8">
                  <c:v>10294.51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8-4425-AD89-C20CA16C6D62}"/>
            </c:ext>
          </c:extLst>
        </c:ser>
        <c:ser>
          <c:idx val="2"/>
          <c:order val="2"/>
          <c:tx>
            <c:strRef>
              <c:f>'D32'!$B$35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7329506028719072E-3"/>
                  <c:y val="-5.840720491555716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28-4425-AD89-C20CA16C6D62}"/>
                </c:ext>
              </c:extLst>
            </c:dLbl>
            <c:dLbl>
              <c:idx val="2"/>
              <c:layout>
                <c:manualLayout>
                  <c:x val="3.1419642100588624E-3"/>
                  <c:y val="3.3487922725695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8-4425-AD89-C20CA16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'D32'!$C$31:$K$32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'D32'!$C$35:$K$35</c:f>
              <c:numCache>
                <c:formatCode>#,##0.00</c:formatCode>
                <c:ptCount val="9"/>
                <c:pt idx="0">
                  <c:v>664.10134067000013</c:v>
                </c:pt>
                <c:pt idx="1">
                  <c:v>907.55071883999994</c:v>
                </c:pt>
                <c:pt idx="2">
                  <c:v>1039.7857091399999</c:v>
                </c:pt>
                <c:pt idx="3">
                  <c:v>982.11202170000013</c:v>
                </c:pt>
                <c:pt idx="4">
                  <c:v>695.86</c:v>
                </c:pt>
                <c:pt idx="5">
                  <c:v>497.46</c:v>
                </c:pt>
                <c:pt idx="6">
                  <c:v>557.65</c:v>
                </c:pt>
                <c:pt idx="7">
                  <c:v>580.94000000000005</c:v>
                </c:pt>
                <c:pt idx="8">
                  <c:v>835.38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28-4425-AD89-C20CA16C6D62}"/>
            </c:ext>
          </c:extLst>
        </c:ser>
        <c:ser>
          <c:idx val="3"/>
          <c:order val="3"/>
          <c:tx>
            <c:strRef>
              <c:f>'D32'!$B$36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6CCB4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'D32'!$C$31:$K$32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'D32'!$C$36:$K$36</c:f>
              <c:numCache>
                <c:formatCode>#,##0.00</c:formatCode>
                <c:ptCount val="9"/>
                <c:pt idx="0">
                  <c:v>4157.7566536199993</c:v>
                </c:pt>
                <c:pt idx="1">
                  <c:v>4608.456380700004</c:v>
                </c:pt>
                <c:pt idx="2">
                  <c:v>4779.5963484799995</c:v>
                </c:pt>
                <c:pt idx="3">
                  <c:v>4882.2699834799978</c:v>
                </c:pt>
                <c:pt idx="4">
                  <c:v>5629.38</c:v>
                </c:pt>
                <c:pt idx="5">
                  <c:v>5307.78</c:v>
                </c:pt>
                <c:pt idx="6">
                  <c:v>5149.3599999999997</c:v>
                </c:pt>
                <c:pt idx="7">
                  <c:v>5394.02</c:v>
                </c:pt>
                <c:pt idx="8">
                  <c:v>6580.7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8-4425-AD89-C20CA16C6D62}"/>
            </c:ext>
          </c:extLst>
        </c:ser>
        <c:ser>
          <c:idx val="5"/>
          <c:order val="5"/>
          <c:tx>
            <c:strRef>
              <c:f>'D32'!$B$38</c:f>
              <c:strCache>
                <c:ptCount val="1"/>
                <c:pt idx="0">
                  <c:v>ЕС-27</c:v>
                </c:pt>
              </c:strCache>
            </c:strRef>
          </c:tx>
          <c:spPr>
            <a:solidFill>
              <a:srgbClr val="885A30"/>
            </a:solidFill>
            <a:ln w="15875"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'D32'!$C$31:$K$32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'D32'!$C$38:$K$38</c:f>
              <c:numCache>
                <c:formatCode>#,##0.00_);#,##0.00</c:formatCode>
                <c:ptCount val="9"/>
                <c:pt idx="0">
                  <c:v>-9646.35</c:v>
                </c:pt>
                <c:pt idx="1">
                  <c:v>-9601.41</c:v>
                </c:pt>
                <c:pt idx="2">
                  <c:v>-10962.98</c:v>
                </c:pt>
                <c:pt idx="3">
                  <c:v>-13320.88</c:v>
                </c:pt>
                <c:pt idx="4">
                  <c:v>-12262.61</c:v>
                </c:pt>
                <c:pt idx="5">
                  <c:v>-9642.65</c:v>
                </c:pt>
                <c:pt idx="6">
                  <c:v>-7824.29</c:v>
                </c:pt>
                <c:pt idx="7">
                  <c:v>-9510.89</c:v>
                </c:pt>
                <c:pt idx="8">
                  <c:v>-9752.06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28-4425-AD89-C20CA16C6D62}"/>
            </c:ext>
          </c:extLst>
        </c:ser>
        <c:ser>
          <c:idx val="6"/>
          <c:order val="6"/>
          <c:tx>
            <c:strRef>
              <c:f>'D32'!$B$39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D9D9D9"/>
            </a:solidFill>
            <a:ln w="15875"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9699462027642682E-3"/>
                  <c:y val="-4.580332117650134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28-4425-AD89-C20CA16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'D32'!$C$31:$K$32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'D32'!$C$39:$K$39</c:f>
              <c:numCache>
                <c:formatCode>#,##0.00_);#,##0.00</c:formatCode>
                <c:ptCount val="9"/>
                <c:pt idx="0">
                  <c:v>-794.54</c:v>
                </c:pt>
                <c:pt idx="1">
                  <c:v>-1045.78</c:v>
                </c:pt>
                <c:pt idx="2">
                  <c:v>-1227.95</c:v>
                </c:pt>
                <c:pt idx="3">
                  <c:v>-1249.4100000000001</c:v>
                </c:pt>
                <c:pt idx="4">
                  <c:v>-960.8</c:v>
                </c:pt>
                <c:pt idx="5">
                  <c:v>-585.32000000000005</c:v>
                </c:pt>
                <c:pt idx="6">
                  <c:v>-519.91999999999996</c:v>
                </c:pt>
                <c:pt idx="7">
                  <c:v>-652.4</c:v>
                </c:pt>
                <c:pt idx="8">
                  <c:v>-1031.43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28-4425-AD89-C20CA16C6D62}"/>
            </c:ext>
          </c:extLst>
        </c:ser>
        <c:ser>
          <c:idx val="7"/>
          <c:order val="7"/>
          <c:tx>
            <c:strRef>
              <c:f>'D32'!$B$40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6CCB4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'D32'!$C$31:$K$32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'D32'!$C$40:$K$40</c:f>
              <c:numCache>
                <c:formatCode>#,##0.00_);#,##0.00</c:formatCode>
                <c:ptCount val="9"/>
                <c:pt idx="0">
                  <c:v>-3851.2799999999997</c:v>
                </c:pt>
                <c:pt idx="1">
                  <c:v>-4647.2699999999995</c:v>
                </c:pt>
                <c:pt idx="2">
                  <c:v>-4468.2900000000018</c:v>
                </c:pt>
                <c:pt idx="3">
                  <c:v>-4820.6600000000017</c:v>
                </c:pt>
                <c:pt idx="4">
                  <c:v>-4782.09</c:v>
                </c:pt>
                <c:pt idx="5">
                  <c:v>-5160.05</c:v>
                </c:pt>
                <c:pt idx="6">
                  <c:v>-5130.51</c:v>
                </c:pt>
                <c:pt idx="7">
                  <c:v>-5919.72</c:v>
                </c:pt>
                <c:pt idx="8">
                  <c:v>-6515.83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28-4425-AD89-C20CA16C6D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799360544"/>
        <c:axId val="799357592"/>
      </c:barChart>
      <c:lineChart>
        <c:grouping val="standard"/>
        <c:varyColors val="0"/>
        <c:ser>
          <c:idx val="0"/>
          <c:order val="0"/>
          <c:tx>
            <c:strRef>
              <c:f>'D32'!$B$33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E4926"/>
              </a:solidFill>
              <a:ln w="6350">
                <a:solidFill>
                  <a:srgbClr val="948A5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'D32'!$C$31:$K$32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'D32'!$C$33:$K$33</c:f>
              <c:numCache>
                <c:formatCode>#,##0.00</c:formatCode>
                <c:ptCount val="9"/>
                <c:pt idx="0">
                  <c:v>15018.383927609999</c:v>
                </c:pt>
                <c:pt idx="1">
                  <c:v>15401.886486450003</c:v>
                </c:pt>
                <c:pt idx="2">
                  <c:v>17047.14935118</c:v>
                </c:pt>
                <c:pt idx="3">
                  <c:v>18470.852355949995</c:v>
                </c:pt>
                <c:pt idx="4">
                  <c:v>18376.14</c:v>
                </c:pt>
                <c:pt idx="5">
                  <c:v>15472.03</c:v>
                </c:pt>
                <c:pt idx="6">
                  <c:v>13602.26</c:v>
                </c:pt>
                <c:pt idx="7">
                  <c:v>15302.13</c:v>
                </c:pt>
                <c:pt idx="8">
                  <c:v>17710.59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828-4425-AD89-C20CA16C6D62}"/>
            </c:ext>
          </c:extLst>
        </c:ser>
        <c:ser>
          <c:idx val="4"/>
          <c:order val="4"/>
          <c:tx>
            <c:strRef>
              <c:f>'D32'!$B$37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E4926"/>
              </a:solidFill>
              <a:ln w="6350">
                <a:solidFill>
                  <a:srgbClr val="948A5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'D32'!$C$31:$K$32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'D32'!$C$37:$K$37</c:f>
              <c:numCache>
                <c:formatCode>#,##0.00_);#,##0.00</c:formatCode>
                <c:ptCount val="9"/>
                <c:pt idx="0">
                  <c:v>-14292.17</c:v>
                </c:pt>
                <c:pt idx="1">
                  <c:v>-15294.46</c:v>
                </c:pt>
                <c:pt idx="2">
                  <c:v>-16659.22</c:v>
                </c:pt>
                <c:pt idx="3">
                  <c:v>-19390.95</c:v>
                </c:pt>
                <c:pt idx="4">
                  <c:v>-18005.5</c:v>
                </c:pt>
                <c:pt idx="5">
                  <c:v>-15388.02</c:v>
                </c:pt>
                <c:pt idx="6">
                  <c:v>-13474.72</c:v>
                </c:pt>
                <c:pt idx="7">
                  <c:v>-16083.01</c:v>
                </c:pt>
                <c:pt idx="8">
                  <c:v>-17299.32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828-4425-AD89-C20CA16C6D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9360544"/>
        <c:axId val="799357592"/>
      </c:lineChart>
      <c:catAx>
        <c:axId val="7993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9357592"/>
        <c:crosses val="autoZero"/>
        <c:auto val="1"/>
        <c:lblAlgn val="ctr"/>
        <c:lblOffset val="100"/>
        <c:noMultiLvlLbl val="0"/>
      </c:catAx>
      <c:valAx>
        <c:axId val="799357592"/>
        <c:scaling>
          <c:orientation val="minMax"/>
          <c:max val="2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/>
                  <a:t>Отток </a:t>
                </a:r>
                <a:r>
                  <a:rPr lang="en-US"/>
                  <a:t>        </a:t>
                </a:r>
                <a:r>
                  <a:rPr lang="ro-RO"/>
                  <a:t> </a:t>
                </a:r>
                <a:r>
                  <a:rPr lang="en-US"/>
                  <a:t> </a:t>
                </a:r>
                <a:r>
                  <a:rPr lang="ru-RU"/>
                  <a:t>Приток</a:t>
                </a:r>
                <a:endParaRPr lang="en-US"/>
              </a:p>
              <a:p>
                <a:pPr algn="ctr" rtl="0">
                  <a:defRPr/>
                </a:pPr>
                <a:r>
                  <a:rPr lang="ru-RU"/>
                  <a:t>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7524420996462721E-3"/>
              <c:y val="0.26516375359150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\ ##0_);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9360544"/>
        <c:crosses val="autoZero"/>
        <c:crossBetween val="between"/>
      </c:valAx>
      <c:spPr>
        <a:noFill/>
        <a:ln>
          <a:noFill/>
          <a:prstDash val="sysDot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7"/>
        <c:delete val="1"/>
      </c:legendEntry>
      <c:layout>
        <c:manualLayout>
          <c:xMode val="edge"/>
          <c:yMode val="edge"/>
          <c:x val="2.8164570337798685E-2"/>
          <c:y val="0.91984468826240229"/>
          <c:w val="0.90444898461185164"/>
          <c:h val="7.181578320079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27973793352174E-2"/>
          <c:y val="4.0945117142513032E-2"/>
          <c:w val="0.91739563088965026"/>
          <c:h val="0.75516677760276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'D33'!$B$34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BA7A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'D33'!$C$34:$K$34</c:f>
              <c:numCache>
                <c:formatCode>#,##0.00</c:formatCode>
                <c:ptCount val="9"/>
                <c:pt idx="0">
                  <c:v>7.46</c:v>
                </c:pt>
                <c:pt idx="1">
                  <c:v>7.83</c:v>
                </c:pt>
                <c:pt idx="2">
                  <c:v>7.96</c:v>
                </c:pt>
                <c:pt idx="3">
                  <c:v>7.3</c:v>
                </c:pt>
                <c:pt idx="4">
                  <c:v>8.01</c:v>
                </c:pt>
                <c:pt idx="5">
                  <c:v>8.6300000000000008</c:v>
                </c:pt>
                <c:pt idx="6">
                  <c:v>8.0500000000000007</c:v>
                </c:pt>
                <c:pt idx="7">
                  <c:v>8.48</c:v>
                </c:pt>
                <c:pt idx="8">
                  <c:v>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3-43FA-8947-5E42344F744E}"/>
            </c:ext>
          </c:extLst>
        </c:ser>
        <c:ser>
          <c:idx val="2"/>
          <c:order val="1"/>
          <c:tx>
            <c:strRef>
              <c:f>'D33'!$B$35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'D33'!$C$35:$K$35</c:f>
              <c:numCache>
                <c:formatCode>#,##0.00</c:formatCode>
                <c:ptCount val="9"/>
                <c:pt idx="0">
                  <c:v>6.97</c:v>
                </c:pt>
                <c:pt idx="1">
                  <c:v>6.76</c:v>
                </c:pt>
                <c:pt idx="2">
                  <c:v>7.93</c:v>
                </c:pt>
                <c:pt idx="3">
                  <c:v>10.36</c:v>
                </c:pt>
                <c:pt idx="4">
                  <c:v>9.6300000000000008</c:v>
                </c:pt>
                <c:pt idx="5">
                  <c:v>6.27</c:v>
                </c:pt>
                <c:pt idx="6">
                  <c:v>4.8099999999999996</c:v>
                </c:pt>
                <c:pt idx="7">
                  <c:v>6.13</c:v>
                </c:pt>
                <c:pt idx="8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3-43FA-8947-5E42344F744E}"/>
            </c:ext>
          </c:extLst>
        </c:ser>
        <c:ser>
          <c:idx val="3"/>
          <c:order val="2"/>
          <c:tx>
            <c:strRef>
              <c:f>'D33'!$B$36</c:f>
              <c:strCache>
                <c:ptCount val="1"/>
                <c:pt idx="0">
                  <c:v>RUB</c:v>
                </c:pt>
              </c:strCache>
            </c:strRef>
          </c:tx>
          <c:spPr>
            <a:solidFill>
              <a:srgbClr val="984807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6.232145455330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E6-4B0C-BA03-06441D58F4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'D33'!$C$36:$K$36</c:f>
              <c:numCache>
                <c:formatCode>#,##0.00</c:formatCode>
                <c:ptCount val="9"/>
                <c:pt idx="0">
                  <c:v>0.11</c:v>
                </c:pt>
                <c:pt idx="1">
                  <c:v>0.12</c:v>
                </c:pt>
                <c:pt idx="2">
                  <c:v>0.12</c:v>
                </c:pt>
                <c:pt idx="3">
                  <c:v>0.13</c:v>
                </c:pt>
                <c:pt idx="4">
                  <c:v>0.08</c:v>
                </c:pt>
                <c:pt idx="5">
                  <c:v>0.04</c:v>
                </c:pt>
                <c:pt idx="6">
                  <c:v>0.04</c:v>
                </c:pt>
                <c:pt idx="7">
                  <c:v>0.03</c:v>
                </c:pt>
                <c:pt idx="8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B3-43FA-8947-5E42344F744E}"/>
            </c:ext>
          </c:extLst>
        </c:ser>
        <c:ser>
          <c:idx val="4"/>
          <c:order val="3"/>
          <c:tx>
            <c:strRef>
              <c:f>'D33'!$B$37</c:f>
              <c:strCache>
                <c:ptCount val="1"/>
                <c:pt idx="0">
                  <c:v>Прочие валюты</c:v>
                </c:pt>
              </c:strCache>
            </c:strRef>
          </c:tx>
          <c:spPr>
            <a:solidFill>
              <a:srgbClr val="6E49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'D33'!$C$37:$K$37</c:f>
              <c:numCache>
                <c:formatCode>#,##0.00</c:formatCode>
                <c:ptCount val="9"/>
                <c:pt idx="0">
                  <c:v>0.47999999999999987</c:v>
                </c:pt>
                <c:pt idx="1">
                  <c:v>0.6900000000000005</c:v>
                </c:pt>
                <c:pt idx="2">
                  <c:v>1.04</c:v>
                </c:pt>
                <c:pt idx="3">
                  <c:v>0.67999999999999872</c:v>
                </c:pt>
                <c:pt idx="4">
                  <c:v>0.66</c:v>
                </c:pt>
                <c:pt idx="5">
                  <c:v>0.53</c:v>
                </c:pt>
                <c:pt idx="6">
                  <c:v>0.7</c:v>
                </c:pt>
                <c:pt idx="7">
                  <c:v>0.66</c:v>
                </c:pt>
                <c:pt idx="8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B3-43FA-8947-5E42344F744E}"/>
            </c:ext>
          </c:extLst>
        </c:ser>
        <c:ser>
          <c:idx val="6"/>
          <c:order val="4"/>
          <c:tx>
            <c:strRef>
              <c:f>'D33'!$B$39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BA7A40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'D33'!$C$31:$K$32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'D33'!$C$39:$K$39</c:f>
              <c:numCache>
                <c:formatCode>#,##0.00_);#,##0.00</c:formatCode>
                <c:ptCount val="9"/>
                <c:pt idx="0">
                  <c:v>-7.36</c:v>
                </c:pt>
                <c:pt idx="1">
                  <c:v>-7.85</c:v>
                </c:pt>
                <c:pt idx="2">
                  <c:v>-7.93</c:v>
                </c:pt>
                <c:pt idx="3">
                  <c:v>-7.58</c:v>
                </c:pt>
                <c:pt idx="4">
                  <c:v>-7.79</c:v>
                </c:pt>
                <c:pt idx="5">
                  <c:v>-8.65</c:v>
                </c:pt>
                <c:pt idx="6">
                  <c:v>-8.06</c:v>
                </c:pt>
                <c:pt idx="7">
                  <c:v>-8.86</c:v>
                </c:pt>
                <c:pt idx="8">
                  <c:v>-9.58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B3-43FA-8947-5E42344F744E}"/>
            </c:ext>
          </c:extLst>
        </c:ser>
        <c:ser>
          <c:idx val="7"/>
          <c:order val="5"/>
          <c:tx>
            <c:strRef>
              <c:f>'D33'!$B$40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'D33'!$C$40:$K$40</c:f>
              <c:numCache>
                <c:formatCode>#,##0.00_);#,##0.00</c:formatCode>
                <c:ptCount val="9"/>
                <c:pt idx="0">
                  <c:v>-6.34</c:v>
                </c:pt>
                <c:pt idx="1">
                  <c:v>-6.66</c:v>
                </c:pt>
                <c:pt idx="2">
                  <c:v>-7.84</c:v>
                </c:pt>
                <c:pt idx="3">
                  <c:v>-10.81</c:v>
                </c:pt>
                <c:pt idx="4">
                  <c:v>-9.51</c:v>
                </c:pt>
                <c:pt idx="5">
                  <c:v>-6.16</c:v>
                </c:pt>
                <c:pt idx="6">
                  <c:v>-4.68</c:v>
                </c:pt>
                <c:pt idx="7">
                  <c:v>-6.52</c:v>
                </c:pt>
                <c:pt idx="8">
                  <c:v>-6.46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B3-43FA-8947-5E42344F744E}"/>
            </c:ext>
          </c:extLst>
        </c:ser>
        <c:ser>
          <c:idx val="8"/>
          <c:order val="6"/>
          <c:tx>
            <c:strRef>
              <c:f>'D33'!$B$41</c:f>
              <c:strCache>
                <c:ptCount val="1"/>
                <c:pt idx="0">
                  <c:v>RUB</c:v>
                </c:pt>
              </c:strCache>
            </c:strRef>
          </c:tx>
          <c:spPr>
            <a:solidFill>
              <a:srgbClr val="984807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'D33'!$C$41:$K$41</c:f>
              <c:numCache>
                <c:formatCode>#,##0.00_);#,##0.00</c:formatCode>
                <c:ptCount val="9"/>
                <c:pt idx="0">
                  <c:v>-0.11</c:v>
                </c:pt>
                <c:pt idx="1">
                  <c:v>-0.13</c:v>
                </c:pt>
                <c:pt idx="2">
                  <c:v>-0.13</c:v>
                </c:pt>
                <c:pt idx="3">
                  <c:v>-0.15</c:v>
                </c:pt>
                <c:pt idx="4">
                  <c:v>-0.09</c:v>
                </c:pt>
                <c:pt idx="5">
                  <c:v>-0.05</c:v>
                </c:pt>
                <c:pt idx="6">
                  <c:v>-0.05</c:v>
                </c:pt>
                <c:pt idx="7">
                  <c:v>-0.03</c:v>
                </c:pt>
                <c:pt idx="8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B3-43FA-8947-5E42344F744E}"/>
            </c:ext>
          </c:extLst>
        </c:ser>
        <c:ser>
          <c:idx val="9"/>
          <c:order val="7"/>
          <c:tx>
            <c:strRef>
              <c:f>'D33'!$B$42</c:f>
              <c:strCache>
                <c:ptCount val="1"/>
                <c:pt idx="0">
                  <c:v>Прочие валюты</c:v>
                </c:pt>
              </c:strCache>
            </c:strRef>
          </c:tx>
          <c:spPr>
            <a:solidFill>
              <a:srgbClr val="6E4926"/>
            </a:solidFill>
            <a:ln>
              <a:noFill/>
            </a:ln>
            <a:effectLst/>
          </c:spPr>
          <c:invertIfNegative val="0"/>
          <c:dLbls>
            <c:numFmt formatCode="#,##0.00_);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'D33'!$C$31:$K$32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'D33'!$C$42:$K$42</c:f>
              <c:numCache>
                <c:formatCode>#,##0.00_);#,##0.00</c:formatCode>
                <c:ptCount val="9"/>
                <c:pt idx="0">
                  <c:v>-0.47999999999999898</c:v>
                </c:pt>
                <c:pt idx="1">
                  <c:v>-0.64999999999999936</c:v>
                </c:pt>
                <c:pt idx="2">
                  <c:v>-0.76000000000000056</c:v>
                </c:pt>
                <c:pt idx="3">
                  <c:v>-0.85</c:v>
                </c:pt>
                <c:pt idx="4">
                  <c:v>-0.62</c:v>
                </c:pt>
                <c:pt idx="5">
                  <c:v>-0.53</c:v>
                </c:pt>
                <c:pt idx="6">
                  <c:v>-0.68</c:v>
                </c:pt>
                <c:pt idx="7">
                  <c:v>-0.67</c:v>
                </c:pt>
                <c:pt idx="8">
                  <c:v>-1.24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B3-43FA-8947-5E42344F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9"/>
        <c:axId val="358344184"/>
        <c:axId val="358342544"/>
      </c:barChart>
      <c:catAx>
        <c:axId val="358344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58342544"/>
        <c:crosses val="autoZero"/>
        <c:auto val="1"/>
        <c:lblAlgn val="ctr"/>
        <c:lblOffset val="100"/>
        <c:noMultiLvlLbl val="0"/>
      </c:catAx>
      <c:valAx>
        <c:axId val="358342544"/>
        <c:scaling>
          <c:orientation val="minMax"/>
          <c:max val="15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baseline="0"/>
                  <a:t>Отток</a:t>
                </a:r>
                <a:r>
                  <a:rPr lang="ro-MD"/>
                  <a:t>           </a:t>
                </a:r>
                <a:r>
                  <a:rPr lang="ru-RU"/>
                  <a:t>Приток </a:t>
                </a:r>
                <a:r>
                  <a:rPr lang="ro-RO"/>
                  <a:t>                                             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20642192474561E-2"/>
              <c:y val="0.27358239343340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##0_);##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5834418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8464511533406894E-2"/>
          <c:y val="0.92184372125157243"/>
          <c:w val="0.56230745614035094"/>
          <c:h val="5.7487556579626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489720466902264E-2"/>
          <c:y val="5.1518737672583824E-2"/>
          <c:w val="0.67629649184133322"/>
          <c:h val="0.8206451412508346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'D3'!$B$33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E1C4A9"/>
            </a:solidFill>
            <a:ln>
              <a:noFill/>
            </a:ln>
            <a:effectLst/>
          </c:spPr>
          <c:invertIfNegative val="0"/>
          <c:cat>
            <c:multiLvlStrRef>
              <c:f>'D3'!$C$30:$K$31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'D3'!$C$33:$K$33</c:f>
              <c:numCache>
                <c:formatCode>#,##0.00</c:formatCode>
                <c:ptCount val="9"/>
                <c:pt idx="0">
                  <c:v>-903.98000000000013</c:v>
                </c:pt>
                <c:pt idx="1">
                  <c:v>-1113.8799999999999</c:v>
                </c:pt>
                <c:pt idx="2">
                  <c:v>-1070.3200000000004</c:v>
                </c:pt>
                <c:pt idx="3">
                  <c:v>-1102.03</c:v>
                </c:pt>
                <c:pt idx="4">
                  <c:v>-976.22</c:v>
                </c:pt>
                <c:pt idx="5">
                  <c:v>-1113.7800000000002</c:v>
                </c:pt>
                <c:pt idx="6">
                  <c:v>-1427.06</c:v>
                </c:pt>
                <c:pt idx="7">
                  <c:v>-1466.5699999999997</c:v>
                </c:pt>
                <c:pt idx="8">
                  <c:v>-1255.0238102359001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A-4874-9E15-C81A436A6CA5}"/>
            </c:ext>
          </c:extLst>
        </c:ser>
        <c:ser>
          <c:idx val="2"/>
          <c:order val="2"/>
          <c:tx>
            <c:strRef>
              <c:f>'D3'!$B$34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rgbClr val="6F4927"/>
            </a:solidFill>
            <a:ln>
              <a:noFill/>
            </a:ln>
            <a:effectLst/>
          </c:spPr>
          <c:invertIfNegative val="0"/>
          <c:cat>
            <c:multiLvlStrRef>
              <c:f>'D3'!$C$30:$K$31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'D3'!$C$34:$K$34</c:f>
              <c:numCache>
                <c:formatCode>#,##0.00</c:formatCode>
                <c:ptCount val="9"/>
                <c:pt idx="0">
                  <c:v>102.95999999999987</c:v>
                </c:pt>
                <c:pt idx="1">
                  <c:v>117.5</c:v>
                </c:pt>
                <c:pt idx="2">
                  <c:v>141.74000000000007</c:v>
                </c:pt>
                <c:pt idx="3">
                  <c:v>110.07999999999998</c:v>
                </c:pt>
                <c:pt idx="4">
                  <c:v>167.28000000000003</c:v>
                </c:pt>
                <c:pt idx="5">
                  <c:v>231.9500000000001</c:v>
                </c:pt>
                <c:pt idx="6">
                  <c:v>221.26</c:v>
                </c:pt>
                <c:pt idx="7">
                  <c:v>283.58000000000004</c:v>
                </c:pt>
                <c:pt idx="8">
                  <c:v>269.0100000000001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A-4874-9E15-C81A436A6CA5}"/>
            </c:ext>
          </c:extLst>
        </c:ser>
        <c:ser>
          <c:idx val="3"/>
          <c:order val="3"/>
          <c:tx>
            <c:strRef>
              <c:f>'D3'!$B$35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</c:spPr>
          <c:invertIfNegative val="0"/>
          <c:cat>
            <c:multiLvlStrRef>
              <c:f>'D3'!$C$30:$K$31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'D3'!$C$35:$K$35</c:f>
              <c:numCache>
                <c:formatCode>#,##0.00</c:formatCode>
                <c:ptCount val="9"/>
                <c:pt idx="0">
                  <c:v>100.26000000000002</c:v>
                </c:pt>
                <c:pt idx="1">
                  <c:v>30.159999999999968</c:v>
                </c:pt>
                <c:pt idx="2">
                  <c:v>53.610000000000014</c:v>
                </c:pt>
                <c:pt idx="3">
                  <c:v>82.239999999999981</c:v>
                </c:pt>
                <c:pt idx="4">
                  <c:v>-1.5300000000000296</c:v>
                </c:pt>
                <c:pt idx="5">
                  <c:v>2.5400000000000205</c:v>
                </c:pt>
                <c:pt idx="6">
                  <c:v>37.28</c:v>
                </c:pt>
                <c:pt idx="7">
                  <c:v>27.220000000000027</c:v>
                </c:pt>
                <c:pt idx="8">
                  <c:v>62.349999999999994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A-4874-9E15-C81A436A6CA5}"/>
            </c:ext>
          </c:extLst>
        </c:ser>
        <c:ser>
          <c:idx val="4"/>
          <c:order val="4"/>
          <c:tx>
            <c:strRef>
              <c:f>'D3'!$B$36</c:f>
              <c:strCache>
                <c:ptCount val="1"/>
                <c:pt idx="0">
                  <c:v>Вторичные доходы</c:v>
                </c:pt>
              </c:strCache>
            </c:strRef>
          </c:tx>
          <c:spPr>
            <a:solidFill>
              <a:srgbClr val="CC8250"/>
            </a:solidFill>
            <a:ln>
              <a:noFill/>
            </a:ln>
            <a:effectLst/>
          </c:spPr>
          <c:invertIfNegative val="0"/>
          <c:cat>
            <c:multiLvlStrRef>
              <c:f>'D3'!$C$30:$K$31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'D3'!$C$36:$K$36</c:f>
              <c:numCache>
                <c:formatCode>#,##0.00</c:formatCode>
                <c:ptCount val="9"/>
                <c:pt idx="0">
                  <c:v>358.41</c:v>
                </c:pt>
                <c:pt idx="1">
                  <c:v>462.53</c:v>
                </c:pt>
                <c:pt idx="2">
                  <c:v>423.05400000000003</c:v>
                </c:pt>
                <c:pt idx="3">
                  <c:v>508.31999999999994</c:v>
                </c:pt>
                <c:pt idx="4">
                  <c:v>240.14999999999995</c:v>
                </c:pt>
                <c:pt idx="5">
                  <c:v>421.27</c:v>
                </c:pt>
                <c:pt idx="6">
                  <c:v>539.73</c:v>
                </c:pt>
                <c:pt idx="7">
                  <c:v>537.69999999999993</c:v>
                </c:pt>
                <c:pt idx="8">
                  <c:v>378.25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A-4874-9E15-C81A436A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4011231"/>
        <c:axId val="1624004159"/>
      </c:barChart>
      <c:lineChart>
        <c:grouping val="standard"/>
        <c:varyColors val="0"/>
        <c:ser>
          <c:idx val="0"/>
          <c:order val="0"/>
          <c:tx>
            <c:strRef>
              <c:f>'D3'!$B$32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ln w="19050" cap="rnd">
              <a:solidFill>
                <a:srgbClr val="542804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54280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42804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'D3'!$C$30:$K$31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'D3'!$C$32:$K$32</c:f>
              <c:numCache>
                <c:formatCode>#,##0.00</c:formatCode>
                <c:ptCount val="9"/>
                <c:pt idx="0">
                  <c:v>-342.35000000000036</c:v>
                </c:pt>
                <c:pt idx="1">
                  <c:v>-503.68999999999983</c:v>
                </c:pt>
                <c:pt idx="2">
                  <c:v>-451.91600000000017</c:v>
                </c:pt>
                <c:pt idx="3">
                  <c:v>-401.39000000000033</c:v>
                </c:pt>
                <c:pt idx="4">
                  <c:v>-570.31999999999994</c:v>
                </c:pt>
                <c:pt idx="5">
                  <c:v>-458.02</c:v>
                </c:pt>
                <c:pt idx="6">
                  <c:v>-628.79</c:v>
                </c:pt>
                <c:pt idx="7">
                  <c:v>-618.06999999999971</c:v>
                </c:pt>
                <c:pt idx="8">
                  <c:v>-545.4138102359002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A-4874-9E15-C81A436A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011231"/>
        <c:axId val="1624004159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636543"/>
        <c:axId val="1728625311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ysClr val="windowText" lastClr="000000">
                        <a:lumMod val="95000"/>
                        <a:lumOff val="5000"/>
                      </a:sysClr>
                    </a:solidFill>
                    <a:ln w="9525">
                      <a:noFill/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60A-4874-9E15-C81A436A6CA5}"/>
                  </c:ext>
                </c:extLst>
              </c15:ser>
            </c15:filteredLineSeries>
          </c:ext>
        </c:extLst>
      </c:lineChart>
      <c:catAx>
        <c:axId val="162401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624004159"/>
        <c:crosses val="autoZero"/>
        <c:auto val="1"/>
        <c:lblAlgn val="ctr"/>
        <c:lblOffset val="100"/>
        <c:noMultiLvlLbl val="0"/>
      </c:catAx>
      <c:valAx>
        <c:axId val="1624004159"/>
        <c:scaling>
          <c:orientation val="minMax"/>
          <c:max val="1000"/>
          <c:min val="-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/>
                  <a:t>млн. долларов США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1.0960891144220643E-4"/>
              <c:y val="0.29763002997406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624011231"/>
        <c:crosses val="autoZero"/>
        <c:crossBetween val="between"/>
        <c:majorUnit val="250"/>
      </c:valAx>
      <c:valAx>
        <c:axId val="1728625311"/>
        <c:scaling>
          <c:orientation val="minMax"/>
          <c:max val="15"/>
          <c:min val="-25"/>
        </c:scaling>
        <c:delete val="1"/>
        <c:axPos val="r"/>
        <c:numFmt formatCode="General" sourceLinked="1"/>
        <c:majorTickMark val="out"/>
        <c:minorTickMark val="none"/>
        <c:tickLblPos val="nextTo"/>
        <c:crossAx val="1728636543"/>
        <c:crosses val="max"/>
        <c:crossBetween val="between"/>
      </c:valAx>
      <c:catAx>
        <c:axId val="1728636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86253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8047031664864"/>
          <c:y val="0.16700833993383962"/>
          <c:w val="0.23953349103808594"/>
          <c:h val="0.69359642174905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13022789002214E-2"/>
          <c:y val="2.18175109063748E-2"/>
          <c:w val="0.88916872423903115"/>
          <c:h val="0.73339546842358994"/>
        </c:manualLayout>
      </c:layout>
      <c:areaChart>
        <c:grouping val="stacked"/>
        <c:varyColors val="0"/>
        <c:ser>
          <c:idx val="2"/>
          <c:order val="1"/>
          <c:tx>
            <c:strRef>
              <c:f>'D4'!$B$28</c:f>
              <c:strCache>
                <c:ptCount val="1"/>
                <c:pt idx="0">
                  <c:v>EC - 27</c:v>
                </c:pt>
              </c:strCache>
            </c:strRef>
          </c:tx>
          <c:spPr>
            <a:solidFill>
              <a:srgbClr val="6E4926"/>
            </a:solidFill>
            <a:ln w="25400">
              <a:noFill/>
            </a:ln>
          </c:spPr>
          <c:dLbls>
            <c:numFmt formatCode="#,##0.00" sourceLinked="0"/>
            <c:spPr>
              <a:solidFill>
                <a:schemeClr val="bg1"/>
              </a:solidFill>
              <a:ln w="635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'D4'!$C$28:$K$28</c:f>
              <c:numCache>
                <c:formatCode>0.00</c:formatCode>
                <c:ptCount val="9"/>
                <c:pt idx="0">
                  <c:v>-477.39</c:v>
                </c:pt>
                <c:pt idx="1">
                  <c:v>-596.76</c:v>
                </c:pt>
                <c:pt idx="2">
                  <c:v>-558.45000000000005</c:v>
                </c:pt>
                <c:pt idx="3">
                  <c:v>-445.53</c:v>
                </c:pt>
                <c:pt idx="4">
                  <c:v>-433.35</c:v>
                </c:pt>
                <c:pt idx="5">
                  <c:v>-681.5</c:v>
                </c:pt>
                <c:pt idx="6">
                  <c:v>-864.37000000000012</c:v>
                </c:pt>
                <c:pt idx="7">
                  <c:v>-1058.4299999999998</c:v>
                </c:pt>
                <c:pt idx="8">
                  <c:v>-850.41000000000008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4-4076-A6EC-63410CD052E4}"/>
            </c:ext>
          </c:extLst>
        </c:ser>
        <c:ser>
          <c:idx val="3"/>
          <c:order val="2"/>
          <c:tx>
            <c:strRef>
              <c:f>'D4'!$B$29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A6A6A6"/>
            </a:solidFill>
            <a:ln w="25400">
              <a:noFill/>
            </a:ln>
          </c:spPr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4F-47C7-8AE8-DA357052F9FD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'D4'!$C$29:$K$29</c:f>
              <c:numCache>
                <c:formatCode>0.00</c:formatCode>
                <c:ptCount val="9"/>
                <c:pt idx="0">
                  <c:v>-275.91000000000003</c:v>
                </c:pt>
                <c:pt idx="1">
                  <c:v>-320.18</c:v>
                </c:pt>
                <c:pt idx="2">
                  <c:v>-400.97</c:v>
                </c:pt>
                <c:pt idx="3">
                  <c:v>-551.69000000000005</c:v>
                </c:pt>
                <c:pt idx="4">
                  <c:v>-506.35</c:v>
                </c:pt>
                <c:pt idx="5">
                  <c:v>-223.94</c:v>
                </c:pt>
                <c:pt idx="6">
                  <c:v>-242.95999999999998</c:v>
                </c:pt>
                <c:pt idx="7">
                  <c:v>-152.32999999999998</c:v>
                </c:pt>
                <c:pt idx="8">
                  <c:v>-161.26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4-4076-A6EC-63410CD052E4}"/>
            </c:ext>
          </c:extLst>
        </c:ser>
        <c:ser>
          <c:idx val="4"/>
          <c:order val="3"/>
          <c:tx>
            <c:strRef>
              <c:f>'D4'!$B$30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7B-4DE0-9811-C5ECC71C53B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'D4'!$C$30:$K$30</c:f>
              <c:numCache>
                <c:formatCode>0.00</c:formatCode>
                <c:ptCount val="9"/>
                <c:pt idx="0">
                  <c:v>-168.1</c:v>
                </c:pt>
                <c:pt idx="1">
                  <c:v>-209.65</c:v>
                </c:pt>
                <c:pt idx="2">
                  <c:v>-128.30000000000001</c:v>
                </c:pt>
                <c:pt idx="3">
                  <c:v>-133.22</c:v>
                </c:pt>
                <c:pt idx="4">
                  <c:v>-85.03</c:v>
                </c:pt>
                <c:pt idx="5">
                  <c:v>-248.79999999999998</c:v>
                </c:pt>
                <c:pt idx="6">
                  <c:v>-358.3</c:v>
                </c:pt>
                <c:pt idx="7">
                  <c:v>-287.03000000000003</c:v>
                </c:pt>
                <c:pt idx="8">
                  <c:v>-278.29000000000002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895240"/>
        <c:axId val="1"/>
      </c:areaChart>
      <c:lineChart>
        <c:grouping val="standard"/>
        <c:varyColors val="0"/>
        <c:ser>
          <c:idx val="1"/>
          <c:order val="0"/>
          <c:tx>
            <c:strRef>
              <c:f>'D4'!$B$27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6350">
                <a:noFill/>
              </a:ln>
            </c:spPr>
          </c:marker>
          <c:dLbls>
            <c:dLbl>
              <c:idx val="0"/>
              <c:layout>
                <c:manualLayout>
                  <c:x val="-1.811541713710367E-2"/>
                  <c:y val="4.5577636128817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7B-4DE0-9811-C5ECC71C53B4}"/>
                </c:ext>
              </c:extLst>
            </c:dLbl>
            <c:dLbl>
              <c:idx val="4"/>
              <c:layout>
                <c:manualLayout>
                  <c:x val="-4.6253926992036717E-2"/>
                  <c:y val="5.7626243942320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7B-4DE0-9811-C5ECC71C53B4}"/>
                </c:ext>
              </c:extLst>
            </c:dLbl>
            <c:dLbl>
              <c:idx val="5"/>
              <c:layout>
                <c:manualLayout>
                  <c:x val="-5.1326834853858631E-2"/>
                  <c:y val="5.6515554603293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7B-4DE0-9811-C5ECC71C53B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b="1">
                    <a:solidFill>
                      <a:srgbClr val="542804"/>
                    </a:solidFill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'D4'!$C$25:$K$26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'D4'!$C$27:$K$27</c:f>
              <c:numCache>
                <c:formatCode>0.00</c:formatCode>
                <c:ptCount val="9"/>
                <c:pt idx="0">
                  <c:v>-921.4</c:v>
                </c:pt>
                <c:pt idx="1">
                  <c:v>-1126.5899999999999</c:v>
                </c:pt>
                <c:pt idx="2">
                  <c:v>-1087.72</c:v>
                </c:pt>
                <c:pt idx="3">
                  <c:v>-1130.44</c:v>
                </c:pt>
                <c:pt idx="4">
                  <c:v>-1024.73</c:v>
                </c:pt>
                <c:pt idx="5">
                  <c:v>-1154.2399999999998</c:v>
                </c:pt>
                <c:pt idx="6">
                  <c:v>-1465.63</c:v>
                </c:pt>
                <c:pt idx="7">
                  <c:v>-1497.7900000000002</c:v>
                </c:pt>
                <c:pt idx="8">
                  <c:v>-1289.96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95240"/>
        <c:axId val="1"/>
      </c:lineChart>
      <c:catAx>
        <c:axId val="3058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0"/>
          <c:min val="-175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млн. долларов США</a:t>
                </a:r>
                <a:endParaRPr lang="ro-MD" b="0"/>
              </a:p>
            </c:rich>
          </c:tx>
          <c:layout>
            <c:manualLayout>
              <c:xMode val="edge"/>
              <c:yMode val="edge"/>
              <c:x val="1.964151206933459E-3"/>
              <c:y val="0.347313252510102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305895240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b"/>
      <c:legendEntry>
        <c:idx val="3"/>
        <c:txPr>
          <a:bodyPr rot="0" vert="horz"/>
          <a:lstStyle/>
          <a:p>
            <a:pPr>
              <a:defRPr/>
            </a:pPr>
            <a:endParaRPr lang="ro-MD"/>
          </a:p>
        </c:txPr>
      </c:legendEntry>
      <c:layout>
        <c:manualLayout>
          <c:xMode val="edge"/>
          <c:yMode val="edge"/>
          <c:x val="0"/>
          <c:y val="0.91576124413019799"/>
          <c:w val="0.9986010413279317"/>
          <c:h val="8.221781801084387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47059640499581"/>
          <c:y val="0.10323544436232905"/>
          <c:w val="0.86137375589916032"/>
          <c:h val="0.669373382020772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'D5'!$B$25</c:f>
              <c:strCache>
                <c:ptCount val="1"/>
                <c:pt idx="0">
                  <c:v>EC - 27</c:v>
                </c:pt>
              </c:strCache>
            </c:strRef>
          </c:tx>
          <c:spPr>
            <a:solidFill>
              <a:srgbClr val="6F4927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'D5'!$C$23:$K$24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'D5'!$C$25:$K$25</c:f>
              <c:numCache>
                <c:formatCode>General</c:formatCode>
                <c:ptCount val="9"/>
                <c:pt idx="0">
                  <c:v>303.14</c:v>
                </c:pt>
                <c:pt idx="1">
                  <c:v>278.72000000000003</c:v>
                </c:pt>
                <c:pt idx="2">
                  <c:v>316.86</c:v>
                </c:pt>
                <c:pt idx="3">
                  <c:v>492.07</c:v>
                </c:pt>
                <c:pt idx="4">
                  <c:v>573.21</c:v>
                </c:pt>
                <c:pt idx="5">
                  <c:v>539.99</c:v>
                </c:pt>
                <c:pt idx="6">
                  <c:v>388.8</c:v>
                </c:pt>
                <c:pt idx="7">
                  <c:v>457.38</c:v>
                </c:pt>
                <c:pt idx="8">
                  <c:v>519.54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1-4193-BE37-4B4DEC18548C}"/>
            </c:ext>
          </c:extLst>
        </c:ser>
        <c:ser>
          <c:idx val="1"/>
          <c:order val="1"/>
          <c:tx>
            <c:strRef>
              <c:f>'D5'!$B$26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D1A57D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'D5'!$C$23:$K$24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'D5'!$C$26:$K$26</c:f>
              <c:numCache>
                <c:formatCode>General</c:formatCode>
                <c:ptCount val="9"/>
                <c:pt idx="0">
                  <c:v>111.96000000000001</c:v>
                </c:pt>
                <c:pt idx="1">
                  <c:v>96.05</c:v>
                </c:pt>
                <c:pt idx="2">
                  <c:v>114</c:v>
                </c:pt>
                <c:pt idx="3">
                  <c:v>142.76</c:v>
                </c:pt>
                <c:pt idx="4">
                  <c:v>102.3</c:v>
                </c:pt>
                <c:pt idx="5">
                  <c:v>308.44</c:v>
                </c:pt>
                <c:pt idx="6">
                  <c:v>316.33</c:v>
                </c:pt>
                <c:pt idx="7">
                  <c:v>315.66000000000003</c:v>
                </c:pt>
                <c:pt idx="8">
                  <c:v>266.19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31-4193-BE37-4B4DEC18548C}"/>
            </c:ext>
          </c:extLst>
        </c:ser>
        <c:ser>
          <c:idx val="2"/>
          <c:order val="2"/>
          <c:tx>
            <c:strRef>
              <c:f>'D5'!$B$27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EFDFD1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'D5'!$C$23:$K$24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'D5'!$C$27:$K$27</c:f>
              <c:numCache>
                <c:formatCode>General</c:formatCode>
                <c:ptCount val="9"/>
                <c:pt idx="0">
                  <c:v>110.2</c:v>
                </c:pt>
                <c:pt idx="1">
                  <c:v>99.61</c:v>
                </c:pt>
                <c:pt idx="2">
                  <c:v>194.68</c:v>
                </c:pt>
                <c:pt idx="3">
                  <c:v>232.86</c:v>
                </c:pt>
                <c:pt idx="4">
                  <c:v>213.07</c:v>
                </c:pt>
                <c:pt idx="5">
                  <c:v>191.70000000000002</c:v>
                </c:pt>
                <c:pt idx="6">
                  <c:v>109.05</c:v>
                </c:pt>
                <c:pt idx="7">
                  <c:v>108.76</c:v>
                </c:pt>
                <c:pt idx="8">
                  <c:v>113.12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331-4193-BE37-4B4DEC18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99233792"/>
        <c:axId val="99235328"/>
      </c:barChart>
      <c:lineChart>
        <c:grouping val="standard"/>
        <c:varyColors val="0"/>
        <c:ser>
          <c:idx val="3"/>
          <c:order val="3"/>
          <c:tx>
            <c:strRef>
              <c:f>'D5'!$B$28</c:f>
              <c:strCache>
                <c:ptCount val="1"/>
                <c:pt idx="0">
                  <c:v>Всего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ysClr val="windowText" lastClr="000000">
                  <a:lumMod val="75000"/>
                  <a:lumOff val="25000"/>
                </a:sysClr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wrap="square" lIns="38100" tIns="36000" rIns="38100" bIns="19050" anchor="t" anchorCtr="1">
                <a:spAutoFit/>
              </a:bodyPr>
              <a:lstStyle/>
              <a:p>
                <a:pPr>
                  <a:defRPr sz="900"/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multiLvlStrRef>
              <c:f>'D5'!$C$23:$K$24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'D5'!$C$28:$K$28</c:f>
              <c:numCache>
                <c:formatCode>General</c:formatCode>
                <c:ptCount val="9"/>
                <c:pt idx="0">
                  <c:v>525.29999999999995</c:v>
                </c:pt>
                <c:pt idx="1">
                  <c:v>474.38</c:v>
                </c:pt>
                <c:pt idx="2">
                  <c:v>625.54</c:v>
                </c:pt>
                <c:pt idx="3">
                  <c:v>867.69</c:v>
                </c:pt>
                <c:pt idx="4">
                  <c:v>888.58</c:v>
                </c:pt>
                <c:pt idx="5">
                  <c:v>1040.1300000000001</c:v>
                </c:pt>
                <c:pt idx="6">
                  <c:v>814.18000000000006</c:v>
                </c:pt>
                <c:pt idx="7">
                  <c:v>881.80000000000007</c:v>
                </c:pt>
                <c:pt idx="8">
                  <c:v>898.85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331-4193-BE37-4B4DEC18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33792"/>
        <c:axId val="99235328"/>
      </c:lineChart>
      <c:catAx>
        <c:axId val="992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35328"/>
        <c:crosses val="autoZero"/>
        <c:auto val="1"/>
        <c:lblAlgn val="ctr"/>
        <c:lblOffset val="100"/>
        <c:noMultiLvlLbl val="0"/>
      </c:catAx>
      <c:valAx>
        <c:axId val="99235328"/>
        <c:scaling>
          <c:orientation val="minMax"/>
          <c:max val="108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млн. долларов США</a:t>
                </a:r>
                <a:endParaRPr lang="ro-MD" b="0"/>
              </a:p>
            </c:rich>
          </c:tx>
          <c:layout>
            <c:manualLayout>
              <c:xMode val="edge"/>
              <c:yMode val="edge"/>
              <c:x val="0"/>
              <c:y val="0.334008089551318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9233792"/>
        <c:crossesAt val="1"/>
        <c:crossBetween val="between"/>
        <c:majorUnit val="120"/>
        <c:minorUnit val="30"/>
      </c:valAx>
      <c:spPr>
        <a:noFill/>
      </c:spPr>
    </c:plotArea>
    <c:legend>
      <c:legendPos val="r"/>
      <c:layout>
        <c:manualLayout>
          <c:xMode val="edge"/>
          <c:yMode val="edge"/>
          <c:x val="8.7193981775721976E-4"/>
          <c:y val="0.9329360443758079"/>
          <c:w val="0.99710156869926148"/>
          <c:h val="6.4953650988728504E-2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  <c:showDLblsOverMax val="0"/>
  </c:chart>
  <c:spPr>
    <a:noFill/>
    <a:ln>
      <a:solidFill>
        <a:sysClr val="window" lastClr="FFFFFF">
          <a:lumMod val="85000"/>
        </a:sysClr>
      </a:solidFill>
    </a:ln>
  </c:spPr>
  <c:txPr>
    <a:bodyPr/>
    <a:lstStyle/>
    <a:p>
      <a:pPr>
        <a:defRPr sz="8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56666165137"/>
          <c:y val="0.26135760577649836"/>
          <c:w val="0.56557242130157892"/>
          <c:h val="0.636775776190975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64-4BF0-81DF-7D0642CE2E72}"/>
              </c:ext>
            </c:extLst>
          </c:dPt>
          <c:dPt>
            <c:idx val="1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64-4BF0-81DF-7D0642CE2E72}"/>
              </c:ext>
            </c:extLst>
          </c:dPt>
          <c:dPt>
            <c:idx val="2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64-4BF0-81DF-7D0642CE2E72}"/>
              </c:ext>
            </c:extLst>
          </c:dPt>
          <c:dPt>
            <c:idx val="3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64-4BF0-81DF-7D0642CE2E72}"/>
              </c:ext>
            </c:extLst>
          </c:dPt>
          <c:dPt>
            <c:idx val="4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64-4BF0-81DF-7D0642CE2E72}"/>
              </c:ext>
            </c:extLst>
          </c:dPt>
          <c:dPt>
            <c:idx val="5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164-4BF0-81DF-7D0642CE2E72}"/>
              </c:ext>
            </c:extLst>
          </c:dPt>
          <c:dLbls>
            <c:dLbl>
              <c:idx val="0"/>
              <c:layout>
                <c:manualLayout>
                  <c:x val="-0.17532758245983585"/>
                  <c:y val="-1.0933246529847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83333333333332"/>
                      <c:h val="0.30417375883204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164-4BF0-81DF-7D0642CE2E72}"/>
                </c:ext>
              </c:extLst>
            </c:dLbl>
            <c:dLbl>
              <c:idx val="1"/>
              <c:layout>
                <c:manualLayout>
                  <c:x val="9.0874844513312483E-3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19458100226294"/>
                      <c:h val="0.204164946757635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164-4BF0-81DF-7D0642CE2E72}"/>
                </c:ext>
              </c:extLst>
            </c:dLbl>
            <c:dLbl>
              <c:idx val="2"/>
              <c:layout>
                <c:manualLayout>
                  <c:x val="0"/>
                  <c:y val="-1.24316048238043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55927244763195"/>
                      <c:h val="0.247890126306835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164-4BF0-81DF-7D0642CE2E72}"/>
                </c:ext>
              </c:extLst>
            </c:dLbl>
            <c:dLbl>
              <c:idx val="3"/>
              <c:layout>
                <c:manualLayout>
                  <c:x val="2.0990354163291161E-3"/>
                  <c:y val="-4.28161526047975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99999999999993"/>
                      <c:h val="9.89307422418922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164-4BF0-81DF-7D0642CE2E72}"/>
                </c:ext>
              </c:extLst>
            </c:dLbl>
            <c:dLbl>
              <c:idx val="4"/>
              <c:layout>
                <c:manualLayout>
                  <c:x val="7.8523979845110045E-3"/>
                  <c:y val="-0.2067689023815980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562649414046172"/>
                      <c:h val="0.23537464133973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164-4BF0-81DF-7D0642CE2E72}"/>
                </c:ext>
              </c:extLst>
            </c:dLbl>
            <c:dLbl>
              <c:idx val="5"/>
              <c:layout>
                <c:manualLayout>
                  <c:x val="0.13562980566832142"/>
                  <c:y val="0.121383363585342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64-4BF0-81DF-7D0642CE2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'D5'!$B$30:$B$35</c:f>
              <c:strCache>
                <c:ptCount val="6"/>
                <c:pt idx="0">
                  <c:v>Пищевые и сельхоз. Продукты</c:v>
                </c:pt>
                <c:pt idx="1">
                  <c:v>Минеральные продукты</c:v>
                </c:pt>
                <c:pt idx="2">
                  <c:v>Машины, аппараты, оборудование</c:v>
                </c:pt>
                <c:pt idx="3">
                  <c:v>Mебель</c:v>
                </c:pt>
                <c:pt idx="4">
                  <c:v>Изделия из камня; керамики; стекла</c:v>
                </c:pt>
                <c:pt idx="5">
                  <c:v>Прочие</c:v>
                </c:pt>
              </c:strCache>
            </c:strRef>
          </c:cat>
          <c:val>
            <c:numRef>
              <c:f>'D5'!$C$30:$C$35</c:f>
              <c:numCache>
                <c:formatCode>0.0%</c:formatCode>
                <c:ptCount val="6"/>
                <c:pt idx="0">
                  <c:v>0.48699999999999999</c:v>
                </c:pt>
                <c:pt idx="1">
                  <c:v>0.156</c:v>
                </c:pt>
                <c:pt idx="2">
                  <c:v>0.123</c:v>
                </c:pt>
                <c:pt idx="3">
                  <c:v>3.9E-2</c:v>
                </c:pt>
                <c:pt idx="4">
                  <c:v>3.7999999999999999E-2</c:v>
                </c:pt>
                <c:pt idx="5">
                  <c:v>0.15699999999999992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64-4BF0-81DF-7D0642CE2E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78322818343343E-2"/>
          <c:y val="7.1831639545659673E-2"/>
          <c:w val="0.94022021160398428"/>
          <c:h val="0.59099997834186024"/>
        </c:manualLayout>
      </c:layout>
      <c:areaChart>
        <c:grouping val="stacked"/>
        <c:varyColors val="0"/>
        <c:ser>
          <c:idx val="0"/>
          <c:order val="0"/>
          <c:tx>
            <c:strRef>
              <c:f>'D6'!$B$29</c:f>
              <c:strCache>
                <c:ptCount val="1"/>
                <c:pt idx="0">
                  <c:v>ЕС-27</c:v>
                </c:pt>
              </c:strCache>
            </c:strRef>
          </c:tx>
          <c:spPr>
            <a:solidFill>
              <a:srgbClr val="6E4926"/>
            </a:solidFill>
            <a:ln>
              <a:noFill/>
            </a:ln>
            <a:effectLst/>
          </c:spP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'D6'!$C$27:$K$28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'D6'!$C$29:$K$29</c:f>
              <c:numCache>
                <c:formatCode>0.00</c:formatCode>
                <c:ptCount val="9"/>
                <c:pt idx="0">
                  <c:v>18.82</c:v>
                </c:pt>
                <c:pt idx="1">
                  <c:v>18.920000000000002</c:v>
                </c:pt>
                <c:pt idx="2">
                  <c:v>16.940000000000001</c:v>
                </c:pt>
                <c:pt idx="3">
                  <c:v>23.94</c:v>
                </c:pt>
                <c:pt idx="4">
                  <c:v>21.400000000000002</c:v>
                </c:pt>
                <c:pt idx="5">
                  <c:v>20.57</c:v>
                </c:pt>
                <c:pt idx="6">
                  <c:v>22.66</c:v>
                </c:pt>
                <c:pt idx="7">
                  <c:v>27.62</c:v>
                </c:pt>
                <c:pt idx="8">
                  <c:v>18.420000000000002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7-4202-AB48-BC0ED19733CD}"/>
            </c:ext>
          </c:extLst>
        </c:ser>
        <c:ser>
          <c:idx val="1"/>
          <c:order val="1"/>
          <c:tx>
            <c:strRef>
              <c:f>'D6'!$B$30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E1C4A9"/>
            </a:solidFill>
            <a:ln>
              <a:noFill/>
            </a:ln>
            <a:effectLst/>
          </c:spP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'D6'!$C$27:$K$28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'D6'!$C$30:$K$30</c:f>
              <c:numCache>
                <c:formatCode>0.00</c:formatCode>
                <c:ptCount val="9"/>
                <c:pt idx="0">
                  <c:v>14.280000000000001</c:v>
                </c:pt>
                <c:pt idx="1">
                  <c:v>14.41</c:v>
                </c:pt>
                <c:pt idx="2">
                  <c:v>15.33</c:v>
                </c:pt>
                <c:pt idx="3">
                  <c:v>21.39</c:v>
                </c:pt>
                <c:pt idx="4">
                  <c:v>7.65</c:v>
                </c:pt>
                <c:pt idx="5">
                  <c:v>9.09</c:v>
                </c:pt>
                <c:pt idx="6">
                  <c:v>22.18</c:v>
                </c:pt>
                <c:pt idx="7">
                  <c:v>19.080000000000002</c:v>
                </c:pt>
                <c:pt idx="8">
                  <c:v>21.25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7-4202-AB48-BC0ED19733CD}"/>
            </c:ext>
          </c:extLst>
        </c:ser>
        <c:ser>
          <c:idx val="2"/>
          <c:order val="2"/>
          <c:tx>
            <c:strRef>
              <c:f>'D6'!$B$31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B7783F"/>
            </a:solidFill>
            <a:ln>
              <a:noFill/>
            </a:ln>
            <a:effectLst/>
          </c:spP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'D6'!$C$27:$K$28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'D6'!$C$31:$K$31</c:f>
              <c:numCache>
                <c:formatCode>0.00</c:formatCode>
                <c:ptCount val="9"/>
                <c:pt idx="0">
                  <c:v>16.57</c:v>
                </c:pt>
                <c:pt idx="1">
                  <c:v>18.02</c:v>
                </c:pt>
                <c:pt idx="2">
                  <c:v>16.47</c:v>
                </c:pt>
                <c:pt idx="3">
                  <c:v>15.959999999999994</c:v>
                </c:pt>
                <c:pt idx="4">
                  <c:v>13.110000000000001</c:v>
                </c:pt>
                <c:pt idx="5">
                  <c:v>13.930000000000003</c:v>
                </c:pt>
                <c:pt idx="6">
                  <c:v>15.49</c:v>
                </c:pt>
                <c:pt idx="7">
                  <c:v>12.86</c:v>
                </c:pt>
                <c:pt idx="8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C7-4202-AB48-BC0ED197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001200"/>
        <c:axId val="397002184"/>
      </c:areaChart>
      <c:lineChart>
        <c:grouping val="standard"/>
        <c:varyColors val="0"/>
        <c:ser>
          <c:idx val="3"/>
          <c:order val="3"/>
          <c:tx>
            <c:strRef>
              <c:f>'D6'!$B$32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rgbClr val="634F3B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443628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'D6'!$C$27:$K$28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'D6'!$C$32:$K$32</c:f>
              <c:numCache>
                <c:formatCode>0.00</c:formatCode>
                <c:ptCount val="9"/>
                <c:pt idx="0">
                  <c:v>49.67</c:v>
                </c:pt>
                <c:pt idx="1">
                  <c:v>51.35</c:v>
                </c:pt>
                <c:pt idx="2">
                  <c:v>48.74</c:v>
                </c:pt>
                <c:pt idx="3">
                  <c:v>61.29</c:v>
                </c:pt>
                <c:pt idx="4">
                  <c:v>42.160000000000004</c:v>
                </c:pt>
                <c:pt idx="5">
                  <c:v>43.59</c:v>
                </c:pt>
                <c:pt idx="6">
                  <c:v>60.33</c:v>
                </c:pt>
                <c:pt idx="7">
                  <c:v>59.56</c:v>
                </c:pt>
                <c:pt idx="8">
                  <c:v>53.47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C7-4202-AB48-BC0ED197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001200"/>
        <c:axId val="397002184"/>
      </c:lineChart>
      <c:catAx>
        <c:axId val="3970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97002184"/>
        <c:crosses val="autoZero"/>
        <c:auto val="1"/>
        <c:lblAlgn val="ctr"/>
        <c:lblOffset val="100"/>
        <c:tickMarkSkip val="4"/>
        <c:noMultiLvlLbl val="0"/>
      </c:catAx>
      <c:valAx>
        <c:axId val="397002184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/>
                  <a:t>млн. долларов США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6.9421757062975819E-4"/>
              <c:y val="0.18661804116590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397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209941349923848"/>
          <c:y val="0.81010621109258918"/>
          <c:w val="0.64342140565762596"/>
          <c:h val="0.18818775202131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98845539044461"/>
          <c:y val="9.1140740740740744E-2"/>
          <c:w val="0.87749274761707419"/>
          <c:h val="0.68667133275007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'D7'!$B$29</c:f>
              <c:strCache>
                <c:ptCount val="1"/>
                <c:pt idx="0">
                  <c:v>EC - 27</c:v>
                </c:pt>
              </c:strCache>
            </c:strRef>
          </c:tx>
          <c:spPr>
            <a:solidFill>
              <a:srgbClr val="543D2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'D7'!$C$27:$K$28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'D7'!$C$29:$K$29</c:f>
              <c:numCache>
                <c:formatCode>0.00</c:formatCode>
                <c:ptCount val="9"/>
                <c:pt idx="0">
                  <c:v>780.53</c:v>
                </c:pt>
                <c:pt idx="1">
                  <c:v>875.48</c:v>
                </c:pt>
                <c:pt idx="2">
                  <c:v>875.31000000000006</c:v>
                </c:pt>
                <c:pt idx="3">
                  <c:v>937.6</c:v>
                </c:pt>
                <c:pt idx="4">
                  <c:v>1006.5600000000001</c:v>
                </c:pt>
                <c:pt idx="5">
                  <c:v>1221.49</c:v>
                </c:pt>
                <c:pt idx="6">
                  <c:v>1253.17</c:v>
                </c:pt>
                <c:pt idx="7">
                  <c:v>1515.81</c:v>
                </c:pt>
                <c:pt idx="8">
                  <c:v>1369.95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9-444C-9BB6-BAB33D112D20}"/>
            </c:ext>
          </c:extLst>
        </c:ser>
        <c:ser>
          <c:idx val="1"/>
          <c:order val="1"/>
          <c:tx>
            <c:strRef>
              <c:f>'D7'!$B$30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A2745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'D7'!$C$27:$K$28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'D7'!$C$30:$K$30</c:f>
              <c:numCache>
                <c:formatCode>0.00</c:formatCode>
                <c:ptCount val="9"/>
                <c:pt idx="0">
                  <c:v>387.87</c:v>
                </c:pt>
                <c:pt idx="1">
                  <c:v>416.23</c:v>
                </c:pt>
                <c:pt idx="2">
                  <c:v>514.97</c:v>
                </c:pt>
                <c:pt idx="3">
                  <c:v>694.45</c:v>
                </c:pt>
                <c:pt idx="4">
                  <c:v>608.65</c:v>
                </c:pt>
                <c:pt idx="5">
                  <c:v>532.38</c:v>
                </c:pt>
                <c:pt idx="6">
                  <c:v>559.29</c:v>
                </c:pt>
                <c:pt idx="7">
                  <c:v>467.99</c:v>
                </c:pt>
                <c:pt idx="8">
                  <c:v>427.45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9-444C-9BB6-BAB33D112D20}"/>
            </c:ext>
          </c:extLst>
        </c:ser>
        <c:ser>
          <c:idx val="2"/>
          <c:order val="2"/>
          <c:tx>
            <c:strRef>
              <c:f>'D7'!$B$31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solidFill>
              <a:srgbClr val="D0B9A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'D7'!$C$27:$K$28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'D7'!$C$31:$K$31</c:f>
              <c:numCache>
                <c:formatCode>0.00</c:formatCode>
                <c:ptCount val="9"/>
                <c:pt idx="0">
                  <c:v>278.3</c:v>
                </c:pt>
                <c:pt idx="1">
                  <c:v>309.26</c:v>
                </c:pt>
                <c:pt idx="2">
                  <c:v>322.98</c:v>
                </c:pt>
                <c:pt idx="3">
                  <c:v>366.08</c:v>
                </c:pt>
                <c:pt idx="4">
                  <c:v>298.10000000000002</c:v>
                </c:pt>
                <c:pt idx="5">
                  <c:v>440.5</c:v>
                </c:pt>
                <c:pt idx="6">
                  <c:v>467.35</c:v>
                </c:pt>
                <c:pt idx="7">
                  <c:v>395.79</c:v>
                </c:pt>
                <c:pt idx="8">
                  <c:v>391.41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C9-444C-9BB6-BAB33D112D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"/>
        <c:overlap val="100"/>
        <c:axId val="99233792"/>
        <c:axId val="99235328"/>
      </c:barChart>
      <c:lineChart>
        <c:grouping val="standard"/>
        <c:varyColors val="0"/>
        <c:ser>
          <c:idx val="3"/>
          <c:order val="3"/>
          <c:tx>
            <c:strRef>
              <c:f>'D7'!$B$32</c:f>
              <c:strCache>
                <c:ptCount val="1"/>
                <c:pt idx="0">
                  <c:v>Всего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6"/>
            <c:spPr>
              <a:solidFill>
                <a:sysClr val="windowText" lastClr="000000">
                  <a:lumMod val="75000"/>
                  <a:lumOff val="25000"/>
                </a:sysClr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'D7'!$C$27:$K$28</c:f>
              <c:multiLvlStrCache>
                <c:ptCount val="9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'D7'!$C$32:$K$32</c:f>
              <c:numCache>
                <c:formatCode>0.00</c:formatCode>
                <c:ptCount val="9"/>
                <c:pt idx="0">
                  <c:v>1446.7</c:v>
                </c:pt>
                <c:pt idx="1">
                  <c:v>1600.97</c:v>
                </c:pt>
                <c:pt idx="2">
                  <c:v>1713.26</c:v>
                </c:pt>
                <c:pt idx="3">
                  <c:v>1998.13</c:v>
                </c:pt>
                <c:pt idx="4">
                  <c:v>1913.31</c:v>
                </c:pt>
                <c:pt idx="5">
                  <c:v>2194.37</c:v>
                </c:pt>
                <c:pt idx="6">
                  <c:v>2279.81</c:v>
                </c:pt>
                <c:pt idx="7">
                  <c:v>2379.59</c:v>
                </c:pt>
                <c:pt idx="8">
                  <c:v>2188.81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AC9-444C-9BB6-BAB33D112D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233792"/>
        <c:axId val="99235328"/>
      </c:lineChart>
      <c:catAx>
        <c:axId val="992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35328"/>
        <c:crosses val="autoZero"/>
        <c:auto val="1"/>
        <c:lblAlgn val="ctr"/>
        <c:lblOffset val="0"/>
        <c:noMultiLvlLbl val="0"/>
      </c:catAx>
      <c:valAx>
        <c:axId val="99235328"/>
        <c:scaling>
          <c:orientation val="minMax"/>
          <c:max val="24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млн. долларов США</a:t>
                </a:r>
                <a:endParaRPr lang="ro-MD" b="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9233792"/>
        <c:crossesAt val="1"/>
        <c:crossBetween val="between"/>
        <c:majorUnit val="30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1.4844262514858736E-2"/>
          <c:y val="0.87090253718285204"/>
          <c:w val="0.98515570894712179"/>
          <c:h val="0.12690603674540682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i="0"/>
          </a:pPr>
          <a:endParaRPr lang="ro-MD"/>
        </a:p>
      </c:txPr>
    </c:legend>
    <c:plotVisOnly val="1"/>
    <c:dispBlanksAs val="gap"/>
    <c:showDLblsOverMax val="0"/>
  </c:chart>
  <c:spPr>
    <a:noFill/>
    <a:ln>
      <a:solidFill>
        <a:sysClr val="window" lastClr="FFFFFF">
          <a:lumMod val="85000"/>
        </a:sysClr>
      </a:solidFill>
    </a:ln>
  </c:spPr>
  <c:txPr>
    <a:bodyPr/>
    <a:lstStyle/>
    <a:p>
      <a:pPr>
        <a:defRPr sz="8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371471</xdr:colOff>
      <xdr:row>5</xdr:row>
      <xdr:rowOff>28575</xdr:rowOff>
    </xdr:from>
    <xdr:to>
      <xdr:col>11</xdr:col>
      <xdr:colOff>0</xdr:colOff>
      <xdr:row>21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0</xdr:colOff>
      <xdr:row>23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0.72993</cdr:x>
      <cdr:y>0.00227</cdr:y>
    </cdr:from>
    <cdr:to>
      <cdr:x>0.76699</cdr:x>
      <cdr:y>0.07106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A5CF49-7B11-4668-A96E-F00D3CEC28E0}"/>
            </a:ext>
          </a:extLst>
        </cdr:cNvPr>
        <cdr:cNvSpPr txBox="1"/>
      </cdr:nvSpPr>
      <cdr:spPr>
        <a:xfrm xmlns:a="http://schemas.openxmlformats.org/drawingml/2006/main">
          <a:off x="5596861" y="7709"/>
          <a:ext cx="284162" cy="233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PermianSerifTypeface" panose="02000000000000000000" pitchFamily="50" charset="0"/>
            </a:rPr>
            <a:t>%</a:t>
          </a:r>
          <a:endParaRPr lang="ro-MD" sz="800" b="0">
            <a:latin typeface="PermianSerifTypeface" panose="02000000000000000000" pitchFamily="50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8</xdr:col>
      <xdr:colOff>590550</xdr:colOff>
      <xdr:row>20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28575</xdr:rowOff>
    </xdr:from>
    <xdr:to>
      <xdr:col>8</xdr:col>
      <xdr:colOff>0</xdr:colOff>
      <xdr:row>19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377840</xdr:colOff>
      <xdr:row>5</xdr:row>
      <xdr:rowOff>29157</xdr:rowOff>
    </xdr:from>
    <xdr:to>
      <xdr:col>11</xdr:col>
      <xdr:colOff>0</xdr:colOff>
      <xdr:row>27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0.66517</cdr:x>
      <cdr:y>0</cdr:y>
    </cdr:from>
    <cdr:to>
      <cdr:x>0.68967</cdr:x>
      <cdr:y>0.0342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BB7D1C3-9A48-47DB-AF95-47F6BB73204B}"/>
            </a:ext>
          </a:extLst>
        </cdr:cNvPr>
        <cdr:cNvSpPr txBox="1"/>
      </cdr:nvSpPr>
      <cdr:spPr>
        <a:xfrm xmlns:a="http://schemas.openxmlformats.org/drawingml/2006/main">
          <a:off x="5102365" y="0"/>
          <a:ext cx="187935" cy="153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PermianSerifTypeface" panose="02000000000000000000" pitchFamily="50" charset="0"/>
            </a:rPr>
            <a:t>%</a:t>
          </a:r>
          <a:endParaRPr lang="ro-MD" sz="800">
            <a:latin typeface="PermianSerifTypeface" panose="02000000000000000000" pitchFamily="50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28575</xdr:rowOff>
    </xdr:from>
    <xdr:to>
      <xdr:col>11</xdr:col>
      <xdr:colOff>0</xdr:colOff>
      <xdr:row>28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1.30581E-7</cdr:x>
      <cdr:y>0.42005</cdr:y>
    </cdr:from>
    <cdr:to>
      <cdr:x>0.03607</cdr:x>
      <cdr:y>0.55711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22B54528-812F-73C5-8D49-C78A5C320E32}"/>
            </a:ext>
          </a:extLst>
        </cdr:cNvPr>
        <cdr:cNvSpPr txBox="1"/>
      </cdr:nvSpPr>
      <cdr:spPr>
        <a:xfrm xmlns:a="http://schemas.openxmlformats.org/drawingml/2006/main" rot="16200000">
          <a:off x="-119061" y="1695450"/>
          <a:ext cx="514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o-MD" sz="1100"/>
        </a:p>
      </cdr:txBody>
    </cdr:sp>
  </cdr:relSizeAnchor>
  <cdr:relSizeAnchor xmlns:cdr="http://schemas.openxmlformats.org/drawingml/2006/chartDrawing">
    <cdr:from>
      <cdr:x>0</cdr:x>
      <cdr:y>0.31472</cdr:y>
    </cdr:from>
    <cdr:to>
      <cdr:x>0.03607</cdr:x>
      <cdr:y>0.67005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5260FC6A-F34E-76AC-3E4F-6C0D7985A555}"/>
            </a:ext>
          </a:extLst>
        </cdr:cNvPr>
        <cdr:cNvSpPr txBox="1"/>
      </cdr:nvSpPr>
      <cdr:spPr>
        <a:xfrm xmlns:a="http://schemas.openxmlformats.org/drawingml/2006/main" rot="16200000">
          <a:off x="-528637" y="1709736"/>
          <a:ext cx="1333499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800" b="0" i="0" baseline="0">
              <a:effectLst/>
              <a:latin typeface="PermianSerifTypeface" panose="02000000000000000000" pitchFamily="50" charset="0"/>
              <a:ea typeface="+mn-ea"/>
              <a:cs typeface="+mn-cs"/>
            </a:rPr>
            <a:t>млн. долларов США</a:t>
          </a:r>
          <a:endParaRPr lang="ro-MD" sz="800">
            <a:effectLst/>
            <a:latin typeface="PermianSerifTypeface" panose="02000000000000000000" pitchFamily="50" charset="0"/>
          </a:endParaRPr>
        </a:p>
        <a:p xmlns:a="http://schemas.openxmlformats.org/drawingml/2006/main">
          <a:pPr algn="ctr"/>
          <a:endParaRPr lang="ro-MD" sz="800">
            <a:latin typeface="PermianSerifTypeface" panose="02000000000000000000" pitchFamily="50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5</xdr:row>
      <xdr:rowOff>38100</xdr:rowOff>
    </xdr:from>
    <xdr:to>
      <xdr:col>12</xdr:col>
      <xdr:colOff>0</xdr:colOff>
      <xdr:row>23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795016-315B-4E0E-A266-1D49E3953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33336</xdr:rowOff>
    </xdr:from>
    <xdr:to>
      <xdr:col>11</xdr:col>
      <xdr:colOff>0</xdr:colOff>
      <xdr:row>20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0.04823</cdr:y>
    </cdr:from>
    <cdr:to>
      <cdr:x>0.96357</cdr:x>
      <cdr:y>0.21543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42875"/>
          <a:ext cx="48387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28575</xdr:rowOff>
    </xdr:from>
    <xdr:to>
      <xdr:col>11</xdr:col>
      <xdr:colOff>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6</xdr:col>
      <xdr:colOff>0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795857-95ED-495E-B08C-C9ABBE8A0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0.08929</cdr:x>
      <cdr:y>0.29295</cdr:y>
    </cdr:from>
    <cdr:to>
      <cdr:x>0.90179</cdr:x>
      <cdr:y>0.44053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1" y="1266826"/>
          <a:ext cx="60674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5</xdr:row>
      <xdr:rowOff>47626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91993-97D5-411E-803F-58BD00414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0.0163</cdr:x>
      <cdr:y>0.02842</cdr:y>
    </cdr:from>
    <cdr:to>
      <cdr:x>0.98913</cdr:x>
      <cdr:y>0.1938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04777"/>
          <a:ext cx="5114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38098</xdr:rowOff>
    </xdr:from>
    <xdr:to>
      <xdr:col>10</xdr:col>
      <xdr:colOff>695325</xdr:colOff>
      <xdr:row>22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AAF0BE-2E25-4183-B771-1F419BEB0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376236</xdr:colOff>
      <xdr:row>5</xdr:row>
      <xdr:rowOff>50006</xdr:rowOff>
    </xdr:from>
    <xdr:to>
      <xdr:col>12</xdr:col>
      <xdr:colOff>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7A69BE-9FD5-4A8C-9C54-342426086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38100</xdr:rowOff>
    </xdr:from>
    <xdr:to>
      <xdr:col>11</xdr:col>
      <xdr:colOff>0</xdr:colOff>
      <xdr:row>26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078C127-7B58-43AD-BBF6-DB6FDF0A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0.23854</cdr:y>
    </cdr:from>
    <cdr:to>
      <cdr:x>0.02415</cdr:x>
      <cdr:y>0.65633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DC786F0-2820-8BD9-3B3A-8CEBE72B52BE}"/>
            </a:ext>
          </a:extLst>
        </cdr:cNvPr>
        <cdr:cNvSpPr txBox="1"/>
      </cdr:nvSpPr>
      <cdr:spPr>
        <a:xfrm xmlns:a="http://schemas.openxmlformats.org/drawingml/2006/main" rot="16200000">
          <a:off x="-642938" y="1485901"/>
          <a:ext cx="1476375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 eaLnBrk="1" fontAlgn="auto" latinLnBrk="0" hangingPunct="1"/>
          <a:r>
            <a:rPr lang="ru-RU" sz="800" b="0" i="0" baseline="0">
              <a:effectLst/>
              <a:latin typeface="PermianSerifTypeface" panose="02000000000000000000" pitchFamily="50" charset="0"/>
              <a:ea typeface="+mn-ea"/>
              <a:cs typeface="+mn-cs"/>
            </a:rPr>
            <a:t>млн. долларов США</a:t>
          </a:r>
          <a:endParaRPr lang="ro-MD" sz="800">
            <a:effectLst/>
            <a:latin typeface="PermianSerifTypeface" panose="02000000000000000000" pitchFamily="50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200642</xdr:colOff>
      <xdr:row>2</xdr:row>
      <xdr:rowOff>0</xdr:rowOff>
    </xdr:from>
    <xdr:to>
      <xdr:col>12</xdr:col>
      <xdr:colOff>0</xdr:colOff>
      <xdr:row>2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39F7851-8A76-49DB-9277-52A78D8D2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380999</xdr:colOff>
      <xdr:row>5</xdr:row>
      <xdr:rowOff>38100</xdr:rowOff>
    </xdr:from>
    <xdr:to>
      <xdr:col>10</xdr:col>
      <xdr:colOff>676275</xdr:colOff>
      <xdr:row>29</xdr:row>
      <xdr:rowOff>85723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B5B5D0-D2B6-421B-9D87-9743F891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</xdr:colOff>
      <xdr:row>5</xdr:row>
      <xdr:rowOff>33618</xdr:rowOff>
    </xdr:from>
    <xdr:to>
      <xdr:col>4</xdr:col>
      <xdr:colOff>142875</xdr:colOff>
      <xdr:row>26</xdr:row>
      <xdr:rowOff>28617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180976</xdr:colOff>
      <xdr:row>5</xdr:row>
      <xdr:rowOff>38419</xdr:rowOff>
    </xdr:from>
    <xdr:to>
      <xdr:col>11</xdr:col>
      <xdr:colOff>0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0.00921</cdr:x>
      <cdr:y>0.30137</cdr:y>
    </cdr:from>
    <cdr:to>
      <cdr:x>0.04958</cdr:x>
      <cdr:y>0.65754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7BD66F8-E48E-8CBA-555A-0E1D6B4C6649}"/>
            </a:ext>
          </a:extLst>
        </cdr:cNvPr>
        <cdr:cNvSpPr txBox="1"/>
      </cdr:nvSpPr>
      <cdr:spPr>
        <a:xfrm xmlns:a="http://schemas.openxmlformats.org/drawingml/2006/main" rot="16200000">
          <a:off x="-421480" y="1531146"/>
          <a:ext cx="1238253" cy="271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 eaLnBrk="1" fontAlgn="auto" latinLnBrk="0" hangingPunct="1"/>
          <a:r>
            <a:rPr lang="ru-RU" sz="800" b="0" i="0" baseline="0">
              <a:effectLst/>
              <a:latin typeface="PermianSerifTypeface" panose="02000000000000000000" pitchFamily="50" charset="0"/>
              <a:ea typeface="+mn-ea"/>
              <a:cs typeface="+mn-cs"/>
            </a:rPr>
            <a:t>млн. долларов США</a:t>
          </a:r>
          <a:endParaRPr lang="ro-RO" sz="800">
            <a:effectLst/>
            <a:latin typeface="PermianSerifTypeface" panose="02000000000000000000" pitchFamily="50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</xdr:colOff>
      <xdr:row>5</xdr:row>
      <xdr:rowOff>35355</xdr:rowOff>
    </xdr:from>
    <xdr:to>
      <xdr:col>5</xdr:col>
      <xdr:colOff>657225</xdr:colOff>
      <xdr:row>23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C5C84F-6E75-4AED-A0D9-609A457D5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11204</xdr:colOff>
      <xdr:row>5</xdr:row>
      <xdr:rowOff>38101</xdr:rowOff>
    </xdr:from>
    <xdr:to>
      <xdr:col>11</xdr:col>
      <xdr:colOff>723900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1B8D96-3DA4-4FF2-96E3-BFACE340D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6</xdr:row>
      <xdr:rowOff>0</xdr:rowOff>
    </xdr:from>
    <xdr:to>
      <xdr:col>11</xdr:col>
      <xdr:colOff>9524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6F07A5-42C6-42CE-B59A-F0DF98CF0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0.65821</cdr:x>
      <cdr:y>0</cdr:y>
    </cdr:from>
    <cdr:to>
      <cdr:x>0.87316</cdr:x>
      <cdr:y>0.06977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1DD0031-DDA8-9746-E140-CE72D967C122}"/>
            </a:ext>
          </a:extLst>
        </cdr:cNvPr>
        <cdr:cNvSpPr txBox="1"/>
      </cdr:nvSpPr>
      <cdr:spPr>
        <a:xfrm xmlns:a="http://schemas.openxmlformats.org/drawingml/2006/main" rot="10800000" flipV="1">
          <a:off x="4695826" y="0"/>
          <a:ext cx="1533524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800" b="0" i="0" baseline="0">
              <a:effectLst/>
              <a:latin typeface="PermianSerifTypeface" panose="02000000000000000000" pitchFamily="50" charset="0"/>
              <a:ea typeface="+mn-ea"/>
              <a:cs typeface="+mn-cs"/>
            </a:rPr>
            <a:t>млн. долларов США</a:t>
          </a:r>
          <a:endParaRPr lang="ro-RO" sz="800">
            <a:effectLst/>
            <a:latin typeface="PermianSerifTypeface" panose="02000000000000000000" pitchFamily="50" charset="0"/>
          </a:endParaRPr>
        </a:p>
        <a:p xmlns:a="http://schemas.openxmlformats.org/drawingml/2006/main">
          <a:endParaRPr lang="ro-RO" sz="800">
            <a:latin typeface="PermianSerifTypeface" panose="02000000000000000000" pitchFamily="50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42861</xdr:rowOff>
    </xdr:from>
    <xdr:to>
      <xdr:col>11</xdr:col>
      <xdr:colOff>9524</xdr:colOff>
      <xdr:row>19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6F584-645D-4E08-9F02-E434038E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28575</xdr:rowOff>
    </xdr:from>
    <xdr:to>
      <xdr:col>11</xdr:col>
      <xdr:colOff>0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2EA518-99BF-4F7E-B7AF-4700A4FCD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28575</xdr:rowOff>
    </xdr:from>
    <xdr:to>
      <xdr:col>10</xdr:col>
      <xdr:colOff>600075</xdr:colOff>
      <xdr:row>25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B03937-4119-4BA3-A6C0-4B2C59BF3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33336</xdr:rowOff>
    </xdr:from>
    <xdr:to>
      <xdr:col>10</xdr:col>
      <xdr:colOff>581025</xdr:colOff>
      <xdr:row>20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9391D6-3FF0-40D0-BBDB-2EAF08FBB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38100</xdr:rowOff>
    </xdr:from>
    <xdr:to>
      <xdr:col>10</xdr:col>
      <xdr:colOff>581025</xdr:colOff>
      <xdr:row>22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8B3702-3BAD-4721-B35B-F152460F2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5</xdr:row>
      <xdr:rowOff>28576</xdr:rowOff>
    </xdr:from>
    <xdr:to>
      <xdr:col>11</xdr:col>
      <xdr:colOff>0</xdr:colOff>
      <xdr:row>28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61911</xdr:rowOff>
    </xdr:from>
    <xdr:to>
      <xdr:col>11</xdr:col>
      <xdr:colOff>0</xdr:colOff>
      <xdr:row>16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24438B-C1D1-25D5-ABE4-975BE9480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14288</xdr:colOff>
      <xdr:row>5</xdr:row>
      <xdr:rowOff>41501</xdr:rowOff>
    </xdr:from>
    <xdr:to>
      <xdr:col>10</xdr:col>
      <xdr:colOff>628651</xdr:colOff>
      <xdr:row>28</xdr:row>
      <xdr:rowOff>115659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23313B-2DA0-4F8F-AEF8-D5F46930B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0.06316</cdr:x>
      <cdr:y>0.03782</cdr:y>
    </cdr:from>
    <cdr:to>
      <cdr:x>0.93684</cdr:x>
      <cdr:y>0.18771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0050" y="149018"/>
          <a:ext cx="5534026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0.01353</cdr:x>
      <cdr:y>0.03299</cdr:y>
    </cdr:from>
    <cdr:to>
      <cdr:x>0.8797</cdr:x>
      <cdr:y>0.11518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5" y="129968"/>
          <a:ext cx="5486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9522</xdr:colOff>
      <xdr:row>5</xdr:row>
      <xdr:rowOff>28575</xdr:rowOff>
    </xdr:from>
    <xdr:to>
      <xdr:col>10</xdr:col>
      <xdr:colOff>514350</xdr:colOff>
      <xdr:row>28</xdr:row>
      <xdr:rowOff>85726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28576</xdr:rowOff>
    </xdr:from>
    <xdr:to>
      <xdr:col>11</xdr:col>
      <xdr:colOff>0</xdr:colOff>
      <xdr:row>22</xdr:row>
      <xdr:rowOff>38101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4001</xdr:colOff>
      <xdr:row>5</xdr:row>
      <xdr:rowOff>22412</xdr:rowOff>
    </xdr:from>
    <xdr:to>
      <xdr:col>5</xdr:col>
      <xdr:colOff>485775</xdr:colOff>
      <xdr:row>20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5</xdr:row>
      <xdr:rowOff>22412</xdr:rowOff>
    </xdr:from>
    <xdr:to>
      <xdr:col>11</xdr:col>
      <xdr:colOff>0</xdr:colOff>
      <xdr:row>20</xdr:row>
      <xdr:rowOff>9526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0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28575</xdr:rowOff>
    </xdr:from>
    <xdr:to>
      <xdr:col>6</xdr:col>
      <xdr:colOff>400050</xdr:colOff>
      <xdr:row>23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28576</xdr:colOff>
      <xdr:row>5</xdr:row>
      <xdr:rowOff>28576</xdr:rowOff>
    </xdr:from>
    <xdr:to>
      <xdr:col>15</xdr:col>
      <xdr:colOff>1</xdr:colOff>
      <xdr:row>23</xdr:row>
      <xdr:rowOff>171451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</xdr:colOff>
      <xdr:row>5</xdr:row>
      <xdr:rowOff>28575</xdr:rowOff>
    </xdr:from>
    <xdr:to>
      <xdr:col>11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www.imf.org/external/np/pp/eng/2014/121914.pdf" TargetMode="External"/><Relationship Id="rId5" Type="http://schemas.openxmlformats.org/officeDocument/2006/relationships/comments" Target="../comments33.xml"/><Relationship Id="rId4" Type="http://schemas.openxmlformats.org/officeDocument/2006/relationships/vmlDrawing" Target="../drawings/vmlDrawing33.v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9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41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42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45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46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47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49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0.xml"/><Relationship Id="rId1" Type="http://schemas.openxmlformats.org/officeDocument/2006/relationships/vmlDrawing" Target="../drawings/vmlDrawing50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969C-3626-450A-81FF-9B7BE050C90D}">
  <sheetPr codeName="Sheet22"/>
  <dimension ref="B1:C62"/>
  <sheetViews>
    <sheetView showGridLines="0" showRowColHeaders="0" tabSelected="1" zoomScaleNormal="100" workbookViewId="0"/>
  </sheetViews>
  <sheetFormatPr defaultRowHeight="15"/>
  <cols>
    <col min="1" max="1" width="5.7109375" customWidth="1"/>
    <col min="2" max="2" width="125.7109375" customWidth="1"/>
    <col min="3" max="3" width="5.28515625" bestFit="1" customWidth="1"/>
  </cols>
  <sheetData>
    <row r="1" spans="2:3">
      <c r="C1" s="265"/>
    </row>
    <row r="2" spans="2:3" ht="42">
      <c r="B2" s="271" t="s">
        <v>207</v>
      </c>
      <c r="C2" s="265"/>
    </row>
    <row r="3" spans="2:3" ht="5.0999999999999996" customHeight="1">
      <c r="B3" s="262"/>
      <c r="C3" s="265"/>
    </row>
    <row r="4" spans="2:3">
      <c r="B4" s="272" t="s">
        <v>208</v>
      </c>
      <c r="C4" s="265"/>
    </row>
    <row r="5" spans="2:3">
      <c r="B5" s="270" t="str">
        <f>'D1'!B5</f>
        <v>График 1. ВВП, индексы физического объема (% к соответствующему кварталу предыдущего года)</v>
      </c>
      <c r="C5" s="269" t="s">
        <v>155</v>
      </c>
    </row>
    <row r="6" spans="2:3">
      <c r="B6" s="270" t="str">
        <f>'T1'!B3</f>
        <v>Таблица 1. Основные макроэкономические показатели Республики Молдова</v>
      </c>
      <c r="C6" s="269" t="s">
        <v>156</v>
      </c>
    </row>
    <row r="7" spans="2:3">
      <c r="B7" s="270" t="str">
        <f>'D2'!B5</f>
        <v>График 2. Показатели открытости экономики, %</v>
      </c>
      <c r="C7" s="269" t="s">
        <v>157</v>
      </c>
    </row>
    <row r="8" spans="2:3">
      <c r="B8" s="270" t="str">
        <f>'T2'!B3</f>
        <v>Таблица 2. Платёжный баланс Республики Молдова (РПБ6), основные агрегаты (млн. долларов США)</v>
      </c>
      <c r="C8" s="269" t="s">
        <v>158</v>
      </c>
    </row>
    <row r="9" spans="2:3">
      <c r="B9" s="270" t="str">
        <f>'D3'!B5</f>
        <v>График 3. Счет текущих операций - основные компоненты</v>
      </c>
      <c r="C9" s="269" t="s">
        <v>159</v>
      </c>
    </row>
    <row r="10" spans="2:3">
      <c r="B10" s="270" t="str">
        <f>'T3'!B3</f>
        <v>Таблица 3. Основные компоненты текущего счета платежного баланса (РПБ6), % к ВВП</v>
      </c>
      <c r="C10" s="269" t="s">
        <v>160</v>
      </c>
    </row>
    <row r="11" spans="2:3">
      <c r="B11" s="270" t="str">
        <f>'D4'!B5</f>
        <v xml:space="preserve">График 4. Сальдо счета товаров, по группам стран (ФОБ-СИФ) </v>
      </c>
      <c r="C11" s="269" t="s">
        <v>161</v>
      </c>
    </row>
    <row r="12" spans="2:3">
      <c r="B12" s="270" t="str">
        <f>'D5'!B5</f>
        <v xml:space="preserve">График 5. Экспорт товаров по группам стран, в динамике </v>
      </c>
      <c r="C12" s="269" t="s">
        <v>162</v>
      </c>
    </row>
    <row r="13" spans="2:3">
      <c r="B13" s="270" t="str">
        <f>'T4'!B3</f>
        <v>Таблица 4. Экспорт пищевыx и сельхоз. продуктов по основным категориям</v>
      </c>
      <c r="C13" s="269" t="s">
        <v>163</v>
      </c>
    </row>
    <row r="14" spans="2:3">
      <c r="B14" s="270" t="str">
        <f>'D6'!B5</f>
        <v xml:space="preserve">График 6. Экспорт этилового спирта и алкогольных напитков по группам стран </v>
      </c>
      <c r="C14" s="269" t="s">
        <v>164</v>
      </c>
    </row>
    <row r="15" spans="2:3">
      <c r="B15" s="270" t="str">
        <f>'D7'!B5</f>
        <v xml:space="preserve">График 7. Импорт товаров по группам стран, в ценах СИФ </v>
      </c>
      <c r="C15" s="269" t="s">
        <v>165</v>
      </c>
    </row>
    <row r="16" spans="2:3">
      <c r="B16" s="270" t="str">
        <f>'D8'!B5</f>
        <v>График 8. Импорт топливных товаров и электроэнергии (в ценах СИФ)</v>
      </c>
      <c r="C16" s="269" t="s">
        <v>166</v>
      </c>
    </row>
    <row r="17" spans="2:3">
      <c r="B17" s="270" t="str">
        <f>'D9'!B5</f>
        <v>График 9. Баланс услуг</v>
      </c>
      <c r="C17" s="269" t="s">
        <v>167</v>
      </c>
    </row>
    <row r="18" spans="2:3">
      <c r="B18" s="270" t="str">
        <f>'T5'!B3</f>
        <v>Таблица 5. Степень влияния основных видов услуг на общее изменение (процентные пункты)</v>
      </c>
      <c r="C18" s="269" t="s">
        <v>168</v>
      </c>
    </row>
    <row r="19" spans="2:3">
      <c r="B19" s="270" t="str">
        <f>'D10'!B5</f>
        <v>График 10. Экспорт услуг, основные типы, в первом квартале 2023 года</v>
      </c>
      <c r="C19" s="269" t="s">
        <v>169</v>
      </c>
    </row>
    <row r="20" spans="2:3">
      <c r="B20" s="270" t="str">
        <f>'D11'!B5</f>
        <v>График 11. Импорт услуг, основные типы, в первом квартале 2023 года</v>
      </c>
      <c r="C20" s="269" t="s">
        <v>170</v>
      </c>
    </row>
    <row r="21" spans="2:3">
      <c r="B21" s="270" t="str">
        <f>'T6'!B3</f>
        <v xml:space="preserve">Таблица 6. Сальдо компьютерных услуг, основные виды </v>
      </c>
      <c r="C21" s="269" t="s">
        <v>173</v>
      </c>
    </row>
    <row r="22" spans="2:3">
      <c r="B22" s="270" t="str">
        <f>'D12'!B5</f>
        <v>График 12. Первичные доходы в динамике</v>
      </c>
      <c r="C22" s="269" t="s">
        <v>171</v>
      </c>
    </row>
    <row r="23" spans="2:3">
      <c r="B23" s="270" t="str">
        <f>'D13'!B5</f>
        <v>График 13. Вторичные доходы в динамике</v>
      </c>
      <c r="C23" s="269" t="s">
        <v>172</v>
      </c>
    </row>
    <row r="24" spans="2:3">
      <c r="B24" s="270" t="str">
        <f>'T7'!B3</f>
        <v xml:space="preserve">Таблица 7. Личные денежные переводы по компонентам </v>
      </c>
      <c r="C24" s="269" t="s">
        <v>174</v>
      </c>
    </row>
    <row r="25" spans="2:3">
      <c r="B25" s="270" t="str">
        <f>'D14'!B5</f>
        <v>График 14. Личные денежные переводы по странам (млн. Долл. США)</v>
      </c>
      <c r="C25" s="269" t="s">
        <v>176</v>
      </c>
    </row>
    <row r="26" spans="2:3">
      <c r="B26" s="270" t="str">
        <f>'D15'!B5</f>
        <v xml:space="preserve">График 15. Счет операций с капиталом - основные компоненты (млн. долл. США) </v>
      </c>
      <c r="C26" s="269" t="s">
        <v>177</v>
      </c>
    </row>
    <row r="27" spans="2:3">
      <c r="B27" s="270" t="str">
        <f>'D16'!B5</f>
        <v xml:space="preserve">График 16. Финансовый счет по функциональным категориям, чистые потоки (млн. долл. США) </v>
      </c>
      <c r="C27" s="269" t="s">
        <v>178</v>
      </c>
    </row>
    <row r="28" spans="2:3">
      <c r="B28" s="270" t="str">
        <f>'T8'!B3</f>
        <v>Таблица 8. Источники покрытия чистого заимствования, чистые финансовые потоки, % ВВП</v>
      </c>
      <c r="C28" s="269" t="s">
        <v>175</v>
      </c>
    </row>
    <row r="29" spans="2:3" ht="30" customHeight="1">
      <c r="B29" s="606" t="str">
        <f>'D17'!B5</f>
        <v>График 17. Финансовый счёт, активы и обязательства по функциональным категориям в I квартале 2023 года (млн. долл. США)</v>
      </c>
      <c r="C29" s="269" t="s">
        <v>179</v>
      </c>
    </row>
    <row r="30" spans="2:3">
      <c r="B30" s="270" t="str">
        <f>'T9'!B3</f>
        <v xml:space="preserve">Таблица 9. Внешние займы (обязательства), по институциональным секторам, привлечение и погашение </v>
      </c>
      <c r="C30" s="269" t="s">
        <v>180</v>
      </c>
    </row>
    <row r="31" spans="2:3">
      <c r="B31" s="270" t="str">
        <f>'D18'!B5</f>
        <v>График 18. Основные кредиторы секторa государственного управления в I квартале 2023 года</v>
      </c>
      <c r="C31" s="269" t="s">
        <v>181</v>
      </c>
    </row>
    <row r="32" spans="2:3">
      <c r="B32" s="270" t="str">
        <f>'T10'!B3</f>
        <v>Таблица 10. Прямые инвестиции, приток и отток финансовых средств (млн. долл. США)</v>
      </c>
      <c r="C32" s="269" t="s">
        <v>182</v>
      </c>
    </row>
    <row r="33" spans="2:3" ht="5.0999999999999996" customHeight="1">
      <c r="C33" s="264"/>
    </row>
    <row r="34" spans="2:3">
      <c r="B34" s="272" t="s">
        <v>209</v>
      </c>
      <c r="C34" s="264"/>
    </row>
    <row r="35" spans="2:3">
      <c r="B35" s="270" t="str">
        <f>'T11'!B3</f>
        <v>Таблица 11.Основные показатели международной инвестиционной позиции (РПБ6)</v>
      </c>
      <c r="C35" s="269" t="s">
        <v>183</v>
      </c>
    </row>
    <row r="36" spans="2:3">
      <c r="B36" s="270" t="str">
        <f>'T12'!B3</f>
        <v>Таблица 12. Международная инвестиционная позиция (РПБ6) по состоянию на 31.03.2023 (млн. долл. США)</v>
      </c>
      <c r="C36" s="269" t="s">
        <v>184</v>
      </c>
    </row>
    <row r="37" spans="2:3">
      <c r="B37" s="270" t="str">
        <f>'D19'!B5</f>
        <v>График 19. Чистая международная инвестиционная позиция, по институциональным секторам, % к ВВП</v>
      </c>
      <c r="C37" s="269" t="s">
        <v>185</v>
      </c>
    </row>
    <row r="38" spans="2:3" ht="30" customHeight="1">
      <c r="B38" s="606" t="str">
        <f>'D20'!B5</f>
        <v>График 20. Структура внешних финансовых активов и обязательств по функциональным категориям, по состоянию на конец периода (%)</v>
      </c>
      <c r="C38" s="269" t="s">
        <v>186</v>
      </c>
    </row>
    <row r="39" spans="2:3">
      <c r="B39" s="270" t="str">
        <f>'D21'!B5</f>
        <v xml:space="preserve">График 21. Показатели достаточности официальных резервных активов </v>
      </c>
      <c r="C39" s="269" t="s">
        <v>187</v>
      </c>
    </row>
    <row r="40" spans="2:3">
      <c r="B40" s="270" t="str">
        <f>'D22'!B5</f>
        <v>График 22. Позиция прямых инвестиции* – собственный капитал, по регионам, на конец периода (млн. долл. США)</v>
      </c>
      <c r="C40" s="269" t="s">
        <v>188</v>
      </c>
    </row>
    <row r="41" spans="2:3" ht="30" customHeight="1">
      <c r="B41" s="606" t="str">
        <f>'D23'!B5</f>
        <v>График 23. Прямые инвестиции – собственный капитал, накопленный по состоянию на 31.03.2023 г., по отраслям (согласно КЭДМ-2)</v>
      </c>
      <c r="C41" s="269" t="s">
        <v>189</v>
      </c>
    </row>
    <row r="42" spans="2:3" ht="30" customHeight="1">
      <c r="B42" s="606" t="str">
        <f>'D24'!B5</f>
        <v>График 24. Структура внешних финансовых активов и обязательств по срокам погашения, по состоянию на конец периода (%)</v>
      </c>
      <c r="C42" s="269" t="s">
        <v>190</v>
      </c>
    </row>
    <row r="43" spans="2:3" ht="5.0999999999999996" customHeight="1">
      <c r="C43" s="264"/>
    </row>
    <row r="44" spans="2:3">
      <c r="B44" s="272" t="s">
        <v>210</v>
      </c>
      <c r="C44" s="264"/>
    </row>
    <row r="45" spans="2:3">
      <c r="B45" s="270" t="str">
        <f>'T13'!B3</f>
        <v>Таблица 13. Валовой внешний долг (РПБ6) по институциональным секторам и срокам погашения (изначальным) (млн. долл. США)</v>
      </c>
      <c r="C45" s="269" t="s">
        <v>191</v>
      </c>
    </row>
    <row r="46" spans="2:3">
      <c r="B46" s="270" t="str">
        <f>'D25'!B5</f>
        <v>График 25. Валовой внешний долг по состоянию на конец периода</v>
      </c>
      <c r="C46" s="269" t="s">
        <v>192</v>
      </c>
    </row>
    <row r="47" spans="2:3">
      <c r="B47" s="270" t="str">
        <f>'D26'!B5</f>
        <v>График 26. Валовой внешний долг по состоянию на конец периода, млн. долл. США</v>
      </c>
      <c r="C47" s="269" t="s">
        <v>193</v>
      </c>
    </row>
    <row r="48" spans="2:3">
      <c r="B48" s="270" t="str">
        <f>'T14'!B3</f>
        <v>Таблица 14. Основные показатели внешнего долга (РПБ6)</v>
      </c>
      <c r="C48" s="269" t="s">
        <v>194</v>
      </c>
    </row>
    <row r="49" spans="2:3">
      <c r="B49" s="270" t="str">
        <f>'D27'!B5</f>
        <v>График 27. Внешний долг государством по состоянию на конец периода (млн. долл. США)</v>
      </c>
      <c r="C49" s="269" t="s">
        <v>195</v>
      </c>
    </row>
    <row r="50" spans="2:3">
      <c r="B50" s="270" t="str">
        <f>'D28'!B5</f>
        <v xml:space="preserve">График 28. Структура внешнего долга государственного сектора по кредиторам на конец периода  </v>
      </c>
      <c r="C50" s="269" t="s">
        <v>196</v>
      </c>
    </row>
    <row r="51" spans="2:3">
      <c r="B51" s="270" t="str">
        <f>'T15'!B3</f>
        <v>Таблица 15. Обслуживание внешнего государственного долга</v>
      </c>
      <c r="C51" s="269" t="s">
        <v>197</v>
      </c>
    </row>
    <row r="52" spans="2:3">
      <c r="B52" s="270" t="str">
        <f>'T16'!B3</f>
        <v>Таблица 16. Кредиты, распределение СДР и долговые ценные бумаги по кредиторам (млн. долларов США)</v>
      </c>
      <c r="C52" s="269" t="s">
        <v>198</v>
      </c>
    </row>
    <row r="53" spans="2:3">
      <c r="B53" s="270" t="str">
        <f>'D29'!B5</f>
        <v>График 29. Bнешний долг частного сектора на конец периода (млн. долл. США)</v>
      </c>
      <c r="C53" s="269" t="s">
        <v>199</v>
      </c>
    </row>
    <row r="54" spans="2:3">
      <c r="B54" s="270" t="str">
        <f>'D30'!B5</f>
        <v>График 30. Структура внешний долг частного сектора по институциональным секторам на конец периода</v>
      </c>
      <c r="C54" s="269" t="s">
        <v>200</v>
      </c>
    </row>
    <row r="55" spans="2:3" ht="5.0999999999999996" customHeight="1">
      <c r="C55" s="264"/>
    </row>
    <row r="56" spans="2:3" ht="15.75">
      <c r="B56" s="263" t="s">
        <v>153</v>
      </c>
      <c r="C56" s="264"/>
    </row>
    <row r="57" spans="2:3" s="111" customFormat="1" ht="30" customHeight="1">
      <c r="B57" s="606" t="str">
        <f>'D32'!B5</f>
        <v>График 32. Агрегированные международные финансовые потоки, зарегистрированные национальной банковской системой (млн. долл. США)</v>
      </c>
      <c r="C57" s="607" t="s">
        <v>201</v>
      </c>
    </row>
    <row r="58" spans="2:3" s="111" customFormat="1" ht="30" customHeight="1">
      <c r="B58" s="606" t="str">
        <f>'D33'!B5</f>
        <v>График 33. Валютная структура международных финансовых потоков, зарегистрированных в национальной банковской системе (млрд. долл. США)</v>
      </c>
      <c r="C58" s="607" t="s">
        <v>202</v>
      </c>
    </row>
    <row r="59" spans="2:3" s="111" customFormat="1" ht="30" customHeight="1">
      <c r="B59" s="606" t="str">
        <f>'T17'!B3</f>
        <v>Таблица 17. Географическая структура трансфертов (переводов) денежных средств из-за границы, осуществлённых в пользу физических лиц, на брутто основе (млн. долл. США)</v>
      </c>
      <c r="C59" s="607" t="s">
        <v>206</v>
      </c>
    </row>
    <row r="62" spans="2:3">
      <c r="B62" s="42" t="s">
        <v>154</v>
      </c>
    </row>
  </sheetData>
  <hyperlinks>
    <hyperlink ref="C5" location="'D1'!A1" display="D1" xr:uid="{180DAD09-F414-452B-AE45-28D0E356A389}"/>
    <hyperlink ref="C6" location="'T1'!A1" display="T1" xr:uid="{AFA1B0B0-3DD9-46BC-912A-0D3B5398291F}"/>
    <hyperlink ref="C7" location="'D2'!A1" display="D2" xr:uid="{8EF0D7C4-92D2-4450-A905-73183EF834C7}"/>
    <hyperlink ref="C8" location="'T2'!A1" display="T2" xr:uid="{515980F2-47D4-4827-B94A-21152492BF8C}"/>
    <hyperlink ref="C9" location="'D3'!A1" display="D3" xr:uid="{94BC6C02-20A9-478B-9C11-852DA6E7E275}"/>
    <hyperlink ref="C10" location="'T3'!A1" display="T3" xr:uid="{5AA950B2-8FDA-47CE-A7CC-D66DB5B4CF1B}"/>
    <hyperlink ref="C11" location="'D4'!A1" display="D4" xr:uid="{DE6DD593-2196-4660-9588-0E40BB2FCC05}"/>
    <hyperlink ref="C12" location="'D5'!A1" display="D5" xr:uid="{B797DF12-3196-41D1-B616-9FD5D4024A5C}"/>
    <hyperlink ref="C13" location="'T4'!A1" display="T4" xr:uid="{AEF9BFA4-66D1-4F49-9554-396346B57294}"/>
    <hyperlink ref="C14" location="'D6'!A1" display="D6" xr:uid="{579CC1B2-2FAB-4C04-8801-7AB424FA17C3}"/>
    <hyperlink ref="C15" location="'D7'!A1" display="D7" xr:uid="{92BA82D0-9482-47C0-BEFF-82CDFB955618}"/>
    <hyperlink ref="C16" location="'D8'!A1" display="D8" xr:uid="{4C1AD2C1-702C-4DDF-A0BA-FBD483805DB8}"/>
    <hyperlink ref="C17" location="'D9'!A1" display="D9" xr:uid="{6344AC6D-8A9E-4C76-A0B2-B4BB94A55406}"/>
    <hyperlink ref="C18" location="'T5'!A1" display="T5" xr:uid="{E6EDF55E-04EE-4812-B365-09D63600D9F6}"/>
    <hyperlink ref="C19" location="'D10'!A1" display="D10" xr:uid="{54D9C899-C563-49E3-90BA-6230F8844F0F}"/>
    <hyperlink ref="C20" location="'D11'!A1" display="D11" xr:uid="{E2F7678F-9C73-4AC3-B98E-EF2617D1C0DF}"/>
    <hyperlink ref="C21" location="'T6'!A1" display="T6" xr:uid="{887160C1-4D5B-4601-9181-11F21559E1A8}"/>
    <hyperlink ref="C22" location="'D12'!A1" display="D12" xr:uid="{BBE0FE61-2AC5-474B-88F3-C4068A2BCA52}"/>
    <hyperlink ref="C23" location="'D13'!A1" display="D13" xr:uid="{75A21993-81C7-4836-99C8-63CAE867A001}"/>
    <hyperlink ref="C24" location="'T7'!A1" display="T7" xr:uid="{03CBF147-7292-4FC0-8301-C7E54C1ED276}"/>
    <hyperlink ref="C28" location="'T8'!A1" display="T8" xr:uid="{86434DFF-1F11-4D9D-B4FA-0002B24C204F}"/>
    <hyperlink ref="C25" location="'D14'!A1" display="D14" xr:uid="{49D761A3-A196-4E99-A967-4F3D380AE13C}"/>
    <hyperlink ref="C26" location="'D15'!A1" display="D15" xr:uid="{B9914187-0F62-4918-BBEC-68AEA3BC524D}"/>
    <hyperlink ref="C27" location="'D16'!A1" display="D16" xr:uid="{B23F34EC-F3A2-41C9-B59B-9C6D8CE2AACE}"/>
    <hyperlink ref="C29" location="'D17'!A1" display="D17" xr:uid="{17048E22-DFC9-4DF2-8405-D92A46E13BAB}"/>
    <hyperlink ref="C30" location="'T9'!A1" display="T9" xr:uid="{B388A56E-83C8-4E9F-822A-F77EAAA262FC}"/>
    <hyperlink ref="C31" location="'D18'!A1" display="D18" xr:uid="{CF4E0D79-2A00-4338-AB6A-A61A2FBF9BC2}"/>
    <hyperlink ref="C32" location="'T10'!A1" display="T10" xr:uid="{5817A1A9-0C7E-416F-AB29-A2FADBB41570}"/>
    <hyperlink ref="C35" location="'T11'!A1" display="T11" xr:uid="{BE5B7AA7-DC8D-4533-8C60-54DED459E4C5}"/>
    <hyperlink ref="C36" location="'T12'!A1" display="T12" xr:uid="{3A46A39A-4433-4B35-92F8-3AB16F432888}"/>
    <hyperlink ref="C37" location="'D19'!A1" display="D19" xr:uid="{0BB4A983-3A59-48AB-A8C6-DE4644166DAB}"/>
    <hyperlink ref="C38" location="'D20'!A1" display="D20" xr:uid="{47C644C7-7266-4241-AA5A-F4636A643717}"/>
    <hyperlink ref="C39" location="'D21'!A1" display="D21" xr:uid="{2063EB6A-0F6D-4349-A243-D902EBDB0260}"/>
    <hyperlink ref="C40" location="'D22'!A1" display="D22" xr:uid="{553B1683-5808-474E-9D7A-6B0E4C1A759A}"/>
    <hyperlink ref="C41" location="'D23'!A1" display="D23" xr:uid="{FB8C50C3-2835-4E95-909C-5BAC23BDE6DD}"/>
    <hyperlink ref="C42" location="'D24'!A1" display="D24" xr:uid="{103D8D3E-A77D-455B-A4BF-33BD5690549B}"/>
    <hyperlink ref="C45" location="'T13'!A1" display="T13" xr:uid="{7290CE26-41D1-4E43-9707-4E1340505133}"/>
    <hyperlink ref="C46" location="'D25'!A1" display="D25" xr:uid="{C48DE317-2F80-49D7-B217-1EDD1184DC32}"/>
    <hyperlink ref="C47" location="'D26'!A1" display="D26" xr:uid="{C29C2D7E-A590-45C7-9769-B94AC2FEE230}"/>
    <hyperlink ref="C48" location="'T14'!A1" display="T14" xr:uid="{C25B094E-E160-40AA-A130-8417A05078A5}"/>
    <hyperlink ref="C49" location="'D27'!A1" display="D27" xr:uid="{71BD86E4-A977-403D-A658-99494C5F091F}"/>
    <hyperlink ref="C50" location="'D28'!A1" display="D28" xr:uid="{E8FF0DD7-3DC5-4077-A9A1-808FBCE42DEF}"/>
    <hyperlink ref="C51" location="'T15'!A1" display="T15" xr:uid="{90101B80-50E9-4493-8A62-81E858A52871}"/>
    <hyperlink ref="C52" location="'T16'!A1" display="T16" xr:uid="{25D03A89-457A-4CDE-8D7A-D78931828E36}"/>
    <hyperlink ref="C53" location="'D29'!A1" display="D29" xr:uid="{322CCA6F-F69D-4C19-A26F-DB95B2E6DE19}"/>
    <hyperlink ref="C54" location="'D30'!A1" display="D30" xr:uid="{BB925476-D25B-41AD-B881-9EE05560CA76}"/>
    <hyperlink ref="C57" location="'D31'!A1" display="D31" xr:uid="{5A71D7A3-7513-4193-8DA6-2E2FB66BD45B}"/>
    <hyperlink ref="C58" location="'D32'!A1" display="D32" xr:uid="{89F0A0A7-B3A4-4EE8-8D56-422E429A8AA4}"/>
    <hyperlink ref="C59" location="'T17'!A1" display="T17" xr:uid="{D5B3C81E-7B3D-4545-BAE1-43E6BF4E349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591E-2076-488C-9918-326FC4D5CF9F}">
  <sheetPr codeName="Sheet9"/>
  <dimension ref="B1:M28"/>
  <sheetViews>
    <sheetView showGridLines="0" showRowColHeaders="0" zoomScaleNormal="100" workbookViewId="0"/>
  </sheetViews>
  <sheetFormatPr defaultRowHeight="15"/>
  <cols>
    <col min="1" max="1" width="5.7109375" customWidth="1"/>
    <col min="2" max="2" width="33.5703125" customWidth="1"/>
    <col min="3" max="11" width="7.85546875" customWidth="1"/>
    <col min="12" max="12" width="10.140625" customWidth="1"/>
  </cols>
  <sheetData>
    <row r="1" spans="2:13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2" spans="2:13" ht="11.25" customHeight="1"/>
    <row r="3" spans="2:13">
      <c r="B3" s="739" t="s">
        <v>233</v>
      </c>
      <c r="C3" s="739"/>
      <c r="D3" s="739"/>
      <c r="E3" s="739"/>
      <c r="F3" s="739"/>
      <c r="G3" s="739"/>
      <c r="H3" s="739"/>
      <c r="I3" s="739"/>
      <c r="J3" s="739"/>
      <c r="K3" s="739"/>
      <c r="L3" s="739"/>
    </row>
    <row r="4" spans="2:13" ht="5.0999999999999996" customHeight="1" thickBot="1">
      <c r="B4" s="41"/>
    </row>
    <row r="5" spans="2:13" ht="11.25" customHeight="1" thickTop="1">
      <c r="B5" s="754"/>
      <c r="C5" s="757">
        <v>2021</v>
      </c>
      <c r="D5" s="758"/>
      <c r="E5" s="758"/>
      <c r="F5" s="758"/>
      <c r="G5" s="757">
        <v>2022</v>
      </c>
      <c r="H5" s="758"/>
      <c r="I5" s="758"/>
      <c r="J5" s="759"/>
      <c r="K5" s="418">
        <v>2023</v>
      </c>
      <c r="L5" s="760" t="s">
        <v>453</v>
      </c>
      <c r="M5" s="277"/>
    </row>
    <row r="6" spans="2:13" ht="11.25" customHeight="1">
      <c r="B6" s="755"/>
      <c r="C6" s="419" t="s">
        <v>426</v>
      </c>
      <c r="D6" s="420" t="s">
        <v>427</v>
      </c>
      <c r="E6" s="420" t="s">
        <v>428</v>
      </c>
      <c r="F6" s="409" t="s">
        <v>429</v>
      </c>
      <c r="G6" s="419" t="s">
        <v>426</v>
      </c>
      <c r="H6" s="409" t="s">
        <v>427</v>
      </c>
      <c r="I6" s="409" t="s">
        <v>428</v>
      </c>
      <c r="J6" s="410" t="s">
        <v>429</v>
      </c>
      <c r="K6" s="410" t="s">
        <v>426</v>
      </c>
      <c r="L6" s="761"/>
    </row>
    <row r="7" spans="2:13" ht="11.25" customHeight="1" thickBot="1">
      <c r="B7" s="756"/>
      <c r="C7" s="736" t="s">
        <v>454</v>
      </c>
      <c r="D7" s="737"/>
      <c r="E7" s="737"/>
      <c r="F7" s="737"/>
      <c r="G7" s="737"/>
      <c r="H7" s="737"/>
      <c r="I7" s="737"/>
      <c r="J7" s="737"/>
      <c r="K7" s="737"/>
      <c r="L7" s="299" t="s">
        <v>53</v>
      </c>
    </row>
    <row r="8" spans="2:13" ht="22.5" customHeight="1" thickTop="1" thickBot="1">
      <c r="B8" s="573" t="s">
        <v>461</v>
      </c>
      <c r="C8" s="574">
        <v>7.05</v>
      </c>
      <c r="D8" s="574">
        <v>8.26</v>
      </c>
      <c r="E8" s="574">
        <v>9.31</v>
      </c>
      <c r="F8" s="479">
        <v>12.24</v>
      </c>
      <c r="G8" s="574">
        <v>7.44</v>
      </c>
      <c r="H8" s="479">
        <v>5.82</v>
      </c>
      <c r="I8" s="479">
        <v>6.16</v>
      </c>
      <c r="J8" s="479">
        <v>10.44</v>
      </c>
      <c r="K8" s="479">
        <v>9.76</v>
      </c>
      <c r="L8" s="674">
        <v>131.19999999999999</v>
      </c>
      <c r="M8" s="277"/>
    </row>
    <row r="9" spans="2:13" ht="22.5" customHeight="1" thickTop="1" thickBot="1">
      <c r="B9" s="575" t="s">
        <v>222</v>
      </c>
      <c r="C9" s="568">
        <v>2.97</v>
      </c>
      <c r="D9" s="568">
        <v>3.14</v>
      </c>
      <c r="E9" s="568">
        <v>0.1</v>
      </c>
      <c r="F9" s="561">
        <v>0.72</v>
      </c>
      <c r="G9" s="568">
        <v>2.29</v>
      </c>
      <c r="H9" s="561">
        <v>1.71</v>
      </c>
      <c r="I9" s="561"/>
      <c r="J9" s="561">
        <v>2.08</v>
      </c>
      <c r="K9" s="561">
        <v>3.09</v>
      </c>
      <c r="L9" s="675">
        <v>134.9</v>
      </c>
    </row>
    <row r="10" spans="2:13" ht="11.25" customHeight="1" thickTop="1" thickBot="1">
      <c r="B10" s="575" t="s">
        <v>275</v>
      </c>
      <c r="C10" s="568">
        <v>0.94</v>
      </c>
      <c r="D10" s="568">
        <v>0.9</v>
      </c>
      <c r="E10" s="568">
        <v>4.41</v>
      </c>
      <c r="F10" s="561">
        <v>6.91</v>
      </c>
      <c r="G10" s="568">
        <v>3.63</v>
      </c>
      <c r="H10" s="561">
        <v>1.87</v>
      </c>
      <c r="I10" s="561">
        <v>2.48</v>
      </c>
      <c r="J10" s="561">
        <v>4.8499999999999996</v>
      </c>
      <c r="K10" s="561">
        <v>2.9</v>
      </c>
      <c r="L10" s="675">
        <v>79.900000000000006</v>
      </c>
    </row>
    <row r="11" spans="2:13" ht="22.5" customHeight="1" thickTop="1" thickBot="1">
      <c r="B11" s="573" t="s">
        <v>462</v>
      </c>
      <c r="C11" s="574">
        <v>137.24</v>
      </c>
      <c r="D11" s="574">
        <v>90.3</v>
      </c>
      <c r="E11" s="574">
        <v>269.63</v>
      </c>
      <c r="F11" s="479">
        <v>365.35</v>
      </c>
      <c r="G11" s="574">
        <v>392.76</v>
      </c>
      <c r="H11" s="479">
        <v>330.04</v>
      </c>
      <c r="I11" s="479">
        <v>173.85</v>
      </c>
      <c r="J11" s="479">
        <v>164.37</v>
      </c>
      <c r="K11" s="479">
        <v>222.88</v>
      </c>
      <c r="L11" s="674">
        <v>56.7</v>
      </c>
    </row>
    <row r="12" spans="2:13" ht="11.25" customHeight="1" thickTop="1" thickBot="1">
      <c r="B12" s="575" t="s">
        <v>276</v>
      </c>
      <c r="C12" s="568">
        <v>4.88</v>
      </c>
      <c r="D12" s="568">
        <v>14.25</v>
      </c>
      <c r="E12" s="568">
        <v>4.29</v>
      </c>
      <c r="F12" s="561">
        <v>103.78</v>
      </c>
      <c r="G12" s="568">
        <v>164.13</v>
      </c>
      <c r="H12" s="561">
        <v>141.24</v>
      </c>
      <c r="I12" s="561">
        <v>19.440000000000001</v>
      </c>
      <c r="J12" s="561">
        <v>15.01</v>
      </c>
      <c r="K12" s="561">
        <v>63.58</v>
      </c>
      <c r="L12" s="675">
        <v>38.700000000000003</v>
      </c>
    </row>
    <row r="13" spans="2:13" ht="11.25" customHeight="1" thickTop="1" thickBot="1">
      <c r="B13" s="575" t="s">
        <v>223</v>
      </c>
      <c r="C13" s="568">
        <v>52.81</v>
      </c>
      <c r="D13" s="568">
        <v>43.73</v>
      </c>
      <c r="E13" s="568">
        <v>50.83</v>
      </c>
      <c r="F13" s="561">
        <v>77.930000000000007</v>
      </c>
      <c r="G13" s="568">
        <v>65.39</v>
      </c>
      <c r="H13" s="561">
        <v>72.489999999999995</v>
      </c>
      <c r="I13" s="561">
        <v>44.56</v>
      </c>
      <c r="J13" s="561">
        <v>58.22</v>
      </c>
      <c r="K13" s="561">
        <v>57.18</v>
      </c>
      <c r="L13" s="675">
        <v>87.4</v>
      </c>
    </row>
    <row r="14" spans="2:13" ht="11.25" customHeight="1" thickTop="1" thickBot="1">
      <c r="B14" s="575" t="s">
        <v>224</v>
      </c>
      <c r="C14" s="568">
        <v>19.34</v>
      </c>
      <c r="D14" s="568">
        <v>8.93</v>
      </c>
      <c r="E14" s="568">
        <v>129.74</v>
      </c>
      <c r="F14" s="561">
        <v>49.71</v>
      </c>
      <c r="G14" s="568">
        <v>10.95</v>
      </c>
      <c r="H14" s="561">
        <v>0.22</v>
      </c>
      <c r="I14" s="561">
        <v>31.32</v>
      </c>
      <c r="J14" s="561">
        <v>15.61</v>
      </c>
      <c r="K14" s="561">
        <v>41.73</v>
      </c>
      <c r="L14" s="675">
        <v>381.1</v>
      </c>
    </row>
    <row r="15" spans="2:13" ht="11.25" customHeight="1" thickTop="1" thickBot="1">
      <c r="B15" s="575" t="s">
        <v>225</v>
      </c>
      <c r="C15" s="568">
        <v>55.61</v>
      </c>
      <c r="D15" s="568">
        <v>18.59</v>
      </c>
      <c r="E15" s="568">
        <v>15.46</v>
      </c>
      <c r="F15" s="561">
        <v>107.16</v>
      </c>
      <c r="G15" s="568">
        <v>133.93</v>
      </c>
      <c r="H15" s="561">
        <v>110.71</v>
      </c>
      <c r="I15" s="561">
        <v>40.67</v>
      </c>
      <c r="J15" s="561">
        <v>51.07</v>
      </c>
      <c r="K15" s="561">
        <v>24.16</v>
      </c>
      <c r="L15" s="675">
        <v>18</v>
      </c>
    </row>
    <row r="16" spans="2:13" ht="11.25" customHeight="1" thickTop="1" thickBot="1">
      <c r="B16" s="575" t="s">
        <v>277</v>
      </c>
      <c r="C16" s="568">
        <v>0.28999999999999998</v>
      </c>
      <c r="D16" s="568">
        <v>1.1399999999999999</v>
      </c>
      <c r="E16" s="568">
        <v>7.0000000000000007E-2</v>
      </c>
      <c r="F16" s="561">
        <v>1.87</v>
      </c>
      <c r="G16" s="568">
        <v>0.16</v>
      </c>
      <c r="H16" s="561">
        <v>7.0000000000000007E-2</v>
      </c>
      <c r="I16" s="561">
        <v>1.04</v>
      </c>
      <c r="J16" s="561">
        <v>3.18</v>
      </c>
      <c r="K16" s="561">
        <v>12</v>
      </c>
      <c r="L16" s="675">
        <v>7500</v>
      </c>
    </row>
    <row r="17" spans="2:12" ht="11.25" customHeight="1" thickTop="1" thickBot="1">
      <c r="B17" s="575" t="s">
        <v>278</v>
      </c>
      <c r="C17" s="568">
        <v>0.96</v>
      </c>
      <c r="D17" s="568"/>
      <c r="E17" s="568">
        <v>42.46</v>
      </c>
      <c r="F17" s="561">
        <v>7.38</v>
      </c>
      <c r="G17" s="568">
        <v>10.91</v>
      </c>
      <c r="H17" s="561"/>
      <c r="I17" s="561">
        <v>22.33</v>
      </c>
      <c r="J17" s="561">
        <v>10.37</v>
      </c>
      <c r="K17" s="561">
        <v>11.52</v>
      </c>
      <c r="L17" s="675">
        <v>105.6</v>
      </c>
    </row>
    <row r="18" spans="2:12" ht="22.5" customHeight="1" thickTop="1" thickBot="1">
      <c r="B18" s="573" t="s">
        <v>463</v>
      </c>
      <c r="C18" s="574">
        <v>24.7</v>
      </c>
      <c r="D18" s="574">
        <v>19.34</v>
      </c>
      <c r="E18" s="574">
        <v>2.92</v>
      </c>
      <c r="F18" s="479">
        <v>74.14</v>
      </c>
      <c r="G18" s="574">
        <v>101.13</v>
      </c>
      <c r="H18" s="479">
        <v>128.44999999999999</v>
      </c>
      <c r="I18" s="479">
        <v>53.36</v>
      </c>
      <c r="J18" s="479">
        <v>93.19</v>
      </c>
      <c r="K18" s="479">
        <v>83.94</v>
      </c>
      <c r="L18" s="674">
        <v>83</v>
      </c>
    </row>
    <row r="19" spans="2:12" ht="22.5" customHeight="1" thickTop="1" thickBot="1">
      <c r="B19" s="575" t="s">
        <v>226</v>
      </c>
      <c r="C19" s="568">
        <v>24.14</v>
      </c>
      <c r="D19" s="568">
        <v>18.829999999999998</v>
      </c>
      <c r="E19" s="568">
        <v>2.4500000000000002</v>
      </c>
      <c r="F19" s="561">
        <v>73.239999999999995</v>
      </c>
      <c r="G19" s="568">
        <v>99.21</v>
      </c>
      <c r="H19" s="561">
        <v>126.08</v>
      </c>
      <c r="I19" s="561">
        <v>50.96</v>
      </c>
      <c r="J19" s="561">
        <v>91.72</v>
      </c>
      <c r="K19" s="561">
        <v>82.19</v>
      </c>
      <c r="L19" s="675">
        <v>82.8</v>
      </c>
    </row>
    <row r="20" spans="2:12" ht="22.5" customHeight="1" thickTop="1" thickBot="1">
      <c r="B20" s="573" t="s">
        <v>464</v>
      </c>
      <c r="C20" s="574">
        <v>83.63</v>
      </c>
      <c r="D20" s="574">
        <v>81.31</v>
      </c>
      <c r="E20" s="574">
        <v>86.46</v>
      </c>
      <c r="F20" s="479">
        <v>129.69</v>
      </c>
      <c r="G20" s="574">
        <v>100.37</v>
      </c>
      <c r="H20" s="479">
        <v>98.14</v>
      </c>
      <c r="I20" s="479">
        <v>104.09</v>
      </c>
      <c r="J20" s="479">
        <v>130.88</v>
      </c>
      <c r="K20" s="479">
        <v>121.04</v>
      </c>
      <c r="L20" s="674">
        <v>120.6</v>
      </c>
    </row>
    <row r="21" spans="2:12" ht="11.25" customHeight="1" thickTop="1" thickBot="1">
      <c r="B21" s="575" t="s">
        <v>227</v>
      </c>
      <c r="C21" s="568">
        <v>33.729999999999997</v>
      </c>
      <c r="D21" s="568">
        <v>34.979999999999997</v>
      </c>
      <c r="E21" s="568">
        <v>31.17</v>
      </c>
      <c r="F21" s="561">
        <v>39.14</v>
      </c>
      <c r="G21" s="568">
        <v>24.66</v>
      </c>
      <c r="H21" s="561">
        <v>26.63</v>
      </c>
      <c r="I21" s="561">
        <v>36.94</v>
      </c>
      <c r="J21" s="561">
        <v>35.950000000000003</v>
      </c>
      <c r="K21" s="561">
        <v>31.66</v>
      </c>
      <c r="L21" s="675">
        <v>128.4</v>
      </c>
    </row>
    <row r="22" spans="2:12" ht="11.25" customHeight="1" thickTop="1" thickBot="1">
      <c r="B22" s="575" t="s">
        <v>228</v>
      </c>
      <c r="C22" s="568">
        <v>8.83</v>
      </c>
      <c r="D22" s="568">
        <v>6.31</v>
      </c>
      <c r="E22" s="568">
        <v>11.21</v>
      </c>
      <c r="F22" s="561">
        <v>19.239999999999998</v>
      </c>
      <c r="G22" s="568">
        <v>16.809999999999999</v>
      </c>
      <c r="H22" s="561">
        <v>11.2</v>
      </c>
      <c r="I22" s="561">
        <v>11.96</v>
      </c>
      <c r="J22" s="561">
        <v>28.86</v>
      </c>
      <c r="K22" s="561">
        <v>20.78</v>
      </c>
      <c r="L22" s="675">
        <v>123.6</v>
      </c>
    </row>
    <row r="23" spans="2:12" ht="22.5" customHeight="1" thickTop="1" thickBot="1">
      <c r="B23" s="575" t="s">
        <v>229</v>
      </c>
      <c r="C23" s="568">
        <v>5.96</v>
      </c>
      <c r="D23" s="568">
        <v>6.96</v>
      </c>
      <c r="E23" s="568">
        <v>6.73</v>
      </c>
      <c r="F23" s="561">
        <v>10.29</v>
      </c>
      <c r="G23" s="568">
        <v>4.34</v>
      </c>
      <c r="H23" s="561">
        <v>5.32</v>
      </c>
      <c r="I23" s="561">
        <v>10.5</v>
      </c>
      <c r="J23" s="561">
        <v>10.71</v>
      </c>
      <c r="K23" s="561">
        <v>13.75</v>
      </c>
      <c r="L23" s="675">
        <v>316.8</v>
      </c>
    </row>
    <row r="24" spans="2:12" ht="11.25" customHeight="1" thickTop="1" thickBot="1">
      <c r="B24" s="575" t="s">
        <v>230</v>
      </c>
      <c r="C24" s="568">
        <v>3.19</v>
      </c>
      <c r="D24" s="568">
        <v>1.83</v>
      </c>
      <c r="E24" s="568">
        <v>1.34</v>
      </c>
      <c r="F24" s="561">
        <v>13.73</v>
      </c>
      <c r="G24" s="568">
        <v>13.52</v>
      </c>
      <c r="H24" s="561">
        <v>13.85</v>
      </c>
      <c r="I24" s="561">
        <v>3.99</v>
      </c>
      <c r="J24" s="561">
        <v>11.8</v>
      </c>
      <c r="K24" s="561">
        <v>13.37</v>
      </c>
      <c r="L24" s="675">
        <v>98.9</v>
      </c>
    </row>
    <row r="25" spans="2:12" ht="33.75" customHeight="1" thickTop="1" thickBot="1">
      <c r="B25" s="575" t="s">
        <v>231</v>
      </c>
      <c r="C25" s="568">
        <v>7.89</v>
      </c>
      <c r="D25" s="568">
        <v>6.79</v>
      </c>
      <c r="E25" s="568">
        <v>8.5299999999999994</v>
      </c>
      <c r="F25" s="561">
        <v>9.83</v>
      </c>
      <c r="G25" s="568">
        <v>11.78</v>
      </c>
      <c r="H25" s="561">
        <v>9.7799999999999994</v>
      </c>
      <c r="I25" s="561">
        <v>10.79</v>
      </c>
      <c r="J25" s="561">
        <v>11.88</v>
      </c>
      <c r="K25" s="561">
        <v>6.76</v>
      </c>
      <c r="L25" s="675">
        <v>57.4</v>
      </c>
    </row>
    <row r="26" spans="2:12" ht="22.5" customHeight="1" thickTop="1" thickBot="1">
      <c r="B26" s="575" t="s">
        <v>232</v>
      </c>
      <c r="C26" s="568">
        <v>5.13</v>
      </c>
      <c r="D26" s="568">
        <v>4.13</v>
      </c>
      <c r="E26" s="568">
        <v>3.87</v>
      </c>
      <c r="F26" s="561">
        <v>5.48</v>
      </c>
      <c r="G26" s="568">
        <v>5.0999999999999996</v>
      </c>
      <c r="H26" s="561">
        <v>5.36</v>
      </c>
      <c r="I26" s="561">
        <v>5.09</v>
      </c>
      <c r="J26" s="561">
        <v>5.93</v>
      </c>
      <c r="K26" s="561">
        <v>6.64</v>
      </c>
      <c r="L26" s="675">
        <v>130.19999999999999</v>
      </c>
    </row>
    <row r="27" spans="2:12" ht="11.25" customHeight="1" thickTop="1" thickBot="1">
      <c r="B27" s="322" t="s">
        <v>347</v>
      </c>
      <c r="C27" s="381">
        <v>252.62</v>
      </c>
      <c r="D27" s="381">
        <v>199.21</v>
      </c>
      <c r="E27" s="381">
        <v>368.32</v>
      </c>
      <c r="F27" s="382">
        <v>581.41999999999996</v>
      </c>
      <c r="G27" s="381">
        <v>601.70000000000005</v>
      </c>
      <c r="H27" s="382">
        <v>562.45000000000005</v>
      </c>
      <c r="I27" s="382">
        <v>337.46</v>
      </c>
      <c r="J27" s="382">
        <v>398.88</v>
      </c>
      <c r="K27" s="382">
        <v>437.62</v>
      </c>
      <c r="L27" s="676">
        <v>72.7</v>
      </c>
    </row>
    <row r="28" spans="2:12" ht="11.25" customHeight="1" thickTop="1">
      <c r="B28" s="22" t="s">
        <v>272</v>
      </c>
    </row>
  </sheetData>
  <mergeCells count="7">
    <mergeCell ref="B1:L1"/>
    <mergeCell ref="B3:L3"/>
    <mergeCell ref="B5:B7"/>
    <mergeCell ref="C5:F5"/>
    <mergeCell ref="G5:J5"/>
    <mergeCell ref="L5:L6"/>
    <mergeCell ref="C7:K7"/>
  </mergeCells>
  <hyperlinks>
    <hyperlink ref="B1:L1" location="Содержание_ru!B4" display="I. Платёжный баланс Республики Молдова в I кварталe 2023 года (предварительные данные)" xr:uid="{51EC974B-6F69-4C21-B329-90B0DBFFDE12}"/>
  </hyperlink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1D0F-7B57-4CCA-9CB1-EE28766D2845}">
  <sheetPr codeName="Sheet10"/>
  <dimension ref="B1:Y32"/>
  <sheetViews>
    <sheetView showGridLines="0" showRowColHeaders="0" zoomScaleNormal="100" workbookViewId="0"/>
  </sheetViews>
  <sheetFormatPr defaultRowHeight="11.25"/>
  <cols>
    <col min="1" max="1" width="5.7109375" style="43" customWidth="1"/>
    <col min="2" max="2" width="25.5703125" style="43" customWidth="1"/>
    <col min="3" max="12" width="9.140625" style="43"/>
    <col min="13" max="16" width="9.140625" style="43" customWidth="1"/>
    <col min="17" max="16384" width="9.140625" style="43"/>
  </cols>
  <sheetData>
    <row r="1" spans="2:25" s="9" customFormat="1" ht="15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  <c r="L1" s="140"/>
    </row>
    <row r="2" spans="2:25" customFormat="1" ht="11.25" customHeight="1">
      <c r="B2" s="91"/>
      <c r="C2" s="91"/>
      <c r="D2" s="91"/>
      <c r="E2" s="91"/>
      <c r="F2" s="91"/>
    </row>
    <row r="3" spans="2:25" s="142" customFormat="1" ht="30" customHeight="1">
      <c r="B3" s="712" t="s">
        <v>258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25" customFormat="1" ht="5.0999999999999996" customHeight="1">
      <c r="B4" s="91"/>
      <c r="C4" s="91"/>
      <c r="D4" s="91"/>
      <c r="E4" s="91"/>
      <c r="F4" s="91"/>
    </row>
    <row r="5" spans="2:25" s="50" customFormat="1" ht="15">
      <c r="B5" s="767" t="s">
        <v>216</v>
      </c>
      <c r="C5" s="767"/>
      <c r="D5" s="767"/>
      <c r="E5" s="767"/>
      <c r="F5" s="767"/>
      <c r="G5" s="767"/>
      <c r="H5" s="767"/>
      <c r="I5" s="767"/>
      <c r="J5" s="767"/>
      <c r="K5" s="767"/>
    </row>
    <row r="6" spans="2:25" customFormat="1" ht="15.75">
      <c r="B6" s="763"/>
      <c r="C6" s="763"/>
      <c r="D6" s="763"/>
      <c r="E6" s="763"/>
      <c r="F6" s="763"/>
    </row>
    <row r="7" spans="2:25">
      <c r="C7" s="44"/>
      <c r="D7" s="44"/>
      <c r="E7" s="44"/>
      <c r="F7" s="44"/>
      <c r="G7" s="44"/>
      <c r="H7" s="44"/>
      <c r="I7" s="44"/>
      <c r="J7" s="44"/>
      <c r="K7" s="44"/>
      <c r="N7" s="44"/>
      <c r="O7" s="44"/>
      <c r="P7" s="44"/>
      <c r="Q7" s="44"/>
      <c r="R7" s="44"/>
      <c r="S7" s="44"/>
      <c r="T7" s="44"/>
      <c r="U7" s="44"/>
    </row>
    <row r="8" spans="2:25">
      <c r="C8" s="44"/>
      <c r="D8" s="44"/>
      <c r="E8" s="44"/>
      <c r="F8" s="44"/>
      <c r="G8" s="44"/>
      <c r="H8" s="44"/>
      <c r="I8" s="44"/>
      <c r="J8" s="44"/>
      <c r="K8" s="44"/>
      <c r="Q8" s="44"/>
      <c r="R8" s="44"/>
      <c r="S8" s="44"/>
      <c r="T8" s="44"/>
      <c r="U8" s="44"/>
      <c r="V8" s="44"/>
      <c r="W8" s="44"/>
      <c r="X8" s="44"/>
      <c r="Y8" s="44"/>
    </row>
    <row r="9" spans="2:25">
      <c r="C9" s="44"/>
      <c r="D9" s="44"/>
      <c r="E9" s="44"/>
      <c r="F9" s="44"/>
      <c r="G9" s="44"/>
      <c r="H9" s="44"/>
      <c r="I9" s="44"/>
      <c r="J9" s="44"/>
      <c r="K9" s="44"/>
    </row>
    <row r="25" spans="2:24">
      <c r="B25" s="36" t="s">
        <v>272</v>
      </c>
    </row>
    <row r="26" spans="2:24" ht="11.25" customHeight="1"/>
    <row r="27" spans="2:24" ht="11.25" customHeight="1">
      <c r="B27" s="765"/>
      <c r="C27" s="762">
        <v>2021</v>
      </c>
      <c r="D27" s="762"/>
      <c r="E27" s="762"/>
      <c r="F27" s="762"/>
      <c r="G27" s="764">
        <v>2022</v>
      </c>
      <c r="H27" s="764"/>
      <c r="I27" s="764"/>
      <c r="J27" s="764"/>
      <c r="K27" s="100">
        <v>2023</v>
      </c>
    </row>
    <row r="28" spans="2:24" ht="11.25" customHeight="1">
      <c r="B28" s="766"/>
      <c r="C28" s="99" t="s">
        <v>426</v>
      </c>
      <c r="D28" s="99" t="s">
        <v>427</v>
      </c>
      <c r="E28" s="99" t="s">
        <v>428</v>
      </c>
      <c r="F28" s="99" t="s">
        <v>429</v>
      </c>
      <c r="G28" s="99" t="s">
        <v>426</v>
      </c>
      <c r="H28" s="99" t="s">
        <v>427</v>
      </c>
      <c r="I28" s="99" t="s">
        <v>428</v>
      </c>
      <c r="J28" s="99" t="s">
        <v>429</v>
      </c>
      <c r="K28" s="99" t="s">
        <v>426</v>
      </c>
      <c r="L28" s="45"/>
      <c r="M28" s="45"/>
      <c r="O28" s="44"/>
      <c r="P28" s="44"/>
      <c r="Q28" s="44"/>
      <c r="R28" s="44"/>
      <c r="S28" s="44"/>
      <c r="T28" s="44"/>
      <c r="U28" s="44"/>
      <c r="V28" s="44"/>
      <c r="W28" s="44"/>
      <c r="X28" s="44"/>
    </row>
    <row r="29" spans="2:24" ht="11.25" customHeight="1">
      <c r="B29" s="118" t="s">
        <v>271</v>
      </c>
      <c r="C29" s="509">
        <v>18.82</v>
      </c>
      <c r="D29" s="509">
        <v>18.920000000000002</v>
      </c>
      <c r="E29" s="509">
        <v>16.940000000000001</v>
      </c>
      <c r="F29" s="509">
        <v>23.94</v>
      </c>
      <c r="G29" s="509">
        <v>21.400000000000002</v>
      </c>
      <c r="H29" s="509">
        <v>20.57</v>
      </c>
      <c r="I29" s="509">
        <v>22.66</v>
      </c>
      <c r="J29" s="509">
        <v>27.62</v>
      </c>
      <c r="K29" s="509">
        <v>18.420000000000002</v>
      </c>
      <c r="L29" s="45"/>
      <c r="M29" s="45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spans="2:24" ht="11.25" customHeight="1">
      <c r="B30" s="118" t="s">
        <v>321</v>
      </c>
      <c r="C30" s="509">
        <v>14.280000000000001</v>
      </c>
      <c r="D30" s="509">
        <v>14.41</v>
      </c>
      <c r="E30" s="509">
        <v>15.33</v>
      </c>
      <c r="F30" s="509">
        <v>21.39</v>
      </c>
      <c r="G30" s="509">
        <v>7.65</v>
      </c>
      <c r="H30" s="509">
        <v>9.09</v>
      </c>
      <c r="I30" s="509">
        <v>22.18</v>
      </c>
      <c r="J30" s="509">
        <v>19.080000000000002</v>
      </c>
      <c r="K30" s="509">
        <v>21.25</v>
      </c>
      <c r="L30" s="45"/>
      <c r="M30" s="45"/>
      <c r="O30" s="44"/>
      <c r="P30" s="44"/>
      <c r="Q30" s="44"/>
      <c r="R30" s="44"/>
      <c r="S30" s="44"/>
      <c r="T30" s="44"/>
      <c r="U30" s="44"/>
      <c r="V30" s="44"/>
      <c r="W30" s="44"/>
      <c r="X30" s="44"/>
    </row>
    <row r="31" spans="2:24" ht="11.25" customHeight="1">
      <c r="B31" s="118" t="s">
        <v>322</v>
      </c>
      <c r="C31" s="509">
        <f>C32-C29-C30</f>
        <v>16.57</v>
      </c>
      <c r="D31" s="509">
        <f t="shared" ref="D31:G31" si="0">D32-D29-D30</f>
        <v>18.02</v>
      </c>
      <c r="E31" s="509">
        <f t="shared" si="0"/>
        <v>16.47</v>
      </c>
      <c r="F31" s="509">
        <f t="shared" si="0"/>
        <v>15.959999999999994</v>
      </c>
      <c r="G31" s="509">
        <f t="shared" si="0"/>
        <v>13.110000000000001</v>
      </c>
      <c r="H31" s="509">
        <f>H32-H29-H30</f>
        <v>13.930000000000003</v>
      </c>
      <c r="I31" s="509">
        <v>15.49</v>
      </c>
      <c r="J31" s="509">
        <v>12.86</v>
      </c>
      <c r="K31" s="509">
        <v>13.8</v>
      </c>
      <c r="L31" s="45"/>
      <c r="M31" s="45"/>
      <c r="O31" s="44"/>
      <c r="P31" s="44"/>
      <c r="Q31" s="44"/>
      <c r="R31" s="44"/>
      <c r="S31" s="44"/>
      <c r="T31" s="44"/>
      <c r="U31" s="44"/>
      <c r="V31" s="44"/>
      <c r="W31" s="44"/>
      <c r="X31" s="44"/>
    </row>
    <row r="32" spans="2:24" ht="11.25" customHeight="1">
      <c r="B32" s="98" t="s">
        <v>347</v>
      </c>
      <c r="C32" s="510">
        <v>49.67</v>
      </c>
      <c r="D32" s="510">
        <v>51.35</v>
      </c>
      <c r="E32" s="510">
        <v>48.74</v>
      </c>
      <c r="F32" s="510">
        <v>61.29</v>
      </c>
      <c r="G32" s="510">
        <v>42.160000000000004</v>
      </c>
      <c r="H32" s="510">
        <v>43.59</v>
      </c>
      <c r="I32" s="510">
        <v>60.33</v>
      </c>
      <c r="J32" s="510">
        <v>59.56</v>
      </c>
      <c r="K32" s="510">
        <v>53.47</v>
      </c>
      <c r="L32" s="45"/>
    </row>
  </sheetData>
  <mergeCells count="7">
    <mergeCell ref="C27:F27"/>
    <mergeCell ref="B6:F6"/>
    <mergeCell ref="G27:J27"/>
    <mergeCell ref="B1:K1"/>
    <mergeCell ref="B27:B28"/>
    <mergeCell ref="B5:K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DC0C2D34-7F81-41FE-A18F-FEA4CAA0864C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DEC8-29A1-446D-BA88-98AB79E92DC7}">
  <sheetPr codeName="Sheet11"/>
  <dimension ref="B1:X54"/>
  <sheetViews>
    <sheetView showGridLines="0" showRowColHeaders="0" zoomScaleNormal="100" workbookViewId="0"/>
  </sheetViews>
  <sheetFormatPr defaultRowHeight="15"/>
  <cols>
    <col min="1" max="1" width="5.7109375" style="9" customWidth="1"/>
    <col min="2" max="2" width="32.7109375" style="9" customWidth="1"/>
    <col min="3" max="12" width="7.28515625" style="42" customWidth="1"/>
    <col min="13" max="13" width="9.140625" style="42" customWidth="1"/>
    <col min="14" max="16" width="7.28515625" style="42" customWidth="1"/>
    <col min="17" max="17" width="16.42578125" style="42" customWidth="1"/>
    <col min="18" max="18" width="7.28515625" style="42" customWidth="1"/>
    <col min="19" max="21" width="7" style="9" customWidth="1"/>
    <col min="22" max="22" width="4.7109375" style="46" customWidth="1"/>
    <col min="23" max="23" width="9.140625" style="9"/>
    <col min="24" max="24" width="33.7109375" style="9" customWidth="1"/>
    <col min="25" max="16384" width="9.140625" style="9"/>
  </cols>
  <sheetData>
    <row r="1" spans="2:24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9"/>
      <c r="N1" s="9"/>
      <c r="O1" s="9"/>
      <c r="P1" s="9"/>
      <c r="Q1" s="9"/>
      <c r="R1" s="9"/>
      <c r="V1" s="9"/>
    </row>
    <row r="2" spans="2:24" customFormat="1" ht="11.25" customHeight="1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2:24" s="142" customFormat="1" ht="30" customHeight="1">
      <c r="B3" s="712" t="s">
        <v>472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348"/>
      <c r="Q3" s="348"/>
    </row>
    <row r="4" spans="2:24" customFormat="1" ht="5.0999999999999996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2:24" s="50" customFormat="1" ht="30" customHeight="1">
      <c r="B5" s="771" t="s">
        <v>217</v>
      </c>
      <c r="C5" s="771"/>
      <c r="D5" s="771"/>
      <c r="E5" s="771"/>
      <c r="F5" s="771"/>
      <c r="G5" s="771"/>
      <c r="H5" s="772" t="s">
        <v>92</v>
      </c>
      <c r="I5" s="772"/>
      <c r="J5" s="772"/>
      <c r="K5" s="772"/>
      <c r="L5" s="772"/>
      <c r="M5" s="772"/>
      <c r="N5" s="772"/>
      <c r="O5" s="772"/>
    </row>
    <row r="7" spans="2:24">
      <c r="M7" s="9"/>
      <c r="N7" s="9"/>
      <c r="O7"/>
      <c r="P7"/>
      <c r="Q7"/>
      <c r="R7"/>
      <c r="S7"/>
      <c r="T7"/>
      <c r="U7"/>
      <c r="V7"/>
      <c r="W7"/>
      <c r="X7"/>
    </row>
    <row r="8" spans="2:24">
      <c r="M8" s="9"/>
      <c r="N8" s="9"/>
      <c r="O8"/>
      <c r="P8"/>
      <c r="Q8"/>
      <c r="R8"/>
      <c r="S8"/>
      <c r="T8"/>
      <c r="U8"/>
      <c r="V8"/>
      <c r="W8"/>
      <c r="X8"/>
    </row>
    <row r="9" spans="2:24">
      <c r="M9" s="9"/>
      <c r="N9" s="9"/>
      <c r="O9"/>
      <c r="P9"/>
      <c r="Q9"/>
      <c r="R9"/>
      <c r="S9"/>
      <c r="T9"/>
      <c r="U9"/>
      <c r="V9"/>
      <c r="W9"/>
      <c r="X9"/>
    </row>
    <row r="10" spans="2:24">
      <c r="M10" s="9"/>
      <c r="N10" s="9"/>
      <c r="O10"/>
      <c r="P10"/>
      <c r="Q10"/>
      <c r="R10"/>
      <c r="S10"/>
      <c r="T10"/>
      <c r="U10"/>
      <c r="V10"/>
      <c r="W10"/>
      <c r="X10"/>
    </row>
    <row r="11" spans="2:24">
      <c r="M11" s="9"/>
      <c r="N11" s="9"/>
      <c r="O11"/>
      <c r="P11"/>
      <c r="Q11"/>
      <c r="R11"/>
      <c r="S11"/>
      <c r="T11"/>
      <c r="U11"/>
      <c r="V11"/>
      <c r="W11"/>
      <c r="X11"/>
    </row>
    <row r="12" spans="2:24">
      <c r="M12" s="9"/>
      <c r="N12" s="9"/>
      <c r="O12"/>
      <c r="P12"/>
      <c r="Q12"/>
      <c r="R12"/>
      <c r="S12"/>
      <c r="T12"/>
      <c r="U12"/>
      <c r="V12"/>
      <c r="W12"/>
      <c r="X12"/>
    </row>
    <row r="25" spans="2:22" s="43" customFormat="1" ht="11.25">
      <c r="B25" s="36" t="s">
        <v>272</v>
      </c>
    </row>
    <row r="26" spans="2:22" s="43" customFormat="1" ht="11.25" customHeight="1"/>
    <row r="27" spans="2:22" ht="11.25" customHeight="1">
      <c r="B27" s="749"/>
      <c r="C27" s="768">
        <v>2021</v>
      </c>
      <c r="D27" s="769"/>
      <c r="E27" s="769"/>
      <c r="F27" s="770"/>
      <c r="G27" s="768">
        <v>2022</v>
      </c>
      <c r="H27" s="769"/>
      <c r="I27" s="769"/>
      <c r="J27" s="770"/>
      <c r="K27" s="119">
        <v>2023</v>
      </c>
      <c r="L27" s="38"/>
    </row>
    <row r="28" spans="2:22" ht="11.25" customHeight="1">
      <c r="B28" s="750"/>
      <c r="C28" s="120" t="s">
        <v>426</v>
      </c>
      <c r="D28" s="120" t="s">
        <v>427</v>
      </c>
      <c r="E28" s="120" t="s">
        <v>428</v>
      </c>
      <c r="F28" s="120" t="s">
        <v>429</v>
      </c>
      <c r="G28" s="120" t="s">
        <v>426</v>
      </c>
      <c r="H28" s="120" t="s">
        <v>427</v>
      </c>
      <c r="I28" s="120" t="s">
        <v>428</v>
      </c>
      <c r="J28" s="120" t="s">
        <v>429</v>
      </c>
      <c r="K28" s="120" t="s">
        <v>426</v>
      </c>
      <c r="L28" s="38"/>
    </row>
    <row r="29" spans="2:22" ht="11.25" customHeight="1">
      <c r="B29" s="124" t="s">
        <v>348</v>
      </c>
      <c r="C29" s="231">
        <v>780.53</v>
      </c>
      <c r="D29" s="231">
        <v>875.48</v>
      </c>
      <c r="E29" s="231">
        <v>875.31000000000006</v>
      </c>
      <c r="F29" s="231">
        <v>937.6</v>
      </c>
      <c r="G29" s="231">
        <v>1006.5600000000001</v>
      </c>
      <c r="H29" s="231">
        <v>1221.49</v>
      </c>
      <c r="I29" s="231">
        <v>1253.17</v>
      </c>
      <c r="J29" s="231">
        <v>1515.81</v>
      </c>
      <c r="K29" s="231">
        <v>1369.95</v>
      </c>
      <c r="L29" s="38"/>
      <c r="S29" s="42"/>
      <c r="T29" s="42"/>
      <c r="U29" s="42"/>
      <c r="V29" s="42"/>
    </row>
    <row r="30" spans="2:22" ht="11.25" customHeight="1">
      <c r="B30" s="124" t="s">
        <v>321</v>
      </c>
      <c r="C30" s="231">
        <v>387.87</v>
      </c>
      <c r="D30" s="231">
        <v>416.23</v>
      </c>
      <c r="E30" s="231">
        <v>514.97</v>
      </c>
      <c r="F30" s="231">
        <v>694.45</v>
      </c>
      <c r="G30" s="231">
        <v>608.65</v>
      </c>
      <c r="H30" s="231">
        <v>532.38</v>
      </c>
      <c r="I30" s="231">
        <v>559.29</v>
      </c>
      <c r="J30" s="231">
        <v>467.99</v>
      </c>
      <c r="K30" s="231">
        <v>427.45</v>
      </c>
      <c r="L30" s="38"/>
      <c r="S30" s="42"/>
      <c r="T30" s="42"/>
      <c r="U30" s="42"/>
      <c r="V30" s="42"/>
    </row>
    <row r="31" spans="2:22" ht="11.25" customHeight="1">
      <c r="B31" s="121" t="s">
        <v>322</v>
      </c>
      <c r="C31" s="231">
        <v>278.3</v>
      </c>
      <c r="D31" s="231">
        <v>309.26</v>
      </c>
      <c r="E31" s="231">
        <v>322.98</v>
      </c>
      <c r="F31" s="231">
        <v>366.08</v>
      </c>
      <c r="G31" s="231">
        <v>298.10000000000002</v>
      </c>
      <c r="H31" s="231">
        <v>440.5</v>
      </c>
      <c r="I31" s="231">
        <v>467.35</v>
      </c>
      <c r="J31" s="231">
        <v>395.79</v>
      </c>
      <c r="K31" s="231">
        <v>391.41</v>
      </c>
      <c r="L31" s="38"/>
      <c r="S31" s="42"/>
      <c r="T31" s="42"/>
      <c r="U31" s="42"/>
      <c r="V31" s="42"/>
    </row>
    <row r="32" spans="2:22" ht="11.25" customHeight="1">
      <c r="B32" s="125" t="s">
        <v>347</v>
      </c>
      <c r="C32" s="511">
        <v>1446.7</v>
      </c>
      <c r="D32" s="511">
        <v>1600.97</v>
      </c>
      <c r="E32" s="511">
        <v>1713.26</v>
      </c>
      <c r="F32" s="511">
        <v>1998.13</v>
      </c>
      <c r="G32" s="511">
        <v>1913.31</v>
      </c>
      <c r="H32" s="511">
        <v>2194.37</v>
      </c>
      <c r="I32" s="511">
        <v>2279.81</v>
      </c>
      <c r="J32" s="511">
        <v>2379.59</v>
      </c>
      <c r="K32" s="511">
        <v>2188.81</v>
      </c>
      <c r="L32" s="38"/>
      <c r="S32" s="42"/>
      <c r="T32" s="42"/>
      <c r="U32" s="42"/>
      <c r="V32" s="42"/>
    </row>
    <row r="33" spans="2:12" ht="5.0999999999999996" customHeight="1">
      <c r="L33" s="9"/>
    </row>
    <row r="34" spans="2:12" ht="11.25" customHeight="1">
      <c r="B34" s="122" t="s">
        <v>350</v>
      </c>
      <c r="C34" s="288">
        <v>0.30499999999999999</v>
      </c>
      <c r="E34"/>
      <c r="G34" s="308"/>
      <c r="L34" s="9"/>
    </row>
    <row r="35" spans="2:12" ht="11.25" customHeight="1">
      <c r="B35" s="122" t="s">
        <v>349</v>
      </c>
      <c r="C35" s="288">
        <v>0.16400000000000001</v>
      </c>
      <c r="E35"/>
      <c r="G35" s="308"/>
      <c r="L35" s="9"/>
    </row>
    <row r="36" spans="2:12" ht="11.25" customHeight="1">
      <c r="B36" s="123" t="s">
        <v>351</v>
      </c>
      <c r="C36" s="288">
        <v>0.13200000000000001</v>
      </c>
      <c r="E36"/>
      <c r="G36" s="308"/>
      <c r="L36" s="9"/>
    </row>
    <row r="37" spans="2:12" ht="22.5">
      <c r="B37" s="122" t="s">
        <v>354</v>
      </c>
      <c r="C37" s="288">
        <v>0.124</v>
      </c>
      <c r="E37"/>
      <c r="G37" s="308"/>
      <c r="L37" s="9"/>
    </row>
    <row r="38" spans="2:12" ht="11.25" customHeight="1">
      <c r="B38" s="122" t="s">
        <v>355</v>
      </c>
      <c r="C38" s="288">
        <v>6.7000000000000004E-2</v>
      </c>
      <c r="E38"/>
      <c r="G38" s="308"/>
      <c r="L38" s="9"/>
    </row>
    <row r="39" spans="2:12" ht="11.25" customHeight="1">
      <c r="B39" s="122" t="s">
        <v>356</v>
      </c>
      <c r="C39" s="288">
        <v>4.2000000000000003E-2</v>
      </c>
      <c r="E39"/>
      <c r="G39" s="308"/>
      <c r="L39" s="9"/>
    </row>
    <row r="40" spans="2:12" ht="11.25" customHeight="1">
      <c r="B40" s="122" t="s">
        <v>282</v>
      </c>
      <c r="C40" s="288">
        <v>0.16599999999999993</v>
      </c>
      <c r="E40"/>
      <c r="G40" s="308"/>
      <c r="L40" s="9"/>
    </row>
    <row r="41" spans="2:12">
      <c r="L41" s="9"/>
    </row>
    <row r="42" spans="2:12">
      <c r="L42" s="9"/>
    </row>
    <row r="43" spans="2:12">
      <c r="L43" s="9"/>
    </row>
    <row r="44" spans="2:12">
      <c r="L44" s="9"/>
    </row>
    <row r="45" spans="2:12">
      <c r="L45" s="9"/>
    </row>
    <row r="46" spans="2:12">
      <c r="B46" s="40"/>
      <c r="L46" s="9"/>
    </row>
    <row r="47" spans="2:12">
      <c r="L47" s="9"/>
    </row>
    <row r="48" spans="2:12">
      <c r="L48" s="9"/>
    </row>
    <row r="49" spans="12:12">
      <c r="L49" s="9"/>
    </row>
    <row r="50" spans="12:12">
      <c r="L50" s="9"/>
    </row>
    <row r="51" spans="12:12">
      <c r="L51" s="9"/>
    </row>
    <row r="52" spans="12:12">
      <c r="L52" s="9"/>
    </row>
    <row r="53" spans="12:12">
      <c r="L53" s="9"/>
    </row>
    <row r="54" spans="12:12">
      <c r="L54" s="9"/>
    </row>
  </sheetData>
  <mergeCells count="7">
    <mergeCell ref="C27:F27"/>
    <mergeCell ref="G27:J27"/>
    <mergeCell ref="B1:L1"/>
    <mergeCell ref="B27:B28"/>
    <mergeCell ref="B5:G5"/>
    <mergeCell ref="H5:O5"/>
    <mergeCell ref="B3:O3"/>
  </mergeCells>
  <hyperlinks>
    <hyperlink ref="B1:L1" location="Содержание_ru!B4" display="I. Платёжный баланс Республики Молдова в I кварталe 2023 года (предварительные данные)" xr:uid="{31D59673-6E1B-4B39-863B-19EA39CB33E0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BAC7-E1C0-4BEB-8CFE-B44B80F02C1B}">
  <sheetPr codeName="Sheet12"/>
  <dimension ref="B1:L37"/>
  <sheetViews>
    <sheetView showGridLines="0" showRowColHeaders="0" zoomScaleNormal="100" workbookViewId="0"/>
  </sheetViews>
  <sheetFormatPr defaultRowHeight="15"/>
  <cols>
    <col min="1" max="1" width="5.7109375" customWidth="1"/>
    <col min="2" max="2" width="41.42578125" style="49" customWidth="1"/>
    <col min="3" max="11" width="6.7109375" customWidth="1"/>
    <col min="12" max="12" width="2.7109375" customWidth="1"/>
  </cols>
  <sheetData>
    <row r="1" spans="2:12" s="9" customFormat="1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2" spans="2:12" ht="11.25" customHeight="1"/>
    <row r="3" spans="2:12" s="92" customFormat="1" ht="45" customHeight="1">
      <c r="B3" s="712" t="s">
        <v>473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12" ht="5.0999999999999996" customHeight="1"/>
    <row r="5" spans="2:12" s="9" customFormat="1" ht="15" customHeight="1">
      <c r="B5" s="776" t="s">
        <v>82</v>
      </c>
      <c r="C5" s="776"/>
      <c r="D5" s="776"/>
      <c r="E5" s="776"/>
      <c r="F5" s="776"/>
      <c r="G5" s="776"/>
      <c r="H5" s="776"/>
      <c r="I5" s="776"/>
      <c r="J5" s="776"/>
      <c r="K5" s="776"/>
    </row>
    <row r="24" spans="2:11" s="43" customFormat="1" ht="11.25">
      <c r="B24" s="36" t="s">
        <v>272</v>
      </c>
    </row>
    <row r="25" spans="2:11" s="43" customFormat="1" ht="11.25" customHeight="1">
      <c r="B25" s="616"/>
    </row>
    <row r="26" spans="2:11" ht="11.25" customHeight="1">
      <c r="B26" s="774"/>
      <c r="C26" s="773">
        <v>2021</v>
      </c>
      <c r="D26" s="773"/>
      <c r="E26" s="773"/>
      <c r="F26" s="773"/>
      <c r="G26" s="773">
        <v>2022</v>
      </c>
      <c r="H26" s="773"/>
      <c r="I26" s="773"/>
      <c r="J26" s="773"/>
      <c r="K26" s="126">
        <v>2023</v>
      </c>
    </row>
    <row r="27" spans="2:11" ht="11.25" customHeight="1">
      <c r="B27" s="775"/>
      <c r="C27" s="127" t="s">
        <v>426</v>
      </c>
      <c r="D27" s="127" t="s">
        <v>427</v>
      </c>
      <c r="E27" s="127" t="s">
        <v>428</v>
      </c>
      <c r="F27" s="127" t="s">
        <v>429</v>
      </c>
      <c r="G27" s="127" t="s">
        <v>426</v>
      </c>
      <c r="H27" s="127" t="s">
        <v>427</v>
      </c>
      <c r="I27" s="127" t="s">
        <v>428</v>
      </c>
      <c r="J27" s="127" t="s">
        <v>429</v>
      </c>
      <c r="K27" s="127" t="s">
        <v>426</v>
      </c>
    </row>
    <row r="28" spans="2:11" ht="11.25" customHeight="1">
      <c r="B28" s="101" t="s">
        <v>357</v>
      </c>
      <c r="C28" s="242">
        <v>82.49</v>
      </c>
      <c r="D28" s="242">
        <v>92.5</v>
      </c>
      <c r="E28" s="242">
        <v>124.46</v>
      </c>
      <c r="F28" s="242">
        <v>122.06</v>
      </c>
      <c r="G28" s="242">
        <v>154.22</v>
      </c>
      <c r="H28" s="242">
        <v>301.62</v>
      </c>
      <c r="I28" s="242">
        <v>330.9</v>
      </c>
      <c r="J28" s="242">
        <v>270.89999999999998</v>
      </c>
      <c r="K28" s="242">
        <v>244.59</v>
      </c>
    </row>
    <row r="29" spans="2:11" ht="11.25" customHeight="1">
      <c r="B29" s="101" t="s">
        <v>358</v>
      </c>
      <c r="C29" s="242">
        <v>69.87</v>
      </c>
      <c r="D29" s="242">
        <v>42.48</v>
      </c>
      <c r="E29" s="242">
        <v>46.45</v>
      </c>
      <c r="F29" s="242">
        <v>217.79</v>
      </c>
      <c r="G29" s="242">
        <v>308.42</v>
      </c>
      <c r="H29" s="242">
        <v>99.48</v>
      </c>
      <c r="I29" s="242">
        <v>160.08000000000001</v>
      </c>
      <c r="J29" s="242">
        <v>230.03</v>
      </c>
      <c r="K29" s="242">
        <v>220.78</v>
      </c>
    </row>
    <row r="30" spans="2:11" ht="11.25" customHeight="1">
      <c r="B30" s="101" t="s">
        <v>359</v>
      </c>
      <c r="C30" s="242">
        <v>23.26</v>
      </c>
      <c r="D30" s="242">
        <v>28.93</v>
      </c>
      <c r="E30" s="242">
        <v>37.33</v>
      </c>
      <c r="F30" s="242">
        <v>33.28</v>
      </c>
      <c r="G30" s="242">
        <v>46.52</v>
      </c>
      <c r="H30" s="242">
        <v>87.33</v>
      </c>
      <c r="I30" s="242">
        <v>83.22</v>
      </c>
      <c r="J30" s="242">
        <v>80.69</v>
      </c>
      <c r="K30" s="242">
        <v>60.98</v>
      </c>
    </row>
    <row r="31" spans="2:11" ht="11.25" customHeight="1">
      <c r="B31" s="101" t="s">
        <v>360</v>
      </c>
      <c r="C31" s="242"/>
      <c r="D31" s="242">
        <v>0.03</v>
      </c>
      <c r="E31" s="242">
        <v>0.03</v>
      </c>
      <c r="F31" s="242">
        <v>1.1399999999999999</v>
      </c>
      <c r="G31" s="242">
        <v>1.84</v>
      </c>
      <c r="H31" s="242">
        <v>2.04</v>
      </c>
      <c r="I31" s="242">
        <v>7.62</v>
      </c>
      <c r="J31" s="242">
        <v>57.83</v>
      </c>
      <c r="K31" s="242">
        <v>62.86</v>
      </c>
    </row>
    <row r="32" spans="2:11" ht="11.25" customHeight="1">
      <c r="B32" s="101" t="s">
        <v>497</v>
      </c>
      <c r="C32" s="242"/>
      <c r="D32" s="242">
        <v>3.56</v>
      </c>
      <c r="E32" s="242">
        <v>4</v>
      </c>
      <c r="F32" s="242">
        <v>0.18</v>
      </c>
      <c r="G32" s="242"/>
      <c r="H32" s="242">
        <v>14.74</v>
      </c>
      <c r="I32" s="242">
        <v>32.29</v>
      </c>
      <c r="J32" s="242">
        <v>105.52</v>
      </c>
      <c r="K32" s="242">
        <v>13.24</v>
      </c>
    </row>
    <row r="33" spans="2:11" ht="11.25" customHeight="1">
      <c r="B33" s="101" t="s">
        <v>361</v>
      </c>
      <c r="C33" s="242">
        <v>1.19</v>
      </c>
      <c r="D33" s="242">
        <v>3.22</v>
      </c>
      <c r="E33" s="242">
        <v>6.12</v>
      </c>
      <c r="F33" s="242">
        <v>5.68</v>
      </c>
      <c r="G33" s="242">
        <v>3.52</v>
      </c>
      <c r="H33" s="242">
        <v>4.68</v>
      </c>
      <c r="I33" s="242">
        <v>19.47</v>
      </c>
      <c r="J33" s="242">
        <v>9.51</v>
      </c>
      <c r="K33" s="242">
        <v>5.56</v>
      </c>
    </row>
    <row r="34" spans="2:11" ht="11.25" customHeight="1">
      <c r="B34" s="101" t="s">
        <v>282</v>
      </c>
      <c r="C34" s="242">
        <v>15.219999999999999</v>
      </c>
      <c r="D34" s="242">
        <v>18.009999999999991</v>
      </c>
      <c r="E34" s="242">
        <v>29.75</v>
      </c>
      <c r="F34" s="242">
        <v>28.629999999999995</v>
      </c>
      <c r="G34" s="242">
        <v>21.399999999999977</v>
      </c>
      <c r="H34" s="242">
        <v>35.240000000000009</v>
      </c>
      <c r="I34" s="242">
        <v>37.029999999999973</v>
      </c>
      <c r="J34" s="242">
        <v>35.559999999999945</v>
      </c>
      <c r="K34" s="242">
        <v>46.620000000000005</v>
      </c>
    </row>
    <row r="35" spans="2:11" ht="11.25" customHeight="1">
      <c r="B35" s="102" t="s">
        <v>347</v>
      </c>
      <c r="C35" s="293">
        <v>192.03</v>
      </c>
      <c r="D35" s="293">
        <v>188.73</v>
      </c>
      <c r="E35" s="293">
        <v>248.14</v>
      </c>
      <c r="F35" s="293">
        <v>408.76</v>
      </c>
      <c r="G35" s="293">
        <v>535.91999999999996</v>
      </c>
      <c r="H35" s="293">
        <v>545.13</v>
      </c>
      <c r="I35" s="293">
        <v>670.61</v>
      </c>
      <c r="J35" s="293">
        <v>790.04</v>
      </c>
      <c r="K35" s="293">
        <v>654.63</v>
      </c>
    </row>
    <row r="36" spans="2:11" ht="12" customHeight="1">
      <c r="B36" s="36"/>
    </row>
    <row r="37" spans="2:11" ht="12" customHeight="1">
      <c r="B37" s="617"/>
    </row>
  </sheetData>
  <mergeCells count="6">
    <mergeCell ref="B1:L1"/>
    <mergeCell ref="G26:J26"/>
    <mergeCell ref="C26:F26"/>
    <mergeCell ref="B26:B27"/>
    <mergeCell ref="B5:K5"/>
    <mergeCell ref="B3:K3"/>
  </mergeCells>
  <hyperlinks>
    <hyperlink ref="B1:L1" location="Содержание_ru!B4" display="I. Платёжный баланс Республики Молдова в I кварталe 2023 года (предварительные данные)" xr:uid="{1AC7F643-5EEC-48A6-9F00-B1A65283C546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99E4-1DEC-4786-811F-0922CFB24489}">
  <sheetPr codeName="Sheet13"/>
  <dimension ref="B1:L32"/>
  <sheetViews>
    <sheetView showGridLines="0" showRowColHeaders="0" zoomScaleNormal="100" workbookViewId="0"/>
  </sheetViews>
  <sheetFormatPr defaultRowHeight="15"/>
  <cols>
    <col min="1" max="1" width="5.7109375" customWidth="1"/>
    <col min="2" max="2" width="25.140625" customWidth="1"/>
    <col min="3" max="11" width="8.7109375" customWidth="1"/>
  </cols>
  <sheetData>
    <row r="1" spans="2:11" s="9" customFormat="1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ht="11.25" customHeight="1"/>
    <row r="3" spans="2:11" s="142" customFormat="1" ht="30" customHeight="1">
      <c r="B3" s="712" t="s">
        <v>474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11" ht="5.0999999999999996" customHeight="1"/>
    <row r="5" spans="2:11" s="50" customFormat="1">
      <c r="B5" s="776" t="s">
        <v>248</v>
      </c>
      <c r="C5" s="776"/>
      <c r="D5" s="776"/>
      <c r="E5" s="776"/>
      <c r="F5" s="776"/>
      <c r="G5" s="776"/>
      <c r="H5" s="776"/>
      <c r="I5" s="776"/>
      <c r="J5" s="776"/>
      <c r="K5" s="776"/>
    </row>
    <row r="25" spans="2:12" ht="11.25" customHeight="1">
      <c r="B25" s="777"/>
      <c r="C25" s="779">
        <v>2021</v>
      </c>
      <c r="D25" s="779"/>
      <c r="E25" s="779"/>
      <c r="F25" s="779"/>
      <c r="G25" s="728">
        <v>2022</v>
      </c>
      <c r="H25" s="729"/>
      <c r="I25" s="729"/>
      <c r="J25" s="730"/>
      <c r="K25" s="112">
        <v>2023</v>
      </c>
    </row>
    <row r="26" spans="2:12" ht="11.25" customHeight="1">
      <c r="B26" s="778"/>
      <c r="C26" s="112" t="s">
        <v>426</v>
      </c>
      <c r="D26" s="112" t="s">
        <v>427</v>
      </c>
      <c r="E26" s="112" t="s">
        <v>428</v>
      </c>
      <c r="F26" s="112" t="s">
        <v>429</v>
      </c>
      <c r="G26" s="112" t="s">
        <v>426</v>
      </c>
      <c r="H26" s="112" t="s">
        <v>427</v>
      </c>
      <c r="I26" s="112" t="s">
        <v>428</v>
      </c>
      <c r="J26" s="112" t="s">
        <v>429</v>
      </c>
      <c r="K26" s="112" t="s">
        <v>426</v>
      </c>
    </row>
    <row r="27" spans="2:12" ht="11.25" customHeight="1">
      <c r="B27" s="115" t="s">
        <v>362</v>
      </c>
      <c r="C27" s="294">
        <v>102.95999999999987</v>
      </c>
      <c r="D27" s="294">
        <v>117.5</v>
      </c>
      <c r="E27" s="294">
        <v>141.74000000000007</v>
      </c>
      <c r="F27" s="294">
        <v>110.07999999999998</v>
      </c>
      <c r="G27" s="294">
        <v>167.28000000000003</v>
      </c>
      <c r="H27" s="294">
        <v>231.9500000000001</v>
      </c>
      <c r="I27" s="294">
        <v>221.26</v>
      </c>
      <c r="J27" s="294">
        <v>283.58000000000004</v>
      </c>
      <c r="K27" s="294">
        <v>269.0100000000001</v>
      </c>
      <c r="L27" s="48"/>
    </row>
    <row r="28" spans="2:12" ht="11.25" customHeight="1">
      <c r="B28" s="115" t="s">
        <v>363</v>
      </c>
      <c r="C28" s="294">
        <v>335.45999999999992</v>
      </c>
      <c r="D28" s="294">
        <v>391.37</v>
      </c>
      <c r="E28" s="294">
        <v>465.56000000000006</v>
      </c>
      <c r="F28" s="294">
        <v>442.31999999999994</v>
      </c>
      <c r="G28" s="294">
        <v>452.88</v>
      </c>
      <c r="H28" s="294">
        <v>560.13000000000011</v>
      </c>
      <c r="I28" s="294">
        <v>618.51</v>
      </c>
      <c r="J28" s="294">
        <v>643.16</v>
      </c>
      <c r="K28" s="294">
        <v>586.35000000000014</v>
      </c>
      <c r="L28" s="48"/>
    </row>
    <row r="29" spans="2:12" ht="11.25" customHeight="1">
      <c r="B29" s="115" t="s">
        <v>364</v>
      </c>
      <c r="C29" s="294">
        <v>232.50000000000006</v>
      </c>
      <c r="D29" s="294">
        <v>273.87</v>
      </c>
      <c r="E29" s="294">
        <v>323.82</v>
      </c>
      <c r="F29" s="294">
        <v>332.23999999999995</v>
      </c>
      <c r="G29" s="294">
        <v>285.59999999999997</v>
      </c>
      <c r="H29" s="294">
        <v>328.18</v>
      </c>
      <c r="I29" s="294">
        <v>397.25</v>
      </c>
      <c r="J29" s="294">
        <v>359.57999999999993</v>
      </c>
      <c r="K29" s="294">
        <v>317.34000000000003</v>
      </c>
      <c r="L29" s="48"/>
    </row>
    <row r="30" spans="2:12" ht="11.25" customHeight="1">
      <c r="B30" s="59" t="s">
        <v>365</v>
      </c>
      <c r="C30" s="295">
        <v>3.7463339104900681</v>
      </c>
      <c r="D30" s="295">
        <v>3.6758193888715667</v>
      </c>
      <c r="E30" s="295">
        <v>3.6012157645662386</v>
      </c>
      <c r="F30" s="295">
        <v>2.9031520148623486</v>
      </c>
      <c r="G30" s="295">
        <v>5.4774689693613698</v>
      </c>
      <c r="H30" s="295">
        <v>6.7153246311844343</v>
      </c>
      <c r="I30" s="295">
        <v>5.4182674022262196</v>
      </c>
      <c r="J30" s="295">
        <v>7.3152060532448813</v>
      </c>
      <c r="K30" s="289">
        <v>7.9614772733340384</v>
      </c>
    </row>
    <row r="31" spans="2:12">
      <c r="C31" s="48"/>
      <c r="D31" s="48"/>
      <c r="E31" s="48"/>
      <c r="F31" s="48"/>
      <c r="G31" s="48"/>
      <c r="H31" s="48"/>
      <c r="I31" s="48"/>
    </row>
    <row r="32" spans="2:12">
      <c r="C32" s="48"/>
      <c r="D32" s="48"/>
      <c r="E32" s="48"/>
      <c r="F32" s="48"/>
      <c r="G32" s="48"/>
      <c r="H32" s="48"/>
      <c r="I32" s="48"/>
    </row>
  </sheetData>
  <mergeCells count="6">
    <mergeCell ref="B1:K1"/>
    <mergeCell ref="B25:B26"/>
    <mergeCell ref="C25:F25"/>
    <mergeCell ref="G25:J25"/>
    <mergeCell ref="B5:K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0383115B-E558-4D9B-8325-189D6E9EB15B}"/>
  </hyperlinks>
  <pageMargins left="0.7" right="0.7" top="0.75" bottom="0.75" header="0.3" footer="0.3"/>
  <pageSetup paperSize="9" orientation="portrait" r:id="rId1"/>
  <headerFooter differentOddEven="1">
    <oddHeader xml:space="preserve">&amp;R&amp;"permiansanstypeface,Regular"&amp;12Public&amp;8
</oddHeader>
    <oddFooter>&amp;C&amp;"permiansanstypeface,Regular"&amp;8Informaţie Publică – Document creat în cadrul BNM.</oddFooter>
    <evenHeader xml:space="preserve">&amp;R&amp;"permiansanstypeface,Regular"&amp;12Public&amp;8
</evenHeader>
    <evenFooter>&amp;C&amp;"permiansanstypeface,Regular"&amp;8Informaţie Publică – Document creat în cadrul BNM.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26B7-CEB3-44D0-9EA5-6B684AE90F9A}">
  <sheetPr codeName="Sheet14"/>
  <dimension ref="B1:L17"/>
  <sheetViews>
    <sheetView showGridLines="0" showRowColHeaders="0" zoomScaleNormal="100" workbookViewId="0"/>
  </sheetViews>
  <sheetFormatPr defaultRowHeight="15"/>
  <cols>
    <col min="1" max="1" width="5.7109375" customWidth="1"/>
    <col min="2" max="2" width="36.7109375" customWidth="1"/>
    <col min="3" max="11" width="8.7109375" customWidth="1"/>
  </cols>
  <sheetData>
    <row r="1" spans="2:12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2" ht="11.25" customHeight="1"/>
    <row r="3" spans="2:12">
      <c r="B3" s="780" t="s">
        <v>87</v>
      </c>
      <c r="C3" s="780"/>
      <c r="D3" s="780"/>
      <c r="E3" s="780"/>
      <c r="F3" s="780"/>
      <c r="G3" s="780"/>
      <c r="H3" s="780"/>
      <c r="I3" s="780"/>
      <c r="J3" s="780"/>
      <c r="K3" s="780"/>
    </row>
    <row r="4" spans="2:12" ht="5.0999999999999996" customHeight="1" thickBot="1">
      <c r="B4" s="31"/>
    </row>
    <row r="5" spans="2:12" ht="11.25" customHeight="1" thickTop="1">
      <c r="B5" s="781"/>
      <c r="C5" s="783" t="s">
        <v>363</v>
      </c>
      <c r="D5" s="784"/>
      <c r="E5" s="785"/>
      <c r="F5" s="783" t="s">
        <v>364</v>
      </c>
      <c r="G5" s="784"/>
      <c r="H5" s="785"/>
      <c r="I5" s="715" t="s">
        <v>362</v>
      </c>
      <c r="J5" s="716"/>
      <c r="K5" s="726"/>
    </row>
    <row r="6" spans="2:12" ht="11.25" customHeight="1">
      <c r="B6" s="782"/>
      <c r="C6" s="786" t="s">
        <v>430</v>
      </c>
      <c r="D6" s="786"/>
      <c r="E6" s="786"/>
      <c r="F6" s="786" t="s">
        <v>430</v>
      </c>
      <c r="G6" s="786"/>
      <c r="H6" s="786"/>
      <c r="I6" s="786" t="s">
        <v>430</v>
      </c>
      <c r="J6" s="786"/>
      <c r="K6" s="786"/>
    </row>
    <row r="7" spans="2:12" ht="11.25" customHeight="1" thickBot="1">
      <c r="B7" s="782"/>
      <c r="C7" s="422">
        <v>2021</v>
      </c>
      <c r="D7" s="422">
        <v>2022</v>
      </c>
      <c r="E7" s="422">
        <v>2023</v>
      </c>
      <c r="F7" s="425">
        <v>2021</v>
      </c>
      <c r="G7" s="425">
        <v>2022</v>
      </c>
      <c r="H7" s="425">
        <v>2023</v>
      </c>
      <c r="I7" s="422">
        <v>2021</v>
      </c>
      <c r="J7" s="422">
        <v>2022</v>
      </c>
      <c r="K7" s="422">
        <v>2023</v>
      </c>
    </row>
    <row r="8" spans="2:12" s="356" customFormat="1" ht="11.25" customHeight="1" thickTop="1" thickBot="1">
      <c r="B8" s="423" t="s">
        <v>279</v>
      </c>
      <c r="C8" s="668">
        <v>-4.8</v>
      </c>
      <c r="D8" s="668">
        <v>5.4</v>
      </c>
      <c r="E8" s="669">
        <v>10.4</v>
      </c>
      <c r="F8" s="670">
        <v>1</v>
      </c>
      <c r="G8" s="668">
        <v>16.5</v>
      </c>
      <c r="H8" s="669">
        <v>0.4</v>
      </c>
      <c r="I8" s="670">
        <v>-21.6</v>
      </c>
      <c r="J8" s="668">
        <v>-19.600000000000001</v>
      </c>
      <c r="K8" s="669">
        <v>27.5</v>
      </c>
      <c r="L8" s="355"/>
    </row>
    <row r="9" spans="2:12" s="356" customFormat="1" ht="11.25" customHeight="1" thickTop="1" thickBot="1">
      <c r="B9" s="423" t="s">
        <v>280</v>
      </c>
      <c r="C9" s="668">
        <v>2.9</v>
      </c>
      <c r="D9" s="668">
        <v>9.4</v>
      </c>
      <c r="E9" s="669">
        <v>7.4</v>
      </c>
      <c r="F9" s="670">
        <v>-0.5</v>
      </c>
      <c r="G9" s="668">
        <v>-0.1</v>
      </c>
      <c r="H9" s="669">
        <v>2.2999999999999998</v>
      </c>
      <c r="I9" s="670">
        <v>12.6</v>
      </c>
      <c r="J9" s="668">
        <v>30.7</v>
      </c>
      <c r="K9" s="669">
        <v>16.2</v>
      </c>
    </row>
    <row r="10" spans="2:12" s="356" customFormat="1" ht="22.5" customHeight="1" thickTop="1" thickBot="1">
      <c r="B10" s="423" t="s">
        <v>234</v>
      </c>
      <c r="C10" s="668">
        <v>1.9</v>
      </c>
      <c r="D10" s="668">
        <v>-2.5</v>
      </c>
      <c r="E10" s="669">
        <v>1.9</v>
      </c>
      <c r="F10" s="670">
        <v>0.8</v>
      </c>
      <c r="G10" s="668">
        <v>0</v>
      </c>
      <c r="H10" s="669">
        <v>0.1</v>
      </c>
      <c r="I10" s="670">
        <v>4.9000000000000004</v>
      </c>
      <c r="J10" s="668">
        <v>-8.1</v>
      </c>
      <c r="K10" s="669">
        <v>5.0999999999999996</v>
      </c>
    </row>
    <row r="11" spans="2:12" s="356" customFormat="1" ht="22.5" customHeight="1" thickTop="1" thickBot="1">
      <c r="B11" s="423" t="s">
        <v>235</v>
      </c>
      <c r="C11" s="668">
        <v>0.5</v>
      </c>
      <c r="D11" s="668">
        <v>1.9</v>
      </c>
      <c r="E11" s="669">
        <v>1.3</v>
      </c>
      <c r="F11" s="670">
        <v>0</v>
      </c>
      <c r="G11" s="668">
        <v>0.7</v>
      </c>
      <c r="H11" s="669">
        <v>-0.2</v>
      </c>
      <c r="I11" s="670">
        <v>2</v>
      </c>
      <c r="J11" s="668">
        <v>4.5</v>
      </c>
      <c r="K11" s="669">
        <v>3.9</v>
      </c>
    </row>
    <row r="12" spans="2:12" s="356" customFormat="1" ht="22.5" customHeight="1" thickTop="1" thickBot="1">
      <c r="B12" s="423" t="s">
        <v>236</v>
      </c>
      <c r="C12" s="668">
        <v>0.2</v>
      </c>
      <c r="D12" s="668">
        <v>-0.1</v>
      </c>
      <c r="E12" s="669">
        <v>0.1</v>
      </c>
      <c r="F12" s="670">
        <v>0.8</v>
      </c>
      <c r="G12" s="668">
        <v>2.8</v>
      </c>
      <c r="H12" s="669">
        <v>-1.6</v>
      </c>
      <c r="I12" s="670">
        <v>-1.7</v>
      </c>
      <c r="J12" s="668">
        <v>-6.6</v>
      </c>
      <c r="K12" s="669">
        <v>3</v>
      </c>
    </row>
    <row r="13" spans="2:12" s="356" customFormat="1" ht="11.25" customHeight="1" thickTop="1" thickBot="1">
      <c r="B13" s="576" t="s">
        <v>281</v>
      </c>
      <c r="C13" s="668">
        <v>1.7</v>
      </c>
      <c r="D13" s="668">
        <v>20</v>
      </c>
      <c r="E13" s="669">
        <v>3.1</v>
      </c>
      <c r="F13" s="670">
        <v>-4.2</v>
      </c>
      <c r="G13" s="668">
        <v>3.2</v>
      </c>
      <c r="H13" s="669">
        <v>8.6</v>
      </c>
      <c r="I13" s="670">
        <v>18.8</v>
      </c>
      <c r="J13" s="668">
        <v>58.2</v>
      </c>
      <c r="K13" s="669">
        <v>-6.3</v>
      </c>
    </row>
    <row r="14" spans="2:12" s="356" customFormat="1" ht="11.25" customHeight="1" thickTop="1" thickBot="1">
      <c r="B14" s="423" t="s">
        <v>282</v>
      </c>
      <c r="C14" s="668">
        <v>-0.6</v>
      </c>
      <c r="D14" s="668">
        <v>0.9</v>
      </c>
      <c r="E14" s="669">
        <v>5.2</v>
      </c>
      <c r="F14" s="670">
        <v>-3.3</v>
      </c>
      <c r="G14" s="668">
        <v>-0.3</v>
      </c>
      <c r="H14" s="669">
        <v>1.6</v>
      </c>
      <c r="I14" s="670">
        <v>7.1</v>
      </c>
      <c r="J14" s="668">
        <v>3.4</v>
      </c>
      <c r="K14" s="669">
        <v>11.5</v>
      </c>
    </row>
    <row r="15" spans="2:12" s="356" customFormat="1" ht="11.25" customHeight="1" thickTop="1" thickBot="1">
      <c r="B15" s="354" t="s">
        <v>347</v>
      </c>
      <c r="C15" s="671">
        <v>1.7</v>
      </c>
      <c r="D15" s="671">
        <v>35</v>
      </c>
      <c r="E15" s="672">
        <v>29.5</v>
      </c>
      <c r="F15" s="673">
        <v>-5.3</v>
      </c>
      <c r="G15" s="671">
        <v>22.8</v>
      </c>
      <c r="H15" s="672">
        <v>11.1</v>
      </c>
      <c r="I15" s="673">
        <v>22.1</v>
      </c>
      <c r="J15" s="671">
        <v>62.5</v>
      </c>
      <c r="K15" s="672">
        <v>60.8</v>
      </c>
    </row>
    <row r="16" spans="2:12" ht="15.75" thickTop="1"/>
    <row r="17" spans="3:3">
      <c r="C17" s="277"/>
    </row>
  </sheetData>
  <mergeCells count="9">
    <mergeCell ref="B3:K3"/>
    <mergeCell ref="B1:K1"/>
    <mergeCell ref="B5:B7"/>
    <mergeCell ref="C5:E5"/>
    <mergeCell ref="F5:H5"/>
    <mergeCell ref="I5:K5"/>
    <mergeCell ref="C6:E6"/>
    <mergeCell ref="F6:H6"/>
    <mergeCell ref="I6:K6"/>
  </mergeCells>
  <hyperlinks>
    <hyperlink ref="B1:K1" location="Содержание_ru!B4" display="I. Платёжный баланс Республики Молдова в I кварталe 2023 года (предварительные данные)" xr:uid="{BEDEDED3-7661-4590-89AB-179B80635D29}"/>
  </hyperlink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2727-1D7F-4422-AB9D-D133FE734B66}">
  <sheetPr codeName="Sheet15"/>
  <dimension ref="B1:I28"/>
  <sheetViews>
    <sheetView showGridLines="0" showRowColHeaders="0" zoomScaleNormal="100" workbookViewId="0"/>
  </sheetViews>
  <sheetFormatPr defaultRowHeight="15"/>
  <cols>
    <col min="1" max="1" width="5.7109375" customWidth="1"/>
    <col min="2" max="2" width="40.28515625" style="52" customWidth="1"/>
    <col min="3" max="3" width="9.140625" style="52"/>
  </cols>
  <sheetData>
    <row r="1" spans="2:9" s="9" customFormat="1">
      <c r="B1" s="747" t="s">
        <v>79</v>
      </c>
      <c r="C1" s="747"/>
      <c r="D1" s="747"/>
      <c r="E1" s="747"/>
      <c r="F1" s="747"/>
      <c r="G1" s="747"/>
      <c r="H1" s="747"/>
      <c r="I1" s="747"/>
    </row>
    <row r="2" spans="2:9" ht="11.25" customHeight="1"/>
    <row r="3" spans="2:9" s="142" customFormat="1" ht="15" customHeight="1">
      <c r="B3" s="712" t="s">
        <v>475</v>
      </c>
      <c r="C3" s="712"/>
      <c r="D3" s="712"/>
      <c r="E3" s="712"/>
      <c r="F3" s="712"/>
      <c r="G3" s="712"/>
      <c r="H3" s="712"/>
      <c r="I3" s="712"/>
    </row>
    <row r="4" spans="2:9" ht="5.0999999999999996" customHeight="1"/>
    <row r="5" spans="2:9" s="50" customFormat="1">
      <c r="B5" s="776" t="s">
        <v>265</v>
      </c>
      <c r="C5" s="776"/>
      <c r="D5" s="776"/>
      <c r="E5" s="776"/>
      <c r="F5" s="776"/>
      <c r="G5" s="776"/>
      <c r="H5" s="776"/>
      <c r="I5" s="776"/>
    </row>
    <row r="7" spans="2:9">
      <c r="E7" s="47"/>
      <c r="F7" s="47"/>
    </row>
    <row r="8" spans="2:9">
      <c r="E8" s="47"/>
    </row>
    <row r="9" spans="2:9">
      <c r="E9" s="47"/>
    </row>
    <row r="10" spans="2:9">
      <c r="E10" s="47"/>
    </row>
    <row r="11" spans="2:9">
      <c r="E11" s="47"/>
    </row>
    <row r="12" spans="2:9">
      <c r="E12" s="47"/>
    </row>
    <row r="21" spans="2:7" ht="11.25" customHeight="1"/>
    <row r="22" spans="2:7" ht="11.25" customHeight="1">
      <c r="B22" s="51" t="s">
        <v>338</v>
      </c>
      <c r="C22" s="288">
        <v>0.28476166112390211</v>
      </c>
      <c r="G22" s="47"/>
    </row>
    <row r="23" spans="2:7" ht="11.25" customHeight="1">
      <c r="B23" s="51" t="s">
        <v>280</v>
      </c>
      <c r="C23" s="288">
        <v>0.22645177794832433</v>
      </c>
      <c r="E23" s="95"/>
      <c r="G23" s="47"/>
    </row>
    <row r="24" spans="2:7" ht="11.25" customHeight="1">
      <c r="B24" s="329" t="s">
        <v>279</v>
      </c>
      <c r="C24" s="288">
        <v>0.21628720047753042</v>
      </c>
      <c r="G24" s="47"/>
    </row>
    <row r="25" spans="2:7" ht="22.5" customHeight="1">
      <c r="B25" s="51" t="s">
        <v>234</v>
      </c>
      <c r="C25" s="288">
        <v>0.11000255819902786</v>
      </c>
      <c r="G25" s="47"/>
    </row>
    <row r="26" spans="2:7" ht="22.5" customHeight="1">
      <c r="B26" s="51" t="s">
        <v>367</v>
      </c>
      <c r="C26" s="288">
        <v>5.3943890167988395E-2</v>
      </c>
      <c r="G26" s="47"/>
    </row>
    <row r="27" spans="2:7" ht="11.25" customHeight="1">
      <c r="B27" s="51" t="s">
        <v>368</v>
      </c>
      <c r="C27" s="288">
        <v>0.109</v>
      </c>
      <c r="G27" s="47"/>
    </row>
    <row r="28" spans="2:7">
      <c r="D28" s="128"/>
    </row>
  </sheetData>
  <mergeCells count="3">
    <mergeCell ref="B1:I1"/>
    <mergeCell ref="B3:I3"/>
    <mergeCell ref="B5:I5"/>
  </mergeCells>
  <hyperlinks>
    <hyperlink ref="B1:F1" location="Содержание_ru!B4" display="I. Платёжный баланс Республики Молдова в I кварталe 2023 года (предварительные данные)" xr:uid="{7AC29589-09FC-402E-A823-063DB6AACD53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7798-9B34-450C-AB71-5BCACFF92B09}">
  <sheetPr codeName="Sheet16"/>
  <dimension ref="B1:H43"/>
  <sheetViews>
    <sheetView showGridLines="0" showRowColHeaders="0" zoomScaleNormal="100" workbookViewId="0"/>
  </sheetViews>
  <sheetFormatPr defaultRowHeight="15"/>
  <cols>
    <col min="1" max="1" width="5.7109375" customWidth="1"/>
    <col min="2" max="2" width="47.5703125" style="52" customWidth="1"/>
    <col min="3" max="3" width="9.140625" style="52"/>
  </cols>
  <sheetData>
    <row r="1" spans="2:8" s="9" customFormat="1">
      <c r="B1" s="710" t="s">
        <v>79</v>
      </c>
      <c r="C1" s="710"/>
      <c r="D1" s="710"/>
      <c r="E1" s="710"/>
      <c r="F1" s="710"/>
      <c r="G1" s="710"/>
      <c r="H1" s="710"/>
    </row>
    <row r="2" spans="2:8" ht="11.25" customHeight="1"/>
    <row r="3" spans="2:8" s="142" customFormat="1" ht="15" customHeight="1">
      <c r="B3" s="712" t="s">
        <v>476</v>
      </c>
      <c r="C3" s="712"/>
      <c r="D3" s="712"/>
      <c r="E3" s="712"/>
      <c r="F3" s="712"/>
      <c r="G3" s="712"/>
      <c r="H3" s="712"/>
    </row>
    <row r="4" spans="2:8" ht="5.0999999999999996" customHeight="1"/>
    <row r="5" spans="2:8" s="50" customFormat="1">
      <c r="B5" s="787" t="s">
        <v>266</v>
      </c>
      <c r="C5" s="787"/>
      <c r="D5" s="787"/>
      <c r="E5" s="787"/>
      <c r="F5" s="787"/>
      <c r="G5" s="787"/>
      <c r="H5" s="787"/>
    </row>
    <row r="6" spans="2:8">
      <c r="B6"/>
      <c r="C6"/>
    </row>
    <row r="7" spans="2:8">
      <c r="B7"/>
      <c r="C7"/>
    </row>
    <row r="8" spans="2:8">
      <c r="B8"/>
      <c r="C8"/>
    </row>
    <row r="9" spans="2:8">
      <c r="B9"/>
      <c r="C9"/>
    </row>
    <row r="10" spans="2:8">
      <c r="B10"/>
      <c r="C10"/>
    </row>
    <row r="11" spans="2:8">
      <c r="B11"/>
      <c r="C11"/>
    </row>
    <row r="12" spans="2:8">
      <c r="B12"/>
      <c r="C12"/>
    </row>
    <row r="13" spans="2:8">
      <c r="B13"/>
      <c r="C13"/>
    </row>
    <row r="14" spans="2:8">
      <c r="B14"/>
      <c r="C14"/>
    </row>
    <row r="15" spans="2:8">
      <c r="B15"/>
      <c r="C15"/>
    </row>
    <row r="16" spans="2:8">
      <c r="B16"/>
      <c r="C16"/>
    </row>
    <row r="17" spans="2:7">
      <c r="B17"/>
      <c r="C17"/>
    </row>
    <row r="18" spans="2:7">
      <c r="B18"/>
      <c r="C18"/>
    </row>
    <row r="19" spans="2:7">
      <c r="B19"/>
      <c r="C19"/>
    </row>
    <row r="20" spans="2:7">
      <c r="B20"/>
      <c r="C20"/>
    </row>
    <row r="21" spans="2:7" ht="11.25" customHeight="1">
      <c r="B21"/>
      <c r="C21"/>
    </row>
    <row r="22" spans="2:7" ht="11.25" customHeight="1">
      <c r="B22" s="51" t="s">
        <v>279</v>
      </c>
      <c r="C22" s="288">
        <v>0.38800000000000001</v>
      </c>
      <c r="G22" s="47"/>
    </row>
    <row r="23" spans="2:7" ht="11.25" customHeight="1">
      <c r="B23" s="51" t="s">
        <v>338</v>
      </c>
      <c r="C23" s="288">
        <v>0.318</v>
      </c>
      <c r="G23" s="47"/>
    </row>
    <row r="24" spans="2:7" ht="11.25" customHeight="1">
      <c r="B24" s="51" t="s">
        <v>280</v>
      </c>
      <c r="C24" s="288">
        <v>6.8000000000000005E-2</v>
      </c>
      <c r="G24" s="47"/>
    </row>
    <row r="25" spans="2:7" s="277" customFormat="1" ht="11.25" customHeight="1">
      <c r="B25" s="51" t="s">
        <v>366</v>
      </c>
      <c r="C25" s="288">
        <v>5.3999999999999999E-2</v>
      </c>
      <c r="E25"/>
      <c r="G25" s="47"/>
    </row>
    <row r="26" spans="2:7" ht="22.5" customHeight="1">
      <c r="B26" s="51" t="s">
        <v>367</v>
      </c>
      <c r="C26" s="288">
        <v>5.3999999999999999E-2</v>
      </c>
      <c r="G26" s="47"/>
    </row>
    <row r="27" spans="2:7" ht="11.25" customHeight="1">
      <c r="B27" s="51" t="s">
        <v>368</v>
      </c>
      <c r="C27" s="288">
        <v>0.11799999999999999</v>
      </c>
      <c r="G27" s="47"/>
    </row>
    <row r="28" spans="2:7">
      <c r="B28"/>
      <c r="C28" s="512"/>
    </row>
    <row r="29" spans="2:7">
      <c r="B29"/>
      <c r="C29" s="512"/>
    </row>
    <row r="30" spans="2:7">
      <c r="B30"/>
      <c r="C30"/>
    </row>
    <row r="31" spans="2:7">
      <c r="B31" s="97"/>
      <c r="C31" s="97"/>
      <c r="D31" s="97"/>
      <c r="E31" s="97"/>
    </row>
    <row r="32" spans="2:7">
      <c r="B32" s="97"/>
      <c r="C32" s="97"/>
      <c r="D32" s="97"/>
      <c r="E32" s="97"/>
    </row>
    <row r="33" spans="2:5">
      <c r="B33" s="97"/>
      <c r="C33" s="97"/>
      <c r="D33" s="97"/>
      <c r="E33" s="97"/>
    </row>
    <row r="34" spans="2:5">
      <c r="B34" s="97"/>
      <c r="C34" s="97"/>
      <c r="D34" s="97"/>
      <c r="E34" s="97"/>
    </row>
    <row r="35" spans="2:5">
      <c r="B35" s="97"/>
      <c r="C35" s="97"/>
      <c r="D35" s="97"/>
      <c r="E35" s="97"/>
    </row>
    <row r="36" spans="2:5">
      <c r="B36" s="97"/>
      <c r="C36" s="97"/>
      <c r="D36" s="97"/>
      <c r="E36" s="97"/>
    </row>
    <row r="37" spans="2:5">
      <c r="B37" s="97"/>
      <c r="C37" s="97"/>
      <c r="D37" s="97"/>
      <c r="E37" s="97"/>
    </row>
    <row r="38" spans="2:5">
      <c r="B38" s="97"/>
      <c r="C38" s="97"/>
      <c r="D38" s="97"/>
      <c r="E38" s="97"/>
    </row>
    <row r="39" spans="2:5">
      <c r="B39" s="97"/>
      <c r="C39" s="97"/>
      <c r="D39" s="97"/>
      <c r="E39" s="97"/>
    </row>
    <row r="40" spans="2:5">
      <c r="B40" s="97"/>
      <c r="C40" s="97"/>
      <c r="D40" s="97"/>
      <c r="E40" s="97"/>
    </row>
    <row r="41" spans="2:5">
      <c r="B41" s="97"/>
      <c r="C41" s="97"/>
      <c r="D41" s="97"/>
      <c r="E41" s="97"/>
    </row>
    <row r="42" spans="2:5">
      <c r="B42" s="97"/>
      <c r="C42" s="97"/>
      <c r="D42" s="97"/>
      <c r="E42" s="97"/>
    </row>
    <row r="43" spans="2:5">
      <c r="B43" s="97"/>
      <c r="C43" s="97"/>
      <c r="D43" s="97"/>
      <c r="E43" s="97"/>
    </row>
  </sheetData>
  <mergeCells count="3">
    <mergeCell ref="B5:H5"/>
    <mergeCell ref="B1:H1"/>
    <mergeCell ref="B3:H3"/>
  </mergeCells>
  <hyperlinks>
    <hyperlink ref="B1:H1" location="Содержание_ru!B4" display="I. Платёжный баланс Республики Молдова в I кварталe 2023 года (предварительные данные)" xr:uid="{D59BE7AC-3CD4-4820-B3AF-A87DFBB4EC21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4500-C97F-4320-AE58-656D2E34B645}">
  <sheetPr codeName="Sheet17"/>
  <dimension ref="B1:M13"/>
  <sheetViews>
    <sheetView showGridLines="0" showRowColHeaders="0" zoomScaleNormal="100" workbookViewId="0"/>
  </sheetViews>
  <sheetFormatPr defaultRowHeight="15"/>
  <cols>
    <col min="1" max="1" width="5.7109375" customWidth="1"/>
    <col min="2" max="2" width="44.85546875" customWidth="1"/>
    <col min="3" max="11" width="7.140625" customWidth="1"/>
    <col min="12" max="12" width="9.5703125" customWidth="1"/>
  </cols>
  <sheetData>
    <row r="1" spans="2:13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2" spans="2:13" ht="11.25" customHeight="1"/>
    <row r="3" spans="2:13">
      <c r="B3" s="780" t="s">
        <v>267</v>
      </c>
      <c r="C3" s="780"/>
      <c r="D3" s="780"/>
      <c r="E3" s="780"/>
      <c r="F3" s="780"/>
      <c r="G3" s="780"/>
      <c r="H3" s="780"/>
      <c r="I3" s="780"/>
      <c r="J3" s="780"/>
      <c r="K3" s="780"/>
      <c r="L3" s="780"/>
    </row>
    <row r="4" spans="2:13" ht="5.0999999999999996" customHeight="1" thickBot="1">
      <c r="B4" s="31"/>
    </row>
    <row r="5" spans="2:13" ht="11.25" customHeight="1" thickTop="1">
      <c r="B5" s="788"/>
      <c r="C5" s="790">
        <v>2021</v>
      </c>
      <c r="D5" s="791"/>
      <c r="E5" s="791"/>
      <c r="F5" s="792"/>
      <c r="G5" s="790">
        <v>2022</v>
      </c>
      <c r="H5" s="791"/>
      <c r="I5" s="791"/>
      <c r="J5" s="792"/>
      <c r="K5" s="437">
        <v>2023</v>
      </c>
      <c r="L5" s="790" t="s">
        <v>453</v>
      </c>
      <c r="M5" s="277"/>
    </row>
    <row r="6" spans="2:13">
      <c r="B6" s="789"/>
      <c r="C6" s="433" t="s">
        <v>426</v>
      </c>
      <c r="D6" s="430" t="s">
        <v>427</v>
      </c>
      <c r="E6" s="430" t="s">
        <v>428</v>
      </c>
      <c r="F6" s="439" t="s">
        <v>429</v>
      </c>
      <c r="G6" s="433" t="s">
        <v>426</v>
      </c>
      <c r="H6" s="430" t="s">
        <v>427</v>
      </c>
      <c r="I6" s="430" t="s">
        <v>428</v>
      </c>
      <c r="J6" s="439" t="s">
        <v>429</v>
      </c>
      <c r="K6" s="438" t="s">
        <v>426</v>
      </c>
      <c r="L6" s="793"/>
    </row>
    <row r="7" spans="2:13" ht="11.25" customHeight="1" thickBot="1">
      <c r="B7" s="789"/>
      <c r="C7" s="794" t="s">
        <v>454</v>
      </c>
      <c r="D7" s="795"/>
      <c r="E7" s="795"/>
      <c r="F7" s="795"/>
      <c r="G7" s="795"/>
      <c r="H7" s="795"/>
      <c r="I7" s="795"/>
      <c r="J7" s="795"/>
      <c r="K7" s="796"/>
      <c r="L7" s="434" t="s">
        <v>53</v>
      </c>
    </row>
    <row r="8" spans="2:13" ht="11.25" customHeight="1" thickTop="1" thickBot="1">
      <c r="B8" s="426" t="s">
        <v>237</v>
      </c>
      <c r="C8" s="427">
        <v>52.59</v>
      </c>
      <c r="D8" s="427">
        <v>73.73</v>
      </c>
      <c r="E8" s="427">
        <v>74.569999999999993</v>
      </c>
      <c r="F8" s="427">
        <v>91.66</v>
      </c>
      <c r="G8" s="427">
        <v>84.15</v>
      </c>
      <c r="H8" s="427">
        <v>96.85</v>
      </c>
      <c r="I8" s="427">
        <v>95.03</v>
      </c>
      <c r="J8" s="427">
        <v>127.54</v>
      </c>
      <c r="K8" s="431">
        <v>111.27</v>
      </c>
      <c r="L8" s="435">
        <v>132.19999999999999</v>
      </c>
    </row>
    <row r="9" spans="2:13" ht="11.25" customHeight="1" thickTop="1" thickBot="1">
      <c r="B9" s="428" t="s">
        <v>238</v>
      </c>
      <c r="C9" s="424">
        <v>30.94</v>
      </c>
      <c r="D9" s="424">
        <v>44.04</v>
      </c>
      <c r="E9" s="424">
        <v>39.36</v>
      </c>
      <c r="F9" s="424">
        <v>48.11</v>
      </c>
      <c r="G9" s="424">
        <v>48.04</v>
      </c>
      <c r="H9" s="424">
        <v>58.88</v>
      </c>
      <c r="I9" s="424">
        <v>51.49</v>
      </c>
      <c r="J9" s="424">
        <v>62.39</v>
      </c>
      <c r="K9" s="432">
        <v>60.18</v>
      </c>
      <c r="L9" s="436">
        <v>125.3</v>
      </c>
    </row>
    <row r="10" spans="2:13" ht="11.25" customHeight="1" thickTop="1" thickBot="1">
      <c r="B10" s="287" t="s">
        <v>283</v>
      </c>
      <c r="C10" s="311">
        <v>21.65</v>
      </c>
      <c r="D10" s="311">
        <v>29.69</v>
      </c>
      <c r="E10" s="311">
        <v>35.21</v>
      </c>
      <c r="F10" s="311">
        <v>43.55</v>
      </c>
      <c r="G10" s="311">
        <v>36.11</v>
      </c>
      <c r="H10" s="311">
        <v>37.97</v>
      </c>
      <c r="I10" s="311">
        <v>43.54</v>
      </c>
      <c r="J10" s="311">
        <v>65.150000000000006</v>
      </c>
      <c r="K10" s="384">
        <v>51.09</v>
      </c>
      <c r="L10" s="408">
        <v>141.5</v>
      </c>
    </row>
    <row r="11" spans="2:13" ht="11.25" customHeight="1" thickTop="1">
      <c r="B11" s="22" t="s">
        <v>214</v>
      </c>
    </row>
    <row r="12" spans="2:13" ht="11.25" customHeight="1"/>
    <row r="13" spans="2:13" ht="11.25" customHeight="1">
      <c r="B13" s="22"/>
    </row>
  </sheetData>
  <mergeCells count="7">
    <mergeCell ref="B1:L1"/>
    <mergeCell ref="B3:L3"/>
    <mergeCell ref="B5:B7"/>
    <mergeCell ref="C5:F5"/>
    <mergeCell ref="G5:J5"/>
    <mergeCell ref="L5:L6"/>
    <mergeCell ref="C7:K7"/>
  </mergeCells>
  <hyperlinks>
    <hyperlink ref="B1:J1" location="Содержание_ru!B4" display="I. Платёжный баланс Республики Молдова в I кварталe 2023 года (предварительные данные)" xr:uid="{3C0C31A1-BE8B-495F-A70B-F86CC0599C6A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F49C-854D-4A68-B433-B869A263587B}">
  <sheetPr codeName="Sheet18"/>
  <dimension ref="B1:L46"/>
  <sheetViews>
    <sheetView showGridLines="0" showRowColHeaders="0" zoomScaleNormal="100" workbookViewId="0"/>
  </sheetViews>
  <sheetFormatPr defaultRowHeight="11.25"/>
  <cols>
    <col min="1" max="1" width="5.7109375" style="53" customWidth="1"/>
    <col min="2" max="2" width="30.140625" style="53" customWidth="1"/>
    <col min="3" max="6" width="9.140625" style="53"/>
    <col min="7" max="9" width="9.140625" style="53" customWidth="1"/>
    <col min="10" max="16384" width="9.140625" style="53"/>
  </cols>
  <sheetData>
    <row r="1" spans="2:11" s="9" customFormat="1" ht="15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ht="11.25" customHeight="1"/>
    <row r="3" spans="2:11" s="145" customFormat="1" ht="30" customHeight="1">
      <c r="B3" s="802" t="s">
        <v>477</v>
      </c>
      <c r="C3" s="802"/>
      <c r="D3" s="802"/>
      <c r="E3" s="802"/>
      <c r="F3" s="802"/>
      <c r="G3" s="802"/>
      <c r="H3" s="802"/>
      <c r="I3" s="802"/>
      <c r="J3" s="802"/>
      <c r="K3" s="802"/>
    </row>
    <row r="4" spans="2:11" ht="5.0999999999999996" customHeight="1"/>
    <row r="5" spans="2:11" s="347" customFormat="1" ht="15">
      <c r="B5" s="767" t="s">
        <v>83</v>
      </c>
      <c r="C5" s="767"/>
      <c r="D5" s="767"/>
      <c r="E5" s="767"/>
      <c r="F5" s="767"/>
      <c r="G5" s="767"/>
      <c r="H5" s="767"/>
      <c r="I5" s="767"/>
      <c r="J5" s="767"/>
      <c r="K5" s="767"/>
    </row>
    <row r="12" spans="2:11" ht="14.1" customHeight="1"/>
    <row r="13" spans="2:11" ht="14.1" customHeight="1"/>
    <row r="14" spans="2:11" ht="14.1" customHeight="1"/>
    <row r="15" spans="2:11" ht="14.1" customHeight="1"/>
    <row r="16" spans="2:11" ht="14.1" customHeight="1"/>
    <row r="17" spans="2:12" ht="14.1" customHeight="1"/>
    <row r="18" spans="2:12" ht="14.1" customHeight="1"/>
    <row r="19" spans="2:12" ht="14.1" customHeight="1"/>
    <row r="20" spans="2:12" ht="14.1" customHeight="1"/>
    <row r="21" spans="2:12" ht="14.1" customHeight="1"/>
    <row r="22" spans="2:12" ht="14.1" customHeight="1"/>
    <row r="23" spans="2:12" ht="14.1" customHeight="1"/>
    <row r="24" spans="2:12" ht="14.1" customHeight="1"/>
    <row r="25" spans="2:12" ht="14.1" customHeight="1"/>
    <row r="26" spans="2:12" ht="15" customHeight="1"/>
    <row r="28" spans="2:12" ht="11.25" customHeight="1"/>
    <row r="29" spans="2:12" ht="11.25" customHeight="1">
      <c r="B29" s="801"/>
      <c r="C29" s="797">
        <v>2021</v>
      </c>
      <c r="D29" s="797"/>
      <c r="E29" s="797"/>
      <c r="F29" s="797"/>
      <c r="G29" s="798">
        <v>2022</v>
      </c>
      <c r="H29" s="799"/>
      <c r="I29" s="799"/>
      <c r="J29" s="800"/>
      <c r="K29" s="266">
        <v>2023</v>
      </c>
    </row>
    <row r="30" spans="2:12" ht="11.25" customHeight="1">
      <c r="B30" s="801"/>
      <c r="C30" s="54" t="s">
        <v>426</v>
      </c>
      <c r="D30" s="54" t="s">
        <v>427</v>
      </c>
      <c r="E30" s="54" t="s">
        <v>428</v>
      </c>
      <c r="F30" s="54" t="s">
        <v>429</v>
      </c>
      <c r="G30" s="54" t="s">
        <v>426</v>
      </c>
      <c r="H30" s="54" t="s">
        <v>427</v>
      </c>
      <c r="I30" s="54" t="s">
        <v>428</v>
      </c>
      <c r="J30" s="54" t="s">
        <v>429</v>
      </c>
      <c r="K30" s="54" t="s">
        <v>426</v>
      </c>
      <c r="L30" s="277"/>
    </row>
    <row r="31" spans="2:12" ht="11.25" customHeight="1">
      <c r="B31" s="59" t="s">
        <v>365</v>
      </c>
      <c r="C31" s="289">
        <v>3.6480908883618381</v>
      </c>
      <c r="D31" s="289">
        <v>0.94351244909247955</v>
      </c>
      <c r="E31" s="289">
        <v>1.3620797032481728</v>
      </c>
      <c r="F31" s="289">
        <v>2.1689246157547197</v>
      </c>
      <c r="G31" s="289">
        <v>-5.0098801549037876E-2</v>
      </c>
      <c r="H31" s="289">
        <v>7.3537075073113134E-2</v>
      </c>
      <c r="I31" s="289">
        <v>0.9129214894467752</v>
      </c>
      <c r="J31" s="289">
        <v>0.70216485213811219</v>
      </c>
      <c r="K31" s="289">
        <v>1.8452775286880676</v>
      </c>
    </row>
    <row r="32" spans="2:12" ht="11.25" customHeight="1">
      <c r="B32" s="59" t="s">
        <v>369</v>
      </c>
      <c r="C32" s="28">
        <v>206.23000000000002</v>
      </c>
      <c r="D32" s="28">
        <v>171.88</v>
      </c>
      <c r="E32" s="28">
        <v>186.03</v>
      </c>
      <c r="F32" s="28">
        <v>222.73000000000002</v>
      </c>
      <c r="G32" s="28">
        <v>173.04</v>
      </c>
      <c r="H32" s="28">
        <v>192.75</v>
      </c>
      <c r="I32" s="28">
        <v>179.46</v>
      </c>
      <c r="J32" s="28">
        <v>182.88000000000002</v>
      </c>
      <c r="K32" s="28">
        <v>181.76</v>
      </c>
      <c r="L32" s="56"/>
    </row>
    <row r="33" spans="2:11" ht="11.25" customHeight="1">
      <c r="B33" s="59" t="s">
        <v>370</v>
      </c>
      <c r="C33" s="28">
        <v>-106.96000000000002</v>
      </c>
      <c r="D33" s="28">
        <v>-142.91000000000003</v>
      </c>
      <c r="E33" s="28">
        <v>-134.18</v>
      </c>
      <c r="F33" s="28">
        <v>-140.31000000000003</v>
      </c>
      <c r="G33" s="28">
        <v>-176.16000000000003</v>
      </c>
      <c r="H33" s="28">
        <v>-191.31999999999996</v>
      </c>
      <c r="I33" s="28">
        <v>-144.08000000000001</v>
      </c>
      <c r="J33" s="28">
        <v>-157.22999999999999</v>
      </c>
      <c r="K33" s="28">
        <v>-119.4</v>
      </c>
    </row>
    <row r="34" spans="2:11" ht="11.25" customHeight="1">
      <c r="B34" s="59" t="s">
        <v>371</v>
      </c>
      <c r="C34" s="28">
        <v>0.99000000000002331</v>
      </c>
      <c r="D34" s="28">
        <v>1.1899999999999977</v>
      </c>
      <c r="E34" s="28">
        <v>1.7600000000000193</v>
      </c>
      <c r="F34" s="28">
        <v>-0.18000000000000682</v>
      </c>
      <c r="G34" s="28">
        <v>1.5900000000000034</v>
      </c>
      <c r="H34" s="28">
        <v>1.1099999999999852</v>
      </c>
      <c r="I34" s="28">
        <v>1.9000000000000057</v>
      </c>
      <c r="J34" s="28">
        <v>1.5699999999999932</v>
      </c>
      <c r="K34" s="28">
        <v>-9.9999999999909051E-3</v>
      </c>
    </row>
    <row r="35" spans="2:11" ht="11.25" customHeight="1">
      <c r="B35" s="59" t="s">
        <v>362</v>
      </c>
      <c r="C35" s="28">
        <v>100.26000000000002</v>
      </c>
      <c r="D35" s="28">
        <v>30.159999999999968</v>
      </c>
      <c r="E35" s="28">
        <v>53.610000000000014</v>
      </c>
      <c r="F35" s="28">
        <v>82.239999999999981</v>
      </c>
      <c r="G35" s="28">
        <v>-1.5300000000000296</v>
      </c>
      <c r="H35" s="28">
        <v>2.5400000000000205</v>
      </c>
      <c r="I35" s="28">
        <v>37.28</v>
      </c>
      <c r="J35" s="28">
        <v>27.220000000000027</v>
      </c>
      <c r="K35" s="28">
        <v>62.349999999999994</v>
      </c>
    </row>
    <row r="36" spans="2:11">
      <c r="C36" s="55"/>
      <c r="D36" s="55"/>
      <c r="E36" s="55"/>
      <c r="F36" s="55"/>
      <c r="G36" s="55"/>
      <c r="H36" s="55"/>
      <c r="I36" s="55"/>
      <c r="J36" s="55"/>
    </row>
    <row r="37" spans="2:11">
      <c r="C37" s="55"/>
      <c r="D37" s="55"/>
      <c r="E37" s="55"/>
      <c r="F37" s="55"/>
      <c r="G37" s="55"/>
      <c r="H37" s="55"/>
      <c r="I37" s="55"/>
      <c r="J37" s="55"/>
    </row>
    <row r="38" spans="2:11">
      <c r="C38" s="55"/>
      <c r="D38" s="55"/>
      <c r="E38" s="55"/>
      <c r="F38" s="55"/>
      <c r="G38" s="55"/>
      <c r="H38" s="55"/>
      <c r="I38" s="55"/>
      <c r="J38" s="55"/>
    </row>
    <row r="39" spans="2:11" ht="15" customHeight="1">
      <c r="B39" s="58"/>
      <c r="C39" s="55"/>
      <c r="D39" s="55"/>
      <c r="E39" s="55"/>
      <c r="F39" s="55"/>
      <c r="G39" s="55"/>
      <c r="H39" s="55"/>
      <c r="I39" s="55"/>
      <c r="J39" s="55"/>
    </row>
    <row r="41" spans="2:11">
      <c r="C41" s="57"/>
      <c r="D41" s="57"/>
      <c r="E41" s="57"/>
      <c r="F41" s="57"/>
      <c r="G41" s="57"/>
      <c r="H41" s="57"/>
      <c r="I41" s="57"/>
    </row>
    <row r="42" spans="2:11">
      <c r="C42" s="57"/>
      <c r="D42" s="57"/>
      <c r="E42" s="57"/>
      <c r="F42" s="57"/>
      <c r="G42" s="57"/>
      <c r="H42" s="57"/>
      <c r="I42" s="57"/>
    </row>
    <row r="43" spans="2:11">
      <c r="C43" s="57"/>
      <c r="D43" s="57"/>
      <c r="E43" s="57"/>
      <c r="F43" s="57"/>
      <c r="G43" s="57"/>
      <c r="H43" s="57"/>
      <c r="I43" s="57"/>
    </row>
    <row r="44" spans="2:11">
      <c r="C44" s="57"/>
      <c r="D44" s="57"/>
      <c r="E44" s="57"/>
      <c r="F44" s="57"/>
      <c r="G44" s="57"/>
      <c r="H44" s="57"/>
      <c r="I44" s="57"/>
    </row>
    <row r="45" spans="2:11">
      <c r="C45" s="57"/>
      <c r="D45" s="57"/>
      <c r="E45" s="57"/>
      <c r="F45" s="57"/>
      <c r="G45" s="57"/>
      <c r="H45" s="57"/>
      <c r="I45" s="57"/>
    </row>
    <row r="46" spans="2:11">
      <c r="C46" s="57"/>
      <c r="D46" s="57"/>
      <c r="E46" s="57"/>
      <c r="F46" s="57"/>
      <c r="G46" s="57"/>
      <c r="H46" s="57"/>
      <c r="I46" s="57"/>
    </row>
  </sheetData>
  <mergeCells count="6">
    <mergeCell ref="C29:F29"/>
    <mergeCell ref="G29:J29"/>
    <mergeCell ref="B1:K1"/>
    <mergeCell ref="B29:B30"/>
    <mergeCell ref="B5:K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E96F6CE9-2119-44F7-AB59-5AC9F38A1CFC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C94C-AE15-4514-A697-73E70EB249A0}">
  <sheetPr codeName="Sheet1"/>
  <dimension ref="B1:K31"/>
  <sheetViews>
    <sheetView showGridLines="0" showRowColHeaders="0" zoomScaleNormal="100" workbookViewId="0"/>
  </sheetViews>
  <sheetFormatPr defaultRowHeight="12" customHeight="1"/>
  <cols>
    <col min="1" max="1" width="5.7109375" style="1" customWidth="1"/>
    <col min="2" max="2" width="30.42578125" style="1" customWidth="1"/>
    <col min="3" max="11" width="8.5703125" style="1" customWidth="1"/>
    <col min="12" max="156" width="9.140625" style="1"/>
    <col min="157" max="157" width="44.85546875" style="1" customWidth="1"/>
    <col min="158" max="198" width="6.7109375" style="1" customWidth="1"/>
    <col min="199" max="199" width="5.42578125" style="1" bestFit="1" customWidth="1"/>
    <col min="200" max="201" width="5.7109375" style="1" bestFit="1" customWidth="1"/>
    <col min="202" max="202" width="5.5703125" style="1" bestFit="1" customWidth="1"/>
    <col min="203" max="203" width="5.42578125" style="1" bestFit="1" customWidth="1"/>
    <col min="204" max="205" width="5.7109375" style="1" bestFit="1" customWidth="1"/>
    <col min="206" max="206" width="5.28515625" style="1" bestFit="1" customWidth="1"/>
    <col min="207" max="207" width="5.42578125" style="1" bestFit="1" customWidth="1"/>
    <col min="208" max="209" width="5.7109375" style="1" bestFit="1" customWidth="1"/>
    <col min="210" max="244" width="6.7109375" style="1" customWidth="1"/>
    <col min="245" max="245" width="5.7109375" style="1" bestFit="1" customWidth="1"/>
    <col min="246" max="248" width="5.7109375" style="1" customWidth="1"/>
    <col min="249" max="249" width="6.7109375" style="1" bestFit="1" customWidth="1"/>
    <col min="250" max="256" width="6.7109375" style="1" customWidth="1"/>
    <col min="257" max="257" width="5.5703125" style="1" bestFit="1" customWidth="1"/>
    <col min="258" max="258" width="6.7109375" style="1" customWidth="1"/>
    <col min="259" max="412" width="9.140625" style="1"/>
    <col min="413" max="413" width="44.85546875" style="1" customWidth="1"/>
    <col min="414" max="454" width="6.7109375" style="1" customWidth="1"/>
    <col min="455" max="455" width="5.42578125" style="1" bestFit="1" customWidth="1"/>
    <col min="456" max="457" width="5.7109375" style="1" bestFit="1" customWidth="1"/>
    <col min="458" max="458" width="5.5703125" style="1" bestFit="1" customWidth="1"/>
    <col min="459" max="459" width="5.42578125" style="1" bestFit="1" customWidth="1"/>
    <col min="460" max="461" width="5.7109375" style="1" bestFit="1" customWidth="1"/>
    <col min="462" max="462" width="5.28515625" style="1" bestFit="1" customWidth="1"/>
    <col min="463" max="463" width="5.42578125" style="1" bestFit="1" customWidth="1"/>
    <col min="464" max="465" width="5.7109375" style="1" bestFit="1" customWidth="1"/>
    <col min="466" max="500" width="6.7109375" style="1" customWidth="1"/>
    <col min="501" max="501" width="5.7109375" style="1" bestFit="1" customWidth="1"/>
    <col min="502" max="504" width="5.7109375" style="1" customWidth="1"/>
    <col min="505" max="505" width="6.7109375" style="1" bestFit="1" customWidth="1"/>
    <col min="506" max="512" width="6.7109375" style="1" customWidth="1"/>
    <col min="513" max="513" width="5.5703125" style="1" bestFit="1" customWidth="1"/>
    <col min="514" max="514" width="6.7109375" style="1" customWidth="1"/>
    <col min="515" max="668" width="9.140625" style="1"/>
    <col min="669" max="669" width="44.85546875" style="1" customWidth="1"/>
    <col min="670" max="710" width="6.7109375" style="1" customWidth="1"/>
    <col min="711" max="711" width="5.42578125" style="1" bestFit="1" customWidth="1"/>
    <col min="712" max="713" width="5.7109375" style="1" bestFit="1" customWidth="1"/>
    <col min="714" max="714" width="5.5703125" style="1" bestFit="1" customWidth="1"/>
    <col min="715" max="715" width="5.42578125" style="1" bestFit="1" customWidth="1"/>
    <col min="716" max="717" width="5.7109375" style="1" bestFit="1" customWidth="1"/>
    <col min="718" max="718" width="5.28515625" style="1" bestFit="1" customWidth="1"/>
    <col min="719" max="719" width="5.42578125" style="1" bestFit="1" customWidth="1"/>
    <col min="720" max="721" width="5.7109375" style="1" bestFit="1" customWidth="1"/>
    <col min="722" max="756" width="6.7109375" style="1" customWidth="1"/>
    <col min="757" max="757" width="5.7109375" style="1" bestFit="1" customWidth="1"/>
    <col min="758" max="760" width="5.7109375" style="1" customWidth="1"/>
    <col min="761" max="761" width="6.7109375" style="1" bestFit="1" customWidth="1"/>
    <col min="762" max="768" width="6.7109375" style="1" customWidth="1"/>
    <col min="769" max="769" width="5.5703125" style="1" bestFit="1" customWidth="1"/>
    <col min="770" max="770" width="6.7109375" style="1" customWidth="1"/>
    <col min="771" max="924" width="9.140625" style="1"/>
    <col min="925" max="925" width="44.85546875" style="1" customWidth="1"/>
    <col min="926" max="966" width="6.7109375" style="1" customWidth="1"/>
    <col min="967" max="967" width="5.42578125" style="1" bestFit="1" customWidth="1"/>
    <col min="968" max="969" width="5.7109375" style="1" bestFit="1" customWidth="1"/>
    <col min="970" max="970" width="5.5703125" style="1" bestFit="1" customWidth="1"/>
    <col min="971" max="971" width="5.42578125" style="1" bestFit="1" customWidth="1"/>
    <col min="972" max="973" width="5.7109375" style="1" bestFit="1" customWidth="1"/>
    <col min="974" max="974" width="5.28515625" style="1" bestFit="1" customWidth="1"/>
    <col min="975" max="975" width="5.42578125" style="1" bestFit="1" customWidth="1"/>
    <col min="976" max="977" width="5.7109375" style="1" bestFit="1" customWidth="1"/>
    <col min="978" max="1012" width="6.7109375" style="1" customWidth="1"/>
    <col min="1013" max="1013" width="5.7109375" style="1" bestFit="1" customWidth="1"/>
    <col min="1014" max="1016" width="5.7109375" style="1" customWidth="1"/>
    <col min="1017" max="1017" width="6.7109375" style="1" bestFit="1" customWidth="1"/>
    <col min="1018" max="1024" width="6.7109375" style="1" customWidth="1"/>
    <col min="1025" max="1025" width="5.5703125" style="1" bestFit="1" customWidth="1"/>
    <col min="1026" max="1026" width="6.7109375" style="1" customWidth="1"/>
    <col min="1027" max="1180" width="9.140625" style="1"/>
    <col min="1181" max="1181" width="44.85546875" style="1" customWidth="1"/>
    <col min="1182" max="1222" width="6.7109375" style="1" customWidth="1"/>
    <col min="1223" max="1223" width="5.42578125" style="1" bestFit="1" customWidth="1"/>
    <col min="1224" max="1225" width="5.7109375" style="1" bestFit="1" customWidth="1"/>
    <col min="1226" max="1226" width="5.5703125" style="1" bestFit="1" customWidth="1"/>
    <col min="1227" max="1227" width="5.42578125" style="1" bestFit="1" customWidth="1"/>
    <col min="1228" max="1229" width="5.7109375" style="1" bestFit="1" customWidth="1"/>
    <col min="1230" max="1230" width="5.28515625" style="1" bestFit="1" customWidth="1"/>
    <col min="1231" max="1231" width="5.42578125" style="1" bestFit="1" customWidth="1"/>
    <col min="1232" max="1233" width="5.7109375" style="1" bestFit="1" customWidth="1"/>
    <col min="1234" max="1268" width="6.7109375" style="1" customWidth="1"/>
    <col min="1269" max="1269" width="5.7109375" style="1" bestFit="1" customWidth="1"/>
    <col min="1270" max="1272" width="5.7109375" style="1" customWidth="1"/>
    <col min="1273" max="1273" width="6.7109375" style="1" bestFit="1" customWidth="1"/>
    <col min="1274" max="1280" width="6.7109375" style="1" customWidth="1"/>
    <col min="1281" max="1281" width="5.5703125" style="1" bestFit="1" customWidth="1"/>
    <col min="1282" max="1282" width="6.7109375" style="1" customWidth="1"/>
    <col min="1283" max="1436" width="9.140625" style="1"/>
    <col min="1437" max="1437" width="44.85546875" style="1" customWidth="1"/>
    <col min="1438" max="1478" width="6.7109375" style="1" customWidth="1"/>
    <col min="1479" max="1479" width="5.42578125" style="1" bestFit="1" customWidth="1"/>
    <col min="1480" max="1481" width="5.7109375" style="1" bestFit="1" customWidth="1"/>
    <col min="1482" max="1482" width="5.5703125" style="1" bestFit="1" customWidth="1"/>
    <col min="1483" max="1483" width="5.42578125" style="1" bestFit="1" customWidth="1"/>
    <col min="1484" max="1485" width="5.7109375" style="1" bestFit="1" customWidth="1"/>
    <col min="1486" max="1486" width="5.28515625" style="1" bestFit="1" customWidth="1"/>
    <col min="1487" max="1487" width="5.42578125" style="1" bestFit="1" customWidth="1"/>
    <col min="1488" max="1489" width="5.7109375" style="1" bestFit="1" customWidth="1"/>
    <col min="1490" max="1524" width="6.7109375" style="1" customWidth="1"/>
    <col min="1525" max="1525" width="5.7109375" style="1" bestFit="1" customWidth="1"/>
    <col min="1526" max="1528" width="5.7109375" style="1" customWidth="1"/>
    <col min="1529" max="1529" width="6.7109375" style="1" bestFit="1" customWidth="1"/>
    <col min="1530" max="1536" width="6.7109375" style="1" customWidth="1"/>
    <col min="1537" max="1537" width="5.5703125" style="1" bestFit="1" customWidth="1"/>
    <col min="1538" max="1538" width="6.7109375" style="1" customWidth="1"/>
    <col min="1539" max="1692" width="9.140625" style="1"/>
    <col min="1693" max="1693" width="44.85546875" style="1" customWidth="1"/>
    <col min="1694" max="1734" width="6.7109375" style="1" customWidth="1"/>
    <col min="1735" max="1735" width="5.42578125" style="1" bestFit="1" customWidth="1"/>
    <col min="1736" max="1737" width="5.7109375" style="1" bestFit="1" customWidth="1"/>
    <col min="1738" max="1738" width="5.5703125" style="1" bestFit="1" customWidth="1"/>
    <col min="1739" max="1739" width="5.42578125" style="1" bestFit="1" customWidth="1"/>
    <col min="1740" max="1741" width="5.7109375" style="1" bestFit="1" customWidth="1"/>
    <col min="1742" max="1742" width="5.28515625" style="1" bestFit="1" customWidth="1"/>
    <col min="1743" max="1743" width="5.42578125" style="1" bestFit="1" customWidth="1"/>
    <col min="1744" max="1745" width="5.7109375" style="1" bestFit="1" customWidth="1"/>
    <col min="1746" max="1780" width="6.7109375" style="1" customWidth="1"/>
    <col min="1781" max="1781" width="5.7109375" style="1" bestFit="1" customWidth="1"/>
    <col min="1782" max="1784" width="5.7109375" style="1" customWidth="1"/>
    <col min="1785" max="1785" width="6.7109375" style="1" bestFit="1" customWidth="1"/>
    <col min="1786" max="1792" width="6.7109375" style="1" customWidth="1"/>
    <col min="1793" max="1793" width="5.5703125" style="1" bestFit="1" customWidth="1"/>
    <col min="1794" max="1794" width="6.7109375" style="1" customWidth="1"/>
    <col min="1795" max="1948" width="9.140625" style="1"/>
    <col min="1949" max="1949" width="44.85546875" style="1" customWidth="1"/>
    <col min="1950" max="1990" width="6.7109375" style="1" customWidth="1"/>
    <col min="1991" max="1991" width="5.42578125" style="1" bestFit="1" customWidth="1"/>
    <col min="1992" max="1993" width="5.7109375" style="1" bestFit="1" customWidth="1"/>
    <col min="1994" max="1994" width="5.5703125" style="1" bestFit="1" customWidth="1"/>
    <col min="1995" max="1995" width="5.42578125" style="1" bestFit="1" customWidth="1"/>
    <col min="1996" max="1997" width="5.7109375" style="1" bestFit="1" customWidth="1"/>
    <col min="1998" max="1998" width="5.28515625" style="1" bestFit="1" customWidth="1"/>
    <col min="1999" max="1999" width="5.42578125" style="1" bestFit="1" customWidth="1"/>
    <col min="2000" max="2001" width="5.7109375" style="1" bestFit="1" customWidth="1"/>
    <col min="2002" max="2036" width="6.7109375" style="1" customWidth="1"/>
    <col min="2037" max="2037" width="5.7109375" style="1" bestFit="1" customWidth="1"/>
    <col min="2038" max="2040" width="5.7109375" style="1" customWidth="1"/>
    <col min="2041" max="2041" width="6.7109375" style="1" bestFit="1" customWidth="1"/>
    <col min="2042" max="2048" width="6.7109375" style="1" customWidth="1"/>
    <col min="2049" max="2049" width="5.5703125" style="1" bestFit="1" customWidth="1"/>
    <col min="2050" max="2050" width="6.7109375" style="1" customWidth="1"/>
    <col min="2051" max="2204" width="9.140625" style="1"/>
    <col min="2205" max="2205" width="44.85546875" style="1" customWidth="1"/>
    <col min="2206" max="2246" width="6.7109375" style="1" customWidth="1"/>
    <col min="2247" max="2247" width="5.42578125" style="1" bestFit="1" customWidth="1"/>
    <col min="2248" max="2249" width="5.7109375" style="1" bestFit="1" customWidth="1"/>
    <col min="2250" max="2250" width="5.5703125" style="1" bestFit="1" customWidth="1"/>
    <col min="2251" max="2251" width="5.42578125" style="1" bestFit="1" customWidth="1"/>
    <col min="2252" max="2253" width="5.7109375" style="1" bestFit="1" customWidth="1"/>
    <col min="2254" max="2254" width="5.28515625" style="1" bestFit="1" customWidth="1"/>
    <col min="2255" max="2255" width="5.42578125" style="1" bestFit="1" customWidth="1"/>
    <col min="2256" max="2257" width="5.7109375" style="1" bestFit="1" customWidth="1"/>
    <col min="2258" max="2292" width="6.7109375" style="1" customWidth="1"/>
    <col min="2293" max="2293" width="5.7109375" style="1" bestFit="1" customWidth="1"/>
    <col min="2294" max="2296" width="5.7109375" style="1" customWidth="1"/>
    <col min="2297" max="2297" width="6.7109375" style="1" bestFit="1" customWidth="1"/>
    <col min="2298" max="2304" width="6.7109375" style="1" customWidth="1"/>
    <col min="2305" max="2305" width="5.5703125" style="1" bestFit="1" customWidth="1"/>
    <col min="2306" max="2306" width="6.7109375" style="1" customWidth="1"/>
    <col min="2307" max="2460" width="9.140625" style="1"/>
    <col min="2461" max="2461" width="44.85546875" style="1" customWidth="1"/>
    <col min="2462" max="2502" width="6.7109375" style="1" customWidth="1"/>
    <col min="2503" max="2503" width="5.42578125" style="1" bestFit="1" customWidth="1"/>
    <col min="2504" max="2505" width="5.7109375" style="1" bestFit="1" customWidth="1"/>
    <col min="2506" max="2506" width="5.5703125" style="1" bestFit="1" customWidth="1"/>
    <col min="2507" max="2507" width="5.42578125" style="1" bestFit="1" customWidth="1"/>
    <col min="2508" max="2509" width="5.7109375" style="1" bestFit="1" customWidth="1"/>
    <col min="2510" max="2510" width="5.28515625" style="1" bestFit="1" customWidth="1"/>
    <col min="2511" max="2511" width="5.42578125" style="1" bestFit="1" customWidth="1"/>
    <col min="2512" max="2513" width="5.7109375" style="1" bestFit="1" customWidth="1"/>
    <col min="2514" max="2548" width="6.7109375" style="1" customWidth="1"/>
    <col min="2549" max="2549" width="5.7109375" style="1" bestFit="1" customWidth="1"/>
    <col min="2550" max="2552" width="5.7109375" style="1" customWidth="1"/>
    <col min="2553" max="2553" width="6.7109375" style="1" bestFit="1" customWidth="1"/>
    <col min="2554" max="2560" width="6.7109375" style="1" customWidth="1"/>
    <col min="2561" max="2561" width="5.5703125" style="1" bestFit="1" customWidth="1"/>
    <col min="2562" max="2562" width="6.7109375" style="1" customWidth="1"/>
    <col min="2563" max="2716" width="9.140625" style="1"/>
    <col min="2717" max="2717" width="44.85546875" style="1" customWidth="1"/>
    <col min="2718" max="2758" width="6.7109375" style="1" customWidth="1"/>
    <col min="2759" max="2759" width="5.42578125" style="1" bestFit="1" customWidth="1"/>
    <col min="2760" max="2761" width="5.7109375" style="1" bestFit="1" customWidth="1"/>
    <col min="2762" max="2762" width="5.5703125" style="1" bestFit="1" customWidth="1"/>
    <col min="2763" max="2763" width="5.42578125" style="1" bestFit="1" customWidth="1"/>
    <col min="2764" max="2765" width="5.7109375" style="1" bestFit="1" customWidth="1"/>
    <col min="2766" max="2766" width="5.28515625" style="1" bestFit="1" customWidth="1"/>
    <col min="2767" max="2767" width="5.42578125" style="1" bestFit="1" customWidth="1"/>
    <col min="2768" max="2769" width="5.7109375" style="1" bestFit="1" customWidth="1"/>
    <col min="2770" max="2804" width="6.7109375" style="1" customWidth="1"/>
    <col min="2805" max="2805" width="5.7109375" style="1" bestFit="1" customWidth="1"/>
    <col min="2806" max="2808" width="5.7109375" style="1" customWidth="1"/>
    <col min="2809" max="2809" width="6.7109375" style="1" bestFit="1" customWidth="1"/>
    <col min="2810" max="2816" width="6.7109375" style="1" customWidth="1"/>
    <col min="2817" max="2817" width="5.5703125" style="1" bestFit="1" customWidth="1"/>
    <col min="2818" max="2818" width="6.7109375" style="1" customWidth="1"/>
    <col min="2819" max="2972" width="9.140625" style="1"/>
    <col min="2973" max="2973" width="44.85546875" style="1" customWidth="1"/>
    <col min="2974" max="3014" width="6.7109375" style="1" customWidth="1"/>
    <col min="3015" max="3015" width="5.42578125" style="1" bestFit="1" customWidth="1"/>
    <col min="3016" max="3017" width="5.7109375" style="1" bestFit="1" customWidth="1"/>
    <col min="3018" max="3018" width="5.5703125" style="1" bestFit="1" customWidth="1"/>
    <col min="3019" max="3019" width="5.42578125" style="1" bestFit="1" customWidth="1"/>
    <col min="3020" max="3021" width="5.7109375" style="1" bestFit="1" customWidth="1"/>
    <col min="3022" max="3022" width="5.28515625" style="1" bestFit="1" customWidth="1"/>
    <col min="3023" max="3023" width="5.42578125" style="1" bestFit="1" customWidth="1"/>
    <col min="3024" max="3025" width="5.7109375" style="1" bestFit="1" customWidth="1"/>
    <col min="3026" max="3060" width="6.7109375" style="1" customWidth="1"/>
    <col min="3061" max="3061" width="5.7109375" style="1" bestFit="1" customWidth="1"/>
    <col min="3062" max="3064" width="5.7109375" style="1" customWidth="1"/>
    <col min="3065" max="3065" width="6.7109375" style="1" bestFit="1" customWidth="1"/>
    <col min="3066" max="3072" width="6.7109375" style="1" customWidth="1"/>
    <col min="3073" max="3073" width="5.5703125" style="1" bestFit="1" customWidth="1"/>
    <col min="3074" max="3074" width="6.7109375" style="1" customWidth="1"/>
    <col min="3075" max="3228" width="9.140625" style="1"/>
    <col min="3229" max="3229" width="44.85546875" style="1" customWidth="1"/>
    <col min="3230" max="3270" width="6.7109375" style="1" customWidth="1"/>
    <col min="3271" max="3271" width="5.42578125" style="1" bestFit="1" customWidth="1"/>
    <col min="3272" max="3273" width="5.7109375" style="1" bestFit="1" customWidth="1"/>
    <col min="3274" max="3274" width="5.5703125" style="1" bestFit="1" customWidth="1"/>
    <col min="3275" max="3275" width="5.42578125" style="1" bestFit="1" customWidth="1"/>
    <col min="3276" max="3277" width="5.7109375" style="1" bestFit="1" customWidth="1"/>
    <col min="3278" max="3278" width="5.28515625" style="1" bestFit="1" customWidth="1"/>
    <col min="3279" max="3279" width="5.42578125" style="1" bestFit="1" customWidth="1"/>
    <col min="3280" max="3281" width="5.7109375" style="1" bestFit="1" customWidth="1"/>
    <col min="3282" max="3316" width="6.7109375" style="1" customWidth="1"/>
    <col min="3317" max="3317" width="5.7109375" style="1" bestFit="1" customWidth="1"/>
    <col min="3318" max="3320" width="5.7109375" style="1" customWidth="1"/>
    <col min="3321" max="3321" width="6.7109375" style="1" bestFit="1" customWidth="1"/>
    <col min="3322" max="3328" width="6.7109375" style="1" customWidth="1"/>
    <col min="3329" max="3329" width="5.5703125" style="1" bestFit="1" customWidth="1"/>
    <col min="3330" max="3330" width="6.7109375" style="1" customWidth="1"/>
    <col min="3331" max="3484" width="9.140625" style="1"/>
    <col min="3485" max="3485" width="44.85546875" style="1" customWidth="1"/>
    <col min="3486" max="3526" width="6.7109375" style="1" customWidth="1"/>
    <col min="3527" max="3527" width="5.42578125" style="1" bestFit="1" customWidth="1"/>
    <col min="3528" max="3529" width="5.7109375" style="1" bestFit="1" customWidth="1"/>
    <col min="3530" max="3530" width="5.5703125" style="1" bestFit="1" customWidth="1"/>
    <col min="3531" max="3531" width="5.42578125" style="1" bestFit="1" customWidth="1"/>
    <col min="3532" max="3533" width="5.7109375" style="1" bestFit="1" customWidth="1"/>
    <col min="3534" max="3534" width="5.28515625" style="1" bestFit="1" customWidth="1"/>
    <col min="3535" max="3535" width="5.42578125" style="1" bestFit="1" customWidth="1"/>
    <col min="3536" max="3537" width="5.7109375" style="1" bestFit="1" customWidth="1"/>
    <col min="3538" max="3572" width="6.7109375" style="1" customWidth="1"/>
    <col min="3573" max="3573" width="5.7109375" style="1" bestFit="1" customWidth="1"/>
    <col min="3574" max="3576" width="5.7109375" style="1" customWidth="1"/>
    <col min="3577" max="3577" width="6.7109375" style="1" bestFit="1" customWidth="1"/>
    <col min="3578" max="3584" width="6.7109375" style="1" customWidth="1"/>
    <col min="3585" max="3585" width="5.5703125" style="1" bestFit="1" customWidth="1"/>
    <col min="3586" max="3586" width="6.7109375" style="1" customWidth="1"/>
    <col min="3587" max="3740" width="9.140625" style="1"/>
    <col min="3741" max="3741" width="44.85546875" style="1" customWidth="1"/>
    <col min="3742" max="3782" width="6.7109375" style="1" customWidth="1"/>
    <col min="3783" max="3783" width="5.42578125" style="1" bestFit="1" customWidth="1"/>
    <col min="3784" max="3785" width="5.7109375" style="1" bestFit="1" customWidth="1"/>
    <col min="3786" max="3786" width="5.5703125" style="1" bestFit="1" customWidth="1"/>
    <col min="3787" max="3787" width="5.42578125" style="1" bestFit="1" customWidth="1"/>
    <col min="3788" max="3789" width="5.7109375" style="1" bestFit="1" customWidth="1"/>
    <col min="3790" max="3790" width="5.28515625" style="1" bestFit="1" customWidth="1"/>
    <col min="3791" max="3791" width="5.42578125" style="1" bestFit="1" customWidth="1"/>
    <col min="3792" max="3793" width="5.7109375" style="1" bestFit="1" customWidth="1"/>
    <col min="3794" max="3828" width="6.7109375" style="1" customWidth="1"/>
    <col min="3829" max="3829" width="5.7109375" style="1" bestFit="1" customWidth="1"/>
    <col min="3830" max="3832" width="5.7109375" style="1" customWidth="1"/>
    <col min="3833" max="3833" width="6.7109375" style="1" bestFit="1" customWidth="1"/>
    <col min="3834" max="3840" width="6.7109375" style="1" customWidth="1"/>
    <col min="3841" max="3841" width="5.5703125" style="1" bestFit="1" customWidth="1"/>
    <col min="3842" max="3842" width="6.7109375" style="1" customWidth="1"/>
    <col min="3843" max="3996" width="9.140625" style="1"/>
    <col min="3997" max="3997" width="44.85546875" style="1" customWidth="1"/>
    <col min="3998" max="4038" width="6.7109375" style="1" customWidth="1"/>
    <col min="4039" max="4039" width="5.42578125" style="1" bestFit="1" customWidth="1"/>
    <col min="4040" max="4041" width="5.7109375" style="1" bestFit="1" customWidth="1"/>
    <col min="4042" max="4042" width="5.5703125" style="1" bestFit="1" customWidth="1"/>
    <col min="4043" max="4043" width="5.42578125" style="1" bestFit="1" customWidth="1"/>
    <col min="4044" max="4045" width="5.7109375" style="1" bestFit="1" customWidth="1"/>
    <col min="4046" max="4046" width="5.28515625" style="1" bestFit="1" customWidth="1"/>
    <col min="4047" max="4047" width="5.42578125" style="1" bestFit="1" customWidth="1"/>
    <col min="4048" max="4049" width="5.7109375" style="1" bestFit="1" customWidth="1"/>
    <col min="4050" max="4084" width="6.7109375" style="1" customWidth="1"/>
    <col min="4085" max="4085" width="5.7109375" style="1" bestFit="1" customWidth="1"/>
    <col min="4086" max="4088" width="5.7109375" style="1" customWidth="1"/>
    <col min="4089" max="4089" width="6.7109375" style="1" bestFit="1" customWidth="1"/>
    <col min="4090" max="4096" width="6.7109375" style="1" customWidth="1"/>
    <col min="4097" max="4097" width="5.5703125" style="1" bestFit="1" customWidth="1"/>
    <col min="4098" max="4098" width="6.7109375" style="1" customWidth="1"/>
    <col min="4099" max="4252" width="9.140625" style="1"/>
    <col min="4253" max="4253" width="44.85546875" style="1" customWidth="1"/>
    <col min="4254" max="4294" width="6.7109375" style="1" customWidth="1"/>
    <col min="4295" max="4295" width="5.42578125" style="1" bestFit="1" customWidth="1"/>
    <col min="4296" max="4297" width="5.7109375" style="1" bestFit="1" customWidth="1"/>
    <col min="4298" max="4298" width="5.5703125" style="1" bestFit="1" customWidth="1"/>
    <col min="4299" max="4299" width="5.42578125" style="1" bestFit="1" customWidth="1"/>
    <col min="4300" max="4301" width="5.7109375" style="1" bestFit="1" customWidth="1"/>
    <col min="4302" max="4302" width="5.28515625" style="1" bestFit="1" customWidth="1"/>
    <col min="4303" max="4303" width="5.42578125" style="1" bestFit="1" customWidth="1"/>
    <col min="4304" max="4305" width="5.7109375" style="1" bestFit="1" customWidth="1"/>
    <col min="4306" max="4340" width="6.7109375" style="1" customWidth="1"/>
    <col min="4341" max="4341" width="5.7109375" style="1" bestFit="1" customWidth="1"/>
    <col min="4342" max="4344" width="5.7109375" style="1" customWidth="1"/>
    <col min="4345" max="4345" width="6.7109375" style="1" bestFit="1" customWidth="1"/>
    <col min="4346" max="4352" width="6.7109375" style="1" customWidth="1"/>
    <col min="4353" max="4353" width="5.5703125" style="1" bestFit="1" customWidth="1"/>
    <col min="4354" max="4354" width="6.7109375" style="1" customWidth="1"/>
    <col min="4355" max="4508" width="9.140625" style="1"/>
    <col min="4509" max="4509" width="44.85546875" style="1" customWidth="1"/>
    <col min="4510" max="4550" width="6.7109375" style="1" customWidth="1"/>
    <col min="4551" max="4551" width="5.42578125" style="1" bestFit="1" customWidth="1"/>
    <col min="4552" max="4553" width="5.7109375" style="1" bestFit="1" customWidth="1"/>
    <col min="4554" max="4554" width="5.5703125" style="1" bestFit="1" customWidth="1"/>
    <col min="4555" max="4555" width="5.42578125" style="1" bestFit="1" customWidth="1"/>
    <col min="4556" max="4557" width="5.7109375" style="1" bestFit="1" customWidth="1"/>
    <col min="4558" max="4558" width="5.28515625" style="1" bestFit="1" customWidth="1"/>
    <col min="4559" max="4559" width="5.42578125" style="1" bestFit="1" customWidth="1"/>
    <col min="4560" max="4561" width="5.7109375" style="1" bestFit="1" customWidth="1"/>
    <col min="4562" max="4596" width="6.7109375" style="1" customWidth="1"/>
    <col min="4597" max="4597" width="5.7109375" style="1" bestFit="1" customWidth="1"/>
    <col min="4598" max="4600" width="5.7109375" style="1" customWidth="1"/>
    <col min="4601" max="4601" width="6.7109375" style="1" bestFit="1" customWidth="1"/>
    <col min="4602" max="4608" width="6.7109375" style="1" customWidth="1"/>
    <col min="4609" max="4609" width="5.5703125" style="1" bestFit="1" customWidth="1"/>
    <col min="4610" max="4610" width="6.7109375" style="1" customWidth="1"/>
    <col min="4611" max="4764" width="9.140625" style="1"/>
    <col min="4765" max="4765" width="44.85546875" style="1" customWidth="1"/>
    <col min="4766" max="4806" width="6.7109375" style="1" customWidth="1"/>
    <col min="4807" max="4807" width="5.42578125" style="1" bestFit="1" customWidth="1"/>
    <col min="4808" max="4809" width="5.7109375" style="1" bestFit="1" customWidth="1"/>
    <col min="4810" max="4810" width="5.5703125" style="1" bestFit="1" customWidth="1"/>
    <col min="4811" max="4811" width="5.42578125" style="1" bestFit="1" customWidth="1"/>
    <col min="4812" max="4813" width="5.7109375" style="1" bestFit="1" customWidth="1"/>
    <col min="4814" max="4814" width="5.28515625" style="1" bestFit="1" customWidth="1"/>
    <col min="4815" max="4815" width="5.42578125" style="1" bestFit="1" customWidth="1"/>
    <col min="4816" max="4817" width="5.7109375" style="1" bestFit="1" customWidth="1"/>
    <col min="4818" max="4852" width="6.7109375" style="1" customWidth="1"/>
    <col min="4853" max="4853" width="5.7109375" style="1" bestFit="1" customWidth="1"/>
    <col min="4854" max="4856" width="5.7109375" style="1" customWidth="1"/>
    <col min="4857" max="4857" width="6.7109375" style="1" bestFit="1" customWidth="1"/>
    <col min="4858" max="4864" width="6.7109375" style="1" customWidth="1"/>
    <col min="4865" max="4865" width="5.5703125" style="1" bestFit="1" customWidth="1"/>
    <col min="4866" max="4866" width="6.7109375" style="1" customWidth="1"/>
    <col min="4867" max="5020" width="9.140625" style="1"/>
    <col min="5021" max="5021" width="44.85546875" style="1" customWidth="1"/>
    <col min="5022" max="5062" width="6.7109375" style="1" customWidth="1"/>
    <col min="5063" max="5063" width="5.42578125" style="1" bestFit="1" customWidth="1"/>
    <col min="5064" max="5065" width="5.7109375" style="1" bestFit="1" customWidth="1"/>
    <col min="5066" max="5066" width="5.5703125" style="1" bestFit="1" customWidth="1"/>
    <col min="5067" max="5067" width="5.42578125" style="1" bestFit="1" customWidth="1"/>
    <col min="5068" max="5069" width="5.7109375" style="1" bestFit="1" customWidth="1"/>
    <col min="5070" max="5070" width="5.28515625" style="1" bestFit="1" customWidth="1"/>
    <col min="5071" max="5071" width="5.42578125" style="1" bestFit="1" customWidth="1"/>
    <col min="5072" max="5073" width="5.7109375" style="1" bestFit="1" customWidth="1"/>
    <col min="5074" max="5108" width="6.7109375" style="1" customWidth="1"/>
    <col min="5109" max="5109" width="5.7109375" style="1" bestFit="1" customWidth="1"/>
    <col min="5110" max="5112" width="5.7109375" style="1" customWidth="1"/>
    <col min="5113" max="5113" width="6.7109375" style="1" bestFit="1" customWidth="1"/>
    <col min="5114" max="5120" width="6.7109375" style="1" customWidth="1"/>
    <col min="5121" max="5121" width="5.5703125" style="1" bestFit="1" customWidth="1"/>
    <col min="5122" max="5122" width="6.7109375" style="1" customWidth="1"/>
    <col min="5123" max="5276" width="9.140625" style="1"/>
    <col min="5277" max="5277" width="44.85546875" style="1" customWidth="1"/>
    <col min="5278" max="5318" width="6.7109375" style="1" customWidth="1"/>
    <col min="5319" max="5319" width="5.42578125" style="1" bestFit="1" customWidth="1"/>
    <col min="5320" max="5321" width="5.7109375" style="1" bestFit="1" customWidth="1"/>
    <col min="5322" max="5322" width="5.5703125" style="1" bestFit="1" customWidth="1"/>
    <col min="5323" max="5323" width="5.42578125" style="1" bestFit="1" customWidth="1"/>
    <col min="5324" max="5325" width="5.7109375" style="1" bestFit="1" customWidth="1"/>
    <col min="5326" max="5326" width="5.28515625" style="1" bestFit="1" customWidth="1"/>
    <col min="5327" max="5327" width="5.42578125" style="1" bestFit="1" customWidth="1"/>
    <col min="5328" max="5329" width="5.7109375" style="1" bestFit="1" customWidth="1"/>
    <col min="5330" max="5364" width="6.7109375" style="1" customWidth="1"/>
    <col min="5365" max="5365" width="5.7109375" style="1" bestFit="1" customWidth="1"/>
    <col min="5366" max="5368" width="5.7109375" style="1" customWidth="1"/>
    <col min="5369" max="5369" width="6.7109375" style="1" bestFit="1" customWidth="1"/>
    <col min="5370" max="5376" width="6.7109375" style="1" customWidth="1"/>
    <col min="5377" max="5377" width="5.5703125" style="1" bestFit="1" customWidth="1"/>
    <col min="5378" max="5378" width="6.7109375" style="1" customWidth="1"/>
    <col min="5379" max="5532" width="9.140625" style="1"/>
    <col min="5533" max="5533" width="44.85546875" style="1" customWidth="1"/>
    <col min="5534" max="5574" width="6.7109375" style="1" customWidth="1"/>
    <col min="5575" max="5575" width="5.42578125" style="1" bestFit="1" customWidth="1"/>
    <col min="5576" max="5577" width="5.7109375" style="1" bestFit="1" customWidth="1"/>
    <col min="5578" max="5578" width="5.5703125" style="1" bestFit="1" customWidth="1"/>
    <col min="5579" max="5579" width="5.42578125" style="1" bestFit="1" customWidth="1"/>
    <col min="5580" max="5581" width="5.7109375" style="1" bestFit="1" customWidth="1"/>
    <col min="5582" max="5582" width="5.28515625" style="1" bestFit="1" customWidth="1"/>
    <col min="5583" max="5583" width="5.42578125" style="1" bestFit="1" customWidth="1"/>
    <col min="5584" max="5585" width="5.7109375" style="1" bestFit="1" customWidth="1"/>
    <col min="5586" max="5620" width="6.7109375" style="1" customWidth="1"/>
    <col min="5621" max="5621" width="5.7109375" style="1" bestFit="1" customWidth="1"/>
    <col min="5622" max="5624" width="5.7109375" style="1" customWidth="1"/>
    <col min="5625" max="5625" width="6.7109375" style="1" bestFit="1" customWidth="1"/>
    <col min="5626" max="5632" width="6.7109375" style="1" customWidth="1"/>
    <col min="5633" max="5633" width="5.5703125" style="1" bestFit="1" customWidth="1"/>
    <col min="5634" max="5634" width="6.7109375" style="1" customWidth="1"/>
    <col min="5635" max="5788" width="9.140625" style="1"/>
    <col min="5789" max="5789" width="44.85546875" style="1" customWidth="1"/>
    <col min="5790" max="5830" width="6.7109375" style="1" customWidth="1"/>
    <col min="5831" max="5831" width="5.42578125" style="1" bestFit="1" customWidth="1"/>
    <col min="5832" max="5833" width="5.7109375" style="1" bestFit="1" customWidth="1"/>
    <col min="5834" max="5834" width="5.5703125" style="1" bestFit="1" customWidth="1"/>
    <col min="5835" max="5835" width="5.42578125" style="1" bestFit="1" customWidth="1"/>
    <col min="5836" max="5837" width="5.7109375" style="1" bestFit="1" customWidth="1"/>
    <col min="5838" max="5838" width="5.28515625" style="1" bestFit="1" customWidth="1"/>
    <col min="5839" max="5839" width="5.42578125" style="1" bestFit="1" customWidth="1"/>
    <col min="5840" max="5841" width="5.7109375" style="1" bestFit="1" customWidth="1"/>
    <col min="5842" max="5876" width="6.7109375" style="1" customWidth="1"/>
    <col min="5877" max="5877" width="5.7109375" style="1" bestFit="1" customWidth="1"/>
    <col min="5878" max="5880" width="5.7109375" style="1" customWidth="1"/>
    <col min="5881" max="5881" width="6.7109375" style="1" bestFit="1" customWidth="1"/>
    <col min="5882" max="5888" width="6.7109375" style="1" customWidth="1"/>
    <col min="5889" max="5889" width="5.5703125" style="1" bestFit="1" customWidth="1"/>
    <col min="5890" max="5890" width="6.7109375" style="1" customWidth="1"/>
    <col min="5891" max="6044" width="9.140625" style="1"/>
    <col min="6045" max="6045" width="44.85546875" style="1" customWidth="1"/>
    <col min="6046" max="6086" width="6.7109375" style="1" customWidth="1"/>
    <col min="6087" max="6087" width="5.42578125" style="1" bestFit="1" customWidth="1"/>
    <col min="6088" max="6089" width="5.7109375" style="1" bestFit="1" customWidth="1"/>
    <col min="6090" max="6090" width="5.5703125" style="1" bestFit="1" customWidth="1"/>
    <col min="6091" max="6091" width="5.42578125" style="1" bestFit="1" customWidth="1"/>
    <col min="6092" max="6093" width="5.7109375" style="1" bestFit="1" customWidth="1"/>
    <col min="6094" max="6094" width="5.28515625" style="1" bestFit="1" customWidth="1"/>
    <col min="6095" max="6095" width="5.42578125" style="1" bestFit="1" customWidth="1"/>
    <col min="6096" max="6097" width="5.7109375" style="1" bestFit="1" customWidth="1"/>
    <col min="6098" max="6132" width="6.7109375" style="1" customWidth="1"/>
    <col min="6133" max="6133" width="5.7109375" style="1" bestFit="1" customWidth="1"/>
    <col min="6134" max="6136" width="5.7109375" style="1" customWidth="1"/>
    <col min="6137" max="6137" width="6.7109375" style="1" bestFit="1" customWidth="1"/>
    <col min="6138" max="6144" width="6.7109375" style="1" customWidth="1"/>
    <col min="6145" max="6145" width="5.5703125" style="1" bestFit="1" customWidth="1"/>
    <col min="6146" max="6146" width="6.7109375" style="1" customWidth="1"/>
    <col min="6147" max="6300" width="9.140625" style="1"/>
    <col min="6301" max="6301" width="44.85546875" style="1" customWidth="1"/>
    <col min="6302" max="6342" width="6.7109375" style="1" customWidth="1"/>
    <col min="6343" max="6343" width="5.42578125" style="1" bestFit="1" customWidth="1"/>
    <col min="6344" max="6345" width="5.7109375" style="1" bestFit="1" customWidth="1"/>
    <col min="6346" max="6346" width="5.5703125" style="1" bestFit="1" customWidth="1"/>
    <col min="6347" max="6347" width="5.42578125" style="1" bestFit="1" customWidth="1"/>
    <col min="6348" max="6349" width="5.7109375" style="1" bestFit="1" customWidth="1"/>
    <col min="6350" max="6350" width="5.28515625" style="1" bestFit="1" customWidth="1"/>
    <col min="6351" max="6351" width="5.42578125" style="1" bestFit="1" customWidth="1"/>
    <col min="6352" max="6353" width="5.7109375" style="1" bestFit="1" customWidth="1"/>
    <col min="6354" max="6388" width="6.7109375" style="1" customWidth="1"/>
    <col min="6389" max="6389" width="5.7109375" style="1" bestFit="1" customWidth="1"/>
    <col min="6390" max="6392" width="5.7109375" style="1" customWidth="1"/>
    <col min="6393" max="6393" width="6.7109375" style="1" bestFit="1" customWidth="1"/>
    <col min="6394" max="6400" width="6.7109375" style="1" customWidth="1"/>
    <col min="6401" max="6401" width="5.5703125" style="1" bestFit="1" customWidth="1"/>
    <col min="6402" max="6402" width="6.7109375" style="1" customWidth="1"/>
    <col min="6403" max="6556" width="9.140625" style="1"/>
    <col min="6557" max="6557" width="44.85546875" style="1" customWidth="1"/>
    <col min="6558" max="6598" width="6.7109375" style="1" customWidth="1"/>
    <col min="6599" max="6599" width="5.42578125" style="1" bestFit="1" customWidth="1"/>
    <col min="6600" max="6601" width="5.7109375" style="1" bestFit="1" customWidth="1"/>
    <col min="6602" max="6602" width="5.5703125" style="1" bestFit="1" customWidth="1"/>
    <col min="6603" max="6603" width="5.42578125" style="1" bestFit="1" customWidth="1"/>
    <col min="6604" max="6605" width="5.7109375" style="1" bestFit="1" customWidth="1"/>
    <col min="6606" max="6606" width="5.28515625" style="1" bestFit="1" customWidth="1"/>
    <col min="6607" max="6607" width="5.42578125" style="1" bestFit="1" customWidth="1"/>
    <col min="6608" max="6609" width="5.7109375" style="1" bestFit="1" customWidth="1"/>
    <col min="6610" max="6644" width="6.7109375" style="1" customWidth="1"/>
    <col min="6645" max="6645" width="5.7109375" style="1" bestFit="1" customWidth="1"/>
    <col min="6646" max="6648" width="5.7109375" style="1" customWidth="1"/>
    <col min="6649" max="6649" width="6.7109375" style="1" bestFit="1" customWidth="1"/>
    <col min="6650" max="6656" width="6.7109375" style="1" customWidth="1"/>
    <col min="6657" max="6657" width="5.5703125" style="1" bestFit="1" customWidth="1"/>
    <col min="6658" max="6658" width="6.7109375" style="1" customWidth="1"/>
    <col min="6659" max="6812" width="9.140625" style="1"/>
    <col min="6813" max="6813" width="44.85546875" style="1" customWidth="1"/>
    <col min="6814" max="6854" width="6.7109375" style="1" customWidth="1"/>
    <col min="6855" max="6855" width="5.42578125" style="1" bestFit="1" customWidth="1"/>
    <col min="6856" max="6857" width="5.7109375" style="1" bestFit="1" customWidth="1"/>
    <col min="6858" max="6858" width="5.5703125" style="1" bestFit="1" customWidth="1"/>
    <col min="6859" max="6859" width="5.42578125" style="1" bestFit="1" customWidth="1"/>
    <col min="6860" max="6861" width="5.7109375" style="1" bestFit="1" customWidth="1"/>
    <col min="6862" max="6862" width="5.28515625" style="1" bestFit="1" customWidth="1"/>
    <col min="6863" max="6863" width="5.42578125" style="1" bestFit="1" customWidth="1"/>
    <col min="6864" max="6865" width="5.7109375" style="1" bestFit="1" customWidth="1"/>
    <col min="6866" max="6900" width="6.7109375" style="1" customWidth="1"/>
    <col min="6901" max="6901" width="5.7109375" style="1" bestFit="1" customWidth="1"/>
    <col min="6902" max="6904" width="5.7109375" style="1" customWidth="1"/>
    <col min="6905" max="6905" width="6.7109375" style="1" bestFit="1" customWidth="1"/>
    <col min="6906" max="6912" width="6.7109375" style="1" customWidth="1"/>
    <col min="6913" max="6913" width="5.5703125" style="1" bestFit="1" customWidth="1"/>
    <col min="6914" max="6914" width="6.7109375" style="1" customWidth="1"/>
    <col min="6915" max="7068" width="9.140625" style="1"/>
    <col min="7069" max="7069" width="44.85546875" style="1" customWidth="1"/>
    <col min="7070" max="7110" width="6.7109375" style="1" customWidth="1"/>
    <col min="7111" max="7111" width="5.42578125" style="1" bestFit="1" customWidth="1"/>
    <col min="7112" max="7113" width="5.7109375" style="1" bestFit="1" customWidth="1"/>
    <col min="7114" max="7114" width="5.5703125" style="1" bestFit="1" customWidth="1"/>
    <col min="7115" max="7115" width="5.42578125" style="1" bestFit="1" customWidth="1"/>
    <col min="7116" max="7117" width="5.7109375" style="1" bestFit="1" customWidth="1"/>
    <col min="7118" max="7118" width="5.28515625" style="1" bestFit="1" customWidth="1"/>
    <col min="7119" max="7119" width="5.42578125" style="1" bestFit="1" customWidth="1"/>
    <col min="7120" max="7121" width="5.7109375" style="1" bestFit="1" customWidth="1"/>
    <col min="7122" max="7156" width="6.7109375" style="1" customWidth="1"/>
    <col min="7157" max="7157" width="5.7109375" style="1" bestFit="1" customWidth="1"/>
    <col min="7158" max="7160" width="5.7109375" style="1" customWidth="1"/>
    <col min="7161" max="7161" width="6.7109375" style="1" bestFit="1" customWidth="1"/>
    <col min="7162" max="7168" width="6.7109375" style="1" customWidth="1"/>
    <col min="7169" max="7169" width="5.5703125" style="1" bestFit="1" customWidth="1"/>
    <col min="7170" max="7170" width="6.7109375" style="1" customWidth="1"/>
    <col min="7171" max="7324" width="9.140625" style="1"/>
    <col min="7325" max="7325" width="44.85546875" style="1" customWidth="1"/>
    <col min="7326" max="7366" width="6.7109375" style="1" customWidth="1"/>
    <col min="7367" max="7367" width="5.42578125" style="1" bestFit="1" customWidth="1"/>
    <col min="7368" max="7369" width="5.7109375" style="1" bestFit="1" customWidth="1"/>
    <col min="7370" max="7370" width="5.5703125" style="1" bestFit="1" customWidth="1"/>
    <col min="7371" max="7371" width="5.42578125" style="1" bestFit="1" customWidth="1"/>
    <col min="7372" max="7373" width="5.7109375" style="1" bestFit="1" customWidth="1"/>
    <col min="7374" max="7374" width="5.28515625" style="1" bestFit="1" customWidth="1"/>
    <col min="7375" max="7375" width="5.42578125" style="1" bestFit="1" customWidth="1"/>
    <col min="7376" max="7377" width="5.7109375" style="1" bestFit="1" customWidth="1"/>
    <col min="7378" max="7412" width="6.7109375" style="1" customWidth="1"/>
    <col min="7413" max="7413" width="5.7109375" style="1" bestFit="1" customWidth="1"/>
    <col min="7414" max="7416" width="5.7109375" style="1" customWidth="1"/>
    <col min="7417" max="7417" width="6.7109375" style="1" bestFit="1" customWidth="1"/>
    <col min="7418" max="7424" width="6.7109375" style="1" customWidth="1"/>
    <col min="7425" max="7425" width="5.5703125" style="1" bestFit="1" customWidth="1"/>
    <col min="7426" max="7426" width="6.7109375" style="1" customWidth="1"/>
    <col min="7427" max="7580" width="9.140625" style="1"/>
    <col min="7581" max="7581" width="44.85546875" style="1" customWidth="1"/>
    <col min="7582" max="7622" width="6.7109375" style="1" customWidth="1"/>
    <col min="7623" max="7623" width="5.42578125" style="1" bestFit="1" customWidth="1"/>
    <col min="7624" max="7625" width="5.7109375" style="1" bestFit="1" customWidth="1"/>
    <col min="7626" max="7626" width="5.5703125" style="1" bestFit="1" customWidth="1"/>
    <col min="7627" max="7627" width="5.42578125" style="1" bestFit="1" customWidth="1"/>
    <col min="7628" max="7629" width="5.7109375" style="1" bestFit="1" customWidth="1"/>
    <col min="7630" max="7630" width="5.28515625" style="1" bestFit="1" customWidth="1"/>
    <col min="7631" max="7631" width="5.42578125" style="1" bestFit="1" customWidth="1"/>
    <col min="7632" max="7633" width="5.7109375" style="1" bestFit="1" customWidth="1"/>
    <col min="7634" max="7668" width="6.7109375" style="1" customWidth="1"/>
    <col min="7669" max="7669" width="5.7109375" style="1" bestFit="1" customWidth="1"/>
    <col min="7670" max="7672" width="5.7109375" style="1" customWidth="1"/>
    <col min="7673" max="7673" width="6.7109375" style="1" bestFit="1" customWidth="1"/>
    <col min="7674" max="7680" width="6.7109375" style="1" customWidth="1"/>
    <col min="7681" max="7681" width="5.5703125" style="1" bestFit="1" customWidth="1"/>
    <col min="7682" max="7682" width="6.7109375" style="1" customWidth="1"/>
    <col min="7683" max="7836" width="9.140625" style="1"/>
    <col min="7837" max="7837" width="44.85546875" style="1" customWidth="1"/>
    <col min="7838" max="7878" width="6.7109375" style="1" customWidth="1"/>
    <col min="7879" max="7879" width="5.42578125" style="1" bestFit="1" customWidth="1"/>
    <col min="7880" max="7881" width="5.7109375" style="1" bestFit="1" customWidth="1"/>
    <col min="7882" max="7882" width="5.5703125" style="1" bestFit="1" customWidth="1"/>
    <col min="7883" max="7883" width="5.42578125" style="1" bestFit="1" customWidth="1"/>
    <col min="7884" max="7885" width="5.7109375" style="1" bestFit="1" customWidth="1"/>
    <col min="7886" max="7886" width="5.28515625" style="1" bestFit="1" customWidth="1"/>
    <col min="7887" max="7887" width="5.42578125" style="1" bestFit="1" customWidth="1"/>
    <col min="7888" max="7889" width="5.7109375" style="1" bestFit="1" customWidth="1"/>
    <col min="7890" max="7924" width="6.7109375" style="1" customWidth="1"/>
    <col min="7925" max="7925" width="5.7109375" style="1" bestFit="1" customWidth="1"/>
    <col min="7926" max="7928" width="5.7109375" style="1" customWidth="1"/>
    <col min="7929" max="7929" width="6.7109375" style="1" bestFit="1" customWidth="1"/>
    <col min="7930" max="7936" width="6.7109375" style="1" customWidth="1"/>
    <col min="7937" max="7937" width="5.5703125" style="1" bestFit="1" customWidth="1"/>
    <col min="7938" max="7938" width="6.7109375" style="1" customWidth="1"/>
    <col min="7939" max="8092" width="9.140625" style="1"/>
    <col min="8093" max="8093" width="44.85546875" style="1" customWidth="1"/>
    <col min="8094" max="8134" width="6.7109375" style="1" customWidth="1"/>
    <col min="8135" max="8135" width="5.42578125" style="1" bestFit="1" customWidth="1"/>
    <col min="8136" max="8137" width="5.7109375" style="1" bestFit="1" customWidth="1"/>
    <col min="8138" max="8138" width="5.5703125" style="1" bestFit="1" customWidth="1"/>
    <col min="8139" max="8139" width="5.42578125" style="1" bestFit="1" customWidth="1"/>
    <col min="8140" max="8141" width="5.7109375" style="1" bestFit="1" customWidth="1"/>
    <col min="8142" max="8142" width="5.28515625" style="1" bestFit="1" customWidth="1"/>
    <col min="8143" max="8143" width="5.42578125" style="1" bestFit="1" customWidth="1"/>
    <col min="8144" max="8145" width="5.7109375" style="1" bestFit="1" customWidth="1"/>
    <col min="8146" max="8180" width="6.7109375" style="1" customWidth="1"/>
    <col min="8181" max="8181" width="5.7109375" style="1" bestFit="1" customWidth="1"/>
    <col min="8182" max="8184" width="5.7109375" style="1" customWidth="1"/>
    <col min="8185" max="8185" width="6.7109375" style="1" bestFit="1" customWidth="1"/>
    <col min="8186" max="8192" width="6.7109375" style="1" customWidth="1"/>
    <col min="8193" max="8193" width="5.5703125" style="1" bestFit="1" customWidth="1"/>
    <col min="8194" max="8194" width="6.7109375" style="1" customWidth="1"/>
    <col min="8195" max="8348" width="9.140625" style="1"/>
    <col min="8349" max="8349" width="44.85546875" style="1" customWidth="1"/>
    <col min="8350" max="8390" width="6.7109375" style="1" customWidth="1"/>
    <col min="8391" max="8391" width="5.42578125" style="1" bestFit="1" customWidth="1"/>
    <col min="8392" max="8393" width="5.7109375" style="1" bestFit="1" customWidth="1"/>
    <col min="8394" max="8394" width="5.5703125" style="1" bestFit="1" customWidth="1"/>
    <col min="8395" max="8395" width="5.42578125" style="1" bestFit="1" customWidth="1"/>
    <col min="8396" max="8397" width="5.7109375" style="1" bestFit="1" customWidth="1"/>
    <col min="8398" max="8398" width="5.28515625" style="1" bestFit="1" customWidth="1"/>
    <col min="8399" max="8399" width="5.42578125" style="1" bestFit="1" customWidth="1"/>
    <col min="8400" max="8401" width="5.7109375" style="1" bestFit="1" customWidth="1"/>
    <col min="8402" max="8436" width="6.7109375" style="1" customWidth="1"/>
    <col min="8437" max="8437" width="5.7109375" style="1" bestFit="1" customWidth="1"/>
    <col min="8438" max="8440" width="5.7109375" style="1" customWidth="1"/>
    <col min="8441" max="8441" width="6.7109375" style="1" bestFit="1" customWidth="1"/>
    <col min="8442" max="8448" width="6.7109375" style="1" customWidth="1"/>
    <col min="8449" max="8449" width="5.5703125" style="1" bestFit="1" customWidth="1"/>
    <col min="8450" max="8450" width="6.7109375" style="1" customWidth="1"/>
    <col min="8451" max="8604" width="9.140625" style="1"/>
    <col min="8605" max="8605" width="44.85546875" style="1" customWidth="1"/>
    <col min="8606" max="8646" width="6.7109375" style="1" customWidth="1"/>
    <col min="8647" max="8647" width="5.42578125" style="1" bestFit="1" customWidth="1"/>
    <col min="8648" max="8649" width="5.7109375" style="1" bestFit="1" customWidth="1"/>
    <col min="8650" max="8650" width="5.5703125" style="1" bestFit="1" customWidth="1"/>
    <col min="8651" max="8651" width="5.42578125" style="1" bestFit="1" customWidth="1"/>
    <col min="8652" max="8653" width="5.7109375" style="1" bestFit="1" customWidth="1"/>
    <col min="8654" max="8654" width="5.28515625" style="1" bestFit="1" customWidth="1"/>
    <col min="8655" max="8655" width="5.42578125" style="1" bestFit="1" customWidth="1"/>
    <col min="8656" max="8657" width="5.7109375" style="1" bestFit="1" customWidth="1"/>
    <col min="8658" max="8692" width="6.7109375" style="1" customWidth="1"/>
    <col min="8693" max="8693" width="5.7109375" style="1" bestFit="1" customWidth="1"/>
    <col min="8694" max="8696" width="5.7109375" style="1" customWidth="1"/>
    <col min="8697" max="8697" width="6.7109375" style="1" bestFit="1" customWidth="1"/>
    <col min="8698" max="8704" width="6.7109375" style="1" customWidth="1"/>
    <col min="8705" max="8705" width="5.5703125" style="1" bestFit="1" customWidth="1"/>
    <col min="8706" max="8706" width="6.7109375" style="1" customWidth="1"/>
    <col min="8707" max="8860" width="9.140625" style="1"/>
    <col min="8861" max="8861" width="44.85546875" style="1" customWidth="1"/>
    <col min="8862" max="8902" width="6.7109375" style="1" customWidth="1"/>
    <col min="8903" max="8903" width="5.42578125" style="1" bestFit="1" customWidth="1"/>
    <col min="8904" max="8905" width="5.7109375" style="1" bestFit="1" customWidth="1"/>
    <col min="8906" max="8906" width="5.5703125" style="1" bestFit="1" customWidth="1"/>
    <col min="8907" max="8907" width="5.42578125" style="1" bestFit="1" customWidth="1"/>
    <col min="8908" max="8909" width="5.7109375" style="1" bestFit="1" customWidth="1"/>
    <col min="8910" max="8910" width="5.28515625" style="1" bestFit="1" customWidth="1"/>
    <col min="8911" max="8911" width="5.42578125" style="1" bestFit="1" customWidth="1"/>
    <col min="8912" max="8913" width="5.7109375" style="1" bestFit="1" customWidth="1"/>
    <col min="8914" max="8948" width="6.7109375" style="1" customWidth="1"/>
    <col min="8949" max="8949" width="5.7109375" style="1" bestFit="1" customWidth="1"/>
    <col min="8950" max="8952" width="5.7109375" style="1" customWidth="1"/>
    <col min="8953" max="8953" width="6.7109375" style="1" bestFit="1" customWidth="1"/>
    <col min="8954" max="8960" width="6.7109375" style="1" customWidth="1"/>
    <col min="8961" max="8961" width="5.5703125" style="1" bestFit="1" customWidth="1"/>
    <col min="8962" max="8962" width="6.7109375" style="1" customWidth="1"/>
    <col min="8963" max="9116" width="9.140625" style="1"/>
    <col min="9117" max="9117" width="44.85546875" style="1" customWidth="1"/>
    <col min="9118" max="9158" width="6.7109375" style="1" customWidth="1"/>
    <col min="9159" max="9159" width="5.42578125" style="1" bestFit="1" customWidth="1"/>
    <col min="9160" max="9161" width="5.7109375" style="1" bestFit="1" customWidth="1"/>
    <col min="9162" max="9162" width="5.5703125" style="1" bestFit="1" customWidth="1"/>
    <col min="9163" max="9163" width="5.42578125" style="1" bestFit="1" customWidth="1"/>
    <col min="9164" max="9165" width="5.7109375" style="1" bestFit="1" customWidth="1"/>
    <col min="9166" max="9166" width="5.28515625" style="1" bestFit="1" customWidth="1"/>
    <col min="9167" max="9167" width="5.42578125" style="1" bestFit="1" customWidth="1"/>
    <col min="9168" max="9169" width="5.7109375" style="1" bestFit="1" customWidth="1"/>
    <col min="9170" max="9204" width="6.7109375" style="1" customWidth="1"/>
    <col min="9205" max="9205" width="5.7109375" style="1" bestFit="1" customWidth="1"/>
    <col min="9206" max="9208" width="5.7109375" style="1" customWidth="1"/>
    <col min="9209" max="9209" width="6.7109375" style="1" bestFit="1" customWidth="1"/>
    <col min="9210" max="9216" width="6.7109375" style="1" customWidth="1"/>
    <col min="9217" max="9217" width="5.5703125" style="1" bestFit="1" customWidth="1"/>
    <col min="9218" max="9218" width="6.7109375" style="1" customWidth="1"/>
    <col min="9219" max="9372" width="9.140625" style="1"/>
    <col min="9373" max="9373" width="44.85546875" style="1" customWidth="1"/>
    <col min="9374" max="9414" width="6.7109375" style="1" customWidth="1"/>
    <col min="9415" max="9415" width="5.42578125" style="1" bestFit="1" customWidth="1"/>
    <col min="9416" max="9417" width="5.7109375" style="1" bestFit="1" customWidth="1"/>
    <col min="9418" max="9418" width="5.5703125" style="1" bestFit="1" customWidth="1"/>
    <col min="9419" max="9419" width="5.42578125" style="1" bestFit="1" customWidth="1"/>
    <col min="9420" max="9421" width="5.7109375" style="1" bestFit="1" customWidth="1"/>
    <col min="9422" max="9422" width="5.28515625" style="1" bestFit="1" customWidth="1"/>
    <col min="9423" max="9423" width="5.42578125" style="1" bestFit="1" customWidth="1"/>
    <col min="9424" max="9425" width="5.7109375" style="1" bestFit="1" customWidth="1"/>
    <col min="9426" max="9460" width="6.7109375" style="1" customWidth="1"/>
    <col min="9461" max="9461" width="5.7109375" style="1" bestFit="1" customWidth="1"/>
    <col min="9462" max="9464" width="5.7109375" style="1" customWidth="1"/>
    <col min="9465" max="9465" width="6.7109375" style="1" bestFit="1" customWidth="1"/>
    <col min="9466" max="9472" width="6.7109375" style="1" customWidth="1"/>
    <col min="9473" max="9473" width="5.5703125" style="1" bestFit="1" customWidth="1"/>
    <col min="9474" max="9474" width="6.7109375" style="1" customWidth="1"/>
    <col min="9475" max="9628" width="9.140625" style="1"/>
    <col min="9629" max="9629" width="44.85546875" style="1" customWidth="1"/>
    <col min="9630" max="9670" width="6.7109375" style="1" customWidth="1"/>
    <col min="9671" max="9671" width="5.42578125" style="1" bestFit="1" customWidth="1"/>
    <col min="9672" max="9673" width="5.7109375" style="1" bestFit="1" customWidth="1"/>
    <col min="9674" max="9674" width="5.5703125" style="1" bestFit="1" customWidth="1"/>
    <col min="9675" max="9675" width="5.42578125" style="1" bestFit="1" customWidth="1"/>
    <col min="9676" max="9677" width="5.7109375" style="1" bestFit="1" customWidth="1"/>
    <col min="9678" max="9678" width="5.28515625" style="1" bestFit="1" customWidth="1"/>
    <col min="9679" max="9679" width="5.42578125" style="1" bestFit="1" customWidth="1"/>
    <col min="9680" max="9681" width="5.7109375" style="1" bestFit="1" customWidth="1"/>
    <col min="9682" max="9716" width="6.7109375" style="1" customWidth="1"/>
    <col min="9717" max="9717" width="5.7109375" style="1" bestFit="1" customWidth="1"/>
    <col min="9718" max="9720" width="5.7109375" style="1" customWidth="1"/>
    <col min="9721" max="9721" width="6.7109375" style="1" bestFit="1" customWidth="1"/>
    <col min="9722" max="9728" width="6.7109375" style="1" customWidth="1"/>
    <col min="9729" max="9729" width="5.5703125" style="1" bestFit="1" customWidth="1"/>
    <col min="9730" max="9730" width="6.7109375" style="1" customWidth="1"/>
    <col min="9731" max="9884" width="9.140625" style="1"/>
    <col min="9885" max="9885" width="44.85546875" style="1" customWidth="1"/>
    <col min="9886" max="9926" width="6.7109375" style="1" customWidth="1"/>
    <col min="9927" max="9927" width="5.42578125" style="1" bestFit="1" customWidth="1"/>
    <col min="9928" max="9929" width="5.7109375" style="1" bestFit="1" customWidth="1"/>
    <col min="9930" max="9930" width="5.5703125" style="1" bestFit="1" customWidth="1"/>
    <col min="9931" max="9931" width="5.42578125" style="1" bestFit="1" customWidth="1"/>
    <col min="9932" max="9933" width="5.7109375" style="1" bestFit="1" customWidth="1"/>
    <col min="9934" max="9934" width="5.28515625" style="1" bestFit="1" customWidth="1"/>
    <col min="9935" max="9935" width="5.42578125" style="1" bestFit="1" customWidth="1"/>
    <col min="9936" max="9937" width="5.7109375" style="1" bestFit="1" customWidth="1"/>
    <col min="9938" max="9972" width="6.7109375" style="1" customWidth="1"/>
    <col min="9973" max="9973" width="5.7109375" style="1" bestFit="1" customWidth="1"/>
    <col min="9974" max="9976" width="5.7109375" style="1" customWidth="1"/>
    <col min="9977" max="9977" width="6.7109375" style="1" bestFit="1" customWidth="1"/>
    <col min="9978" max="9984" width="6.7109375" style="1" customWidth="1"/>
    <col min="9985" max="9985" width="5.5703125" style="1" bestFit="1" customWidth="1"/>
    <col min="9986" max="9986" width="6.7109375" style="1" customWidth="1"/>
    <col min="9987" max="10140" width="9.140625" style="1"/>
    <col min="10141" max="10141" width="44.85546875" style="1" customWidth="1"/>
    <col min="10142" max="10182" width="6.7109375" style="1" customWidth="1"/>
    <col min="10183" max="10183" width="5.42578125" style="1" bestFit="1" customWidth="1"/>
    <col min="10184" max="10185" width="5.7109375" style="1" bestFit="1" customWidth="1"/>
    <col min="10186" max="10186" width="5.5703125" style="1" bestFit="1" customWidth="1"/>
    <col min="10187" max="10187" width="5.42578125" style="1" bestFit="1" customWidth="1"/>
    <col min="10188" max="10189" width="5.7109375" style="1" bestFit="1" customWidth="1"/>
    <col min="10190" max="10190" width="5.28515625" style="1" bestFit="1" customWidth="1"/>
    <col min="10191" max="10191" width="5.42578125" style="1" bestFit="1" customWidth="1"/>
    <col min="10192" max="10193" width="5.7109375" style="1" bestFit="1" customWidth="1"/>
    <col min="10194" max="10228" width="6.7109375" style="1" customWidth="1"/>
    <col min="10229" max="10229" width="5.7109375" style="1" bestFit="1" customWidth="1"/>
    <col min="10230" max="10232" width="5.7109375" style="1" customWidth="1"/>
    <col min="10233" max="10233" width="6.7109375" style="1" bestFit="1" customWidth="1"/>
    <col min="10234" max="10240" width="6.7109375" style="1" customWidth="1"/>
    <col min="10241" max="10241" width="5.5703125" style="1" bestFit="1" customWidth="1"/>
    <col min="10242" max="10242" width="6.7109375" style="1" customWidth="1"/>
    <col min="10243" max="10396" width="9.140625" style="1"/>
    <col min="10397" max="10397" width="44.85546875" style="1" customWidth="1"/>
    <col min="10398" max="10438" width="6.7109375" style="1" customWidth="1"/>
    <col min="10439" max="10439" width="5.42578125" style="1" bestFit="1" customWidth="1"/>
    <col min="10440" max="10441" width="5.7109375" style="1" bestFit="1" customWidth="1"/>
    <col min="10442" max="10442" width="5.5703125" style="1" bestFit="1" customWidth="1"/>
    <col min="10443" max="10443" width="5.42578125" style="1" bestFit="1" customWidth="1"/>
    <col min="10444" max="10445" width="5.7109375" style="1" bestFit="1" customWidth="1"/>
    <col min="10446" max="10446" width="5.28515625" style="1" bestFit="1" customWidth="1"/>
    <col min="10447" max="10447" width="5.42578125" style="1" bestFit="1" customWidth="1"/>
    <col min="10448" max="10449" width="5.7109375" style="1" bestFit="1" customWidth="1"/>
    <col min="10450" max="10484" width="6.7109375" style="1" customWidth="1"/>
    <col min="10485" max="10485" width="5.7109375" style="1" bestFit="1" customWidth="1"/>
    <col min="10486" max="10488" width="5.7109375" style="1" customWidth="1"/>
    <col min="10489" max="10489" width="6.7109375" style="1" bestFit="1" customWidth="1"/>
    <col min="10490" max="10496" width="6.7109375" style="1" customWidth="1"/>
    <col min="10497" max="10497" width="5.5703125" style="1" bestFit="1" customWidth="1"/>
    <col min="10498" max="10498" width="6.7109375" style="1" customWidth="1"/>
    <col min="10499" max="10652" width="9.140625" style="1"/>
    <col min="10653" max="10653" width="44.85546875" style="1" customWidth="1"/>
    <col min="10654" max="10694" width="6.7109375" style="1" customWidth="1"/>
    <col min="10695" max="10695" width="5.42578125" style="1" bestFit="1" customWidth="1"/>
    <col min="10696" max="10697" width="5.7109375" style="1" bestFit="1" customWidth="1"/>
    <col min="10698" max="10698" width="5.5703125" style="1" bestFit="1" customWidth="1"/>
    <col min="10699" max="10699" width="5.42578125" style="1" bestFit="1" customWidth="1"/>
    <col min="10700" max="10701" width="5.7109375" style="1" bestFit="1" customWidth="1"/>
    <col min="10702" max="10702" width="5.28515625" style="1" bestFit="1" customWidth="1"/>
    <col min="10703" max="10703" width="5.42578125" style="1" bestFit="1" customWidth="1"/>
    <col min="10704" max="10705" width="5.7109375" style="1" bestFit="1" customWidth="1"/>
    <col min="10706" max="10740" width="6.7109375" style="1" customWidth="1"/>
    <col min="10741" max="10741" width="5.7109375" style="1" bestFit="1" customWidth="1"/>
    <col min="10742" max="10744" width="5.7109375" style="1" customWidth="1"/>
    <col min="10745" max="10745" width="6.7109375" style="1" bestFit="1" customWidth="1"/>
    <col min="10746" max="10752" width="6.7109375" style="1" customWidth="1"/>
    <col min="10753" max="10753" width="5.5703125" style="1" bestFit="1" customWidth="1"/>
    <col min="10754" max="10754" width="6.7109375" style="1" customWidth="1"/>
    <col min="10755" max="10908" width="9.140625" style="1"/>
    <col min="10909" max="10909" width="44.85546875" style="1" customWidth="1"/>
    <col min="10910" max="10950" width="6.7109375" style="1" customWidth="1"/>
    <col min="10951" max="10951" width="5.42578125" style="1" bestFit="1" customWidth="1"/>
    <col min="10952" max="10953" width="5.7109375" style="1" bestFit="1" customWidth="1"/>
    <col min="10954" max="10954" width="5.5703125" style="1" bestFit="1" customWidth="1"/>
    <col min="10955" max="10955" width="5.42578125" style="1" bestFit="1" customWidth="1"/>
    <col min="10956" max="10957" width="5.7109375" style="1" bestFit="1" customWidth="1"/>
    <col min="10958" max="10958" width="5.28515625" style="1" bestFit="1" customWidth="1"/>
    <col min="10959" max="10959" width="5.42578125" style="1" bestFit="1" customWidth="1"/>
    <col min="10960" max="10961" width="5.7109375" style="1" bestFit="1" customWidth="1"/>
    <col min="10962" max="10996" width="6.7109375" style="1" customWidth="1"/>
    <col min="10997" max="10997" width="5.7109375" style="1" bestFit="1" customWidth="1"/>
    <col min="10998" max="11000" width="5.7109375" style="1" customWidth="1"/>
    <col min="11001" max="11001" width="6.7109375" style="1" bestFit="1" customWidth="1"/>
    <col min="11002" max="11008" width="6.7109375" style="1" customWidth="1"/>
    <col min="11009" max="11009" width="5.5703125" style="1" bestFit="1" customWidth="1"/>
    <col min="11010" max="11010" width="6.7109375" style="1" customWidth="1"/>
    <col min="11011" max="11164" width="9.140625" style="1"/>
    <col min="11165" max="11165" width="44.85546875" style="1" customWidth="1"/>
    <col min="11166" max="11206" width="6.7109375" style="1" customWidth="1"/>
    <col min="11207" max="11207" width="5.42578125" style="1" bestFit="1" customWidth="1"/>
    <col min="11208" max="11209" width="5.7109375" style="1" bestFit="1" customWidth="1"/>
    <col min="11210" max="11210" width="5.5703125" style="1" bestFit="1" customWidth="1"/>
    <col min="11211" max="11211" width="5.42578125" style="1" bestFit="1" customWidth="1"/>
    <col min="11212" max="11213" width="5.7109375" style="1" bestFit="1" customWidth="1"/>
    <col min="11214" max="11214" width="5.28515625" style="1" bestFit="1" customWidth="1"/>
    <col min="11215" max="11215" width="5.42578125" style="1" bestFit="1" customWidth="1"/>
    <col min="11216" max="11217" width="5.7109375" style="1" bestFit="1" customWidth="1"/>
    <col min="11218" max="11252" width="6.7109375" style="1" customWidth="1"/>
    <col min="11253" max="11253" width="5.7109375" style="1" bestFit="1" customWidth="1"/>
    <col min="11254" max="11256" width="5.7109375" style="1" customWidth="1"/>
    <col min="11257" max="11257" width="6.7109375" style="1" bestFit="1" customWidth="1"/>
    <col min="11258" max="11264" width="6.7109375" style="1" customWidth="1"/>
    <col min="11265" max="11265" width="5.5703125" style="1" bestFit="1" customWidth="1"/>
    <col min="11266" max="11266" width="6.7109375" style="1" customWidth="1"/>
    <col min="11267" max="11420" width="9.140625" style="1"/>
    <col min="11421" max="11421" width="44.85546875" style="1" customWidth="1"/>
    <col min="11422" max="11462" width="6.7109375" style="1" customWidth="1"/>
    <col min="11463" max="11463" width="5.42578125" style="1" bestFit="1" customWidth="1"/>
    <col min="11464" max="11465" width="5.7109375" style="1" bestFit="1" customWidth="1"/>
    <col min="11466" max="11466" width="5.5703125" style="1" bestFit="1" customWidth="1"/>
    <col min="11467" max="11467" width="5.42578125" style="1" bestFit="1" customWidth="1"/>
    <col min="11468" max="11469" width="5.7109375" style="1" bestFit="1" customWidth="1"/>
    <col min="11470" max="11470" width="5.28515625" style="1" bestFit="1" customWidth="1"/>
    <col min="11471" max="11471" width="5.42578125" style="1" bestFit="1" customWidth="1"/>
    <col min="11472" max="11473" width="5.7109375" style="1" bestFit="1" customWidth="1"/>
    <col min="11474" max="11508" width="6.7109375" style="1" customWidth="1"/>
    <col min="11509" max="11509" width="5.7109375" style="1" bestFit="1" customWidth="1"/>
    <col min="11510" max="11512" width="5.7109375" style="1" customWidth="1"/>
    <col min="11513" max="11513" width="6.7109375" style="1" bestFit="1" customWidth="1"/>
    <col min="11514" max="11520" width="6.7109375" style="1" customWidth="1"/>
    <col min="11521" max="11521" width="5.5703125" style="1" bestFit="1" customWidth="1"/>
    <col min="11522" max="11522" width="6.7109375" style="1" customWidth="1"/>
    <col min="11523" max="11676" width="9.140625" style="1"/>
    <col min="11677" max="11677" width="44.85546875" style="1" customWidth="1"/>
    <col min="11678" max="11718" width="6.7109375" style="1" customWidth="1"/>
    <col min="11719" max="11719" width="5.42578125" style="1" bestFit="1" customWidth="1"/>
    <col min="11720" max="11721" width="5.7109375" style="1" bestFit="1" customWidth="1"/>
    <col min="11722" max="11722" width="5.5703125" style="1" bestFit="1" customWidth="1"/>
    <col min="11723" max="11723" width="5.42578125" style="1" bestFit="1" customWidth="1"/>
    <col min="11724" max="11725" width="5.7109375" style="1" bestFit="1" customWidth="1"/>
    <col min="11726" max="11726" width="5.28515625" style="1" bestFit="1" customWidth="1"/>
    <col min="11727" max="11727" width="5.42578125" style="1" bestFit="1" customWidth="1"/>
    <col min="11728" max="11729" width="5.7109375" style="1" bestFit="1" customWidth="1"/>
    <col min="11730" max="11764" width="6.7109375" style="1" customWidth="1"/>
    <col min="11765" max="11765" width="5.7109375" style="1" bestFit="1" customWidth="1"/>
    <col min="11766" max="11768" width="5.7109375" style="1" customWidth="1"/>
    <col min="11769" max="11769" width="6.7109375" style="1" bestFit="1" customWidth="1"/>
    <col min="11770" max="11776" width="6.7109375" style="1" customWidth="1"/>
    <col min="11777" max="11777" width="5.5703125" style="1" bestFit="1" customWidth="1"/>
    <col min="11778" max="11778" width="6.7109375" style="1" customWidth="1"/>
    <col min="11779" max="11932" width="9.140625" style="1"/>
    <col min="11933" max="11933" width="44.85546875" style="1" customWidth="1"/>
    <col min="11934" max="11974" width="6.7109375" style="1" customWidth="1"/>
    <col min="11975" max="11975" width="5.42578125" style="1" bestFit="1" customWidth="1"/>
    <col min="11976" max="11977" width="5.7109375" style="1" bestFit="1" customWidth="1"/>
    <col min="11978" max="11978" width="5.5703125" style="1" bestFit="1" customWidth="1"/>
    <col min="11979" max="11979" width="5.42578125" style="1" bestFit="1" customWidth="1"/>
    <col min="11980" max="11981" width="5.7109375" style="1" bestFit="1" customWidth="1"/>
    <col min="11982" max="11982" width="5.28515625" style="1" bestFit="1" customWidth="1"/>
    <col min="11983" max="11983" width="5.42578125" style="1" bestFit="1" customWidth="1"/>
    <col min="11984" max="11985" width="5.7109375" style="1" bestFit="1" customWidth="1"/>
    <col min="11986" max="12020" width="6.7109375" style="1" customWidth="1"/>
    <col min="12021" max="12021" width="5.7109375" style="1" bestFit="1" customWidth="1"/>
    <col min="12022" max="12024" width="5.7109375" style="1" customWidth="1"/>
    <col min="12025" max="12025" width="6.7109375" style="1" bestFit="1" customWidth="1"/>
    <col min="12026" max="12032" width="6.7109375" style="1" customWidth="1"/>
    <col min="12033" max="12033" width="5.5703125" style="1" bestFit="1" customWidth="1"/>
    <col min="12034" max="12034" width="6.7109375" style="1" customWidth="1"/>
    <col min="12035" max="12188" width="9.140625" style="1"/>
    <col min="12189" max="12189" width="44.85546875" style="1" customWidth="1"/>
    <col min="12190" max="12230" width="6.7109375" style="1" customWidth="1"/>
    <col min="12231" max="12231" width="5.42578125" style="1" bestFit="1" customWidth="1"/>
    <col min="12232" max="12233" width="5.7109375" style="1" bestFit="1" customWidth="1"/>
    <col min="12234" max="12234" width="5.5703125" style="1" bestFit="1" customWidth="1"/>
    <col min="12235" max="12235" width="5.42578125" style="1" bestFit="1" customWidth="1"/>
    <col min="12236" max="12237" width="5.7109375" style="1" bestFit="1" customWidth="1"/>
    <col min="12238" max="12238" width="5.28515625" style="1" bestFit="1" customWidth="1"/>
    <col min="12239" max="12239" width="5.42578125" style="1" bestFit="1" customWidth="1"/>
    <col min="12240" max="12241" width="5.7109375" style="1" bestFit="1" customWidth="1"/>
    <col min="12242" max="12276" width="6.7109375" style="1" customWidth="1"/>
    <col min="12277" max="12277" width="5.7109375" style="1" bestFit="1" customWidth="1"/>
    <col min="12278" max="12280" width="5.7109375" style="1" customWidth="1"/>
    <col min="12281" max="12281" width="6.7109375" style="1" bestFit="1" customWidth="1"/>
    <col min="12282" max="12288" width="6.7109375" style="1" customWidth="1"/>
    <col min="12289" max="12289" width="5.5703125" style="1" bestFit="1" customWidth="1"/>
    <col min="12290" max="12290" width="6.7109375" style="1" customWidth="1"/>
    <col min="12291" max="12444" width="9.140625" style="1"/>
    <col min="12445" max="12445" width="44.85546875" style="1" customWidth="1"/>
    <col min="12446" max="12486" width="6.7109375" style="1" customWidth="1"/>
    <col min="12487" max="12487" width="5.42578125" style="1" bestFit="1" customWidth="1"/>
    <col min="12488" max="12489" width="5.7109375" style="1" bestFit="1" customWidth="1"/>
    <col min="12490" max="12490" width="5.5703125" style="1" bestFit="1" customWidth="1"/>
    <col min="12491" max="12491" width="5.42578125" style="1" bestFit="1" customWidth="1"/>
    <col min="12492" max="12493" width="5.7109375" style="1" bestFit="1" customWidth="1"/>
    <col min="12494" max="12494" width="5.28515625" style="1" bestFit="1" customWidth="1"/>
    <col min="12495" max="12495" width="5.42578125" style="1" bestFit="1" customWidth="1"/>
    <col min="12496" max="12497" width="5.7109375" style="1" bestFit="1" customWidth="1"/>
    <col min="12498" max="12532" width="6.7109375" style="1" customWidth="1"/>
    <col min="12533" max="12533" width="5.7109375" style="1" bestFit="1" customWidth="1"/>
    <col min="12534" max="12536" width="5.7109375" style="1" customWidth="1"/>
    <col min="12537" max="12537" width="6.7109375" style="1" bestFit="1" customWidth="1"/>
    <col min="12538" max="12544" width="6.7109375" style="1" customWidth="1"/>
    <col min="12545" max="12545" width="5.5703125" style="1" bestFit="1" customWidth="1"/>
    <col min="12546" max="12546" width="6.7109375" style="1" customWidth="1"/>
    <col min="12547" max="12700" width="9.140625" style="1"/>
    <col min="12701" max="12701" width="44.85546875" style="1" customWidth="1"/>
    <col min="12702" max="12742" width="6.7109375" style="1" customWidth="1"/>
    <col min="12743" max="12743" width="5.42578125" style="1" bestFit="1" customWidth="1"/>
    <col min="12744" max="12745" width="5.7109375" style="1" bestFit="1" customWidth="1"/>
    <col min="12746" max="12746" width="5.5703125" style="1" bestFit="1" customWidth="1"/>
    <col min="12747" max="12747" width="5.42578125" style="1" bestFit="1" customWidth="1"/>
    <col min="12748" max="12749" width="5.7109375" style="1" bestFit="1" customWidth="1"/>
    <col min="12750" max="12750" width="5.28515625" style="1" bestFit="1" customWidth="1"/>
    <col min="12751" max="12751" width="5.42578125" style="1" bestFit="1" customWidth="1"/>
    <col min="12752" max="12753" width="5.7109375" style="1" bestFit="1" customWidth="1"/>
    <col min="12754" max="12788" width="6.7109375" style="1" customWidth="1"/>
    <col min="12789" max="12789" width="5.7109375" style="1" bestFit="1" customWidth="1"/>
    <col min="12790" max="12792" width="5.7109375" style="1" customWidth="1"/>
    <col min="12793" max="12793" width="6.7109375" style="1" bestFit="1" customWidth="1"/>
    <col min="12794" max="12800" width="6.7109375" style="1" customWidth="1"/>
    <col min="12801" max="12801" width="5.5703125" style="1" bestFit="1" customWidth="1"/>
    <col min="12802" max="12802" width="6.7109375" style="1" customWidth="1"/>
    <col min="12803" max="12956" width="9.140625" style="1"/>
    <col min="12957" max="12957" width="44.85546875" style="1" customWidth="1"/>
    <col min="12958" max="12998" width="6.7109375" style="1" customWidth="1"/>
    <col min="12999" max="12999" width="5.42578125" style="1" bestFit="1" customWidth="1"/>
    <col min="13000" max="13001" width="5.7109375" style="1" bestFit="1" customWidth="1"/>
    <col min="13002" max="13002" width="5.5703125" style="1" bestFit="1" customWidth="1"/>
    <col min="13003" max="13003" width="5.42578125" style="1" bestFit="1" customWidth="1"/>
    <col min="13004" max="13005" width="5.7109375" style="1" bestFit="1" customWidth="1"/>
    <col min="13006" max="13006" width="5.28515625" style="1" bestFit="1" customWidth="1"/>
    <col min="13007" max="13007" width="5.42578125" style="1" bestFit="1" customWidth="1"/>
    <col min="13008" max="13009" width="5.7109375" style="1" bestFit="1" customWidth="1"/>
    <col min="13010" max="13044" width="6.7109375" style="1" customWidth="1"/>
    <col min="13045" max="13045" width="5.7109375" style="1" bestFit="1" customWidth="1"/>
    <col min="13046" max="13048" width="5.7109375" style="1" customWidth="1"/>
    <col min="13049" max="13049" width="6.7109375" style="1" bestFit="1" customWidth="1"/>
    <col min="13050" max="13056" width="6.7109375" style="1" customWidth="1"/>
    <col min="13057" max="13057" width="5.5703125" style="1" bestFit="1" customWidth="1"/>
    <col min="13058" max="13058" width="6.7109375" style="1" customWidth="1"/>
    <col min="13059" max="13212" width="9.140625" style="1"/>
    <col min="13213" max="13213" width="44.85546875" style="1" customWidth="1"/>
    <col min="13214" max="13254" width="6.7109375" style="1" customWidth="1"/>
    <col min="13255" max="13255" width="5.42578125" style="1" bestFit="1" customWidth="1"/>
    <col min="13256" max="13257" width="5.7109375" style="1" bestFit="1" customWidth="1"/>
    <col min="13258" max="13258" width="5.5703125" style="1" bestFit="1" customWidth="1"/>
    <col min="13259" max="13259" width="5.42578125" style="1" bestFit="1" customWidth="1"/>
    <col min="13260" max="13261" width="5.7109375" style="1" bestFit="1" customWidth="1"/>
    <col min="13262" max="13262" width="5.28515625" style="1" bestFit="1" customWidth="1"/>
    <col min="13263" max="13263" width="5.42578125" style="1" bestFit="1" customWidth="1"/>
    <col min="13264" max="13265" width="5.7109375" style="1" bestFit="1" customWidth="1"/>
    <col min="13266" max="13300" width="6.7109375" style="1" customWidth="1"/>
    <col min="13301" max="13301" width="5.7109375" style="1" bestFit="1" customWidth="1"/>
    <col min="13302" max="13304" width="5.7109375" style="1" customWidth="1"/>
    <col min="13305" max="13305" width="6.7109375" style="1" bestFit="1" customWidth="1"/>
    <col min="13306" max="13312" width="6.7109375" style="1" customWidth="1"/>
    <col min="13313" max="13313" width="5.5703125" style="1" bestFit="1" customWidth="1"/>
    <col min="13314" max="13314" width="6.7109375" style="1" customWidth="1"/>
    <col min="13315" max="13468" width="9.140625" style="1"/>
    <col min="13469" max="13469" width="44.85546875" style="1" customWidth="1"/>
    <col min="13470" max="13510" width="6.7109375" style="1" customWidth="1"/>
    <col min="13511" max="13511" width="5.42578125" style="1" bestFit="1" customWidth="1"/>
    <col min="13512" max="13513" width="5.7109375" style="1" bestFit="1" customWidth="1"/>
    <col min="13514" max="13514" width="5.5703125" style="1" bestFit="1" customWidth="1"/>
    <col min="13515" max="13515" width="5.42578125" style="1" bestFit="1" customWidth="1"/>
    <col min="13516" max="13517" width="5.7109375" style="1" bestFit="1" customWidth="1"/>
    <col min="13518" max="13518" width="5.28515625" style="1" bestFit="1" customWidth="1"/>
    <col min="13519" max="13519" width="5.42578125" style="1" bestFit="1" customWidth="1"/>
    <col min="13520" max="13521" width="5.7109375" style="1" bestFit="1" customWidth="1"/>
    <col min="13522" max="13556" width="6.7109375" style="1" customWidth="1"/>
    <col min="13557" max="13557" width="5.7109375" style="1" bestFit="1" customWidth="1"/>
    <col min="13558" max="13560" width="5.7109375" style="1" customWidth="1"/>
    <col min="13561" max="13561" width="6.7109375" style="1" bestFit="1" customWidth="1"/>
    <col min="13562" max="13568" width="6.7109375" style="1" customWidth="1"/>
    <col min="13569" max="13569" width="5.5703125" style="1" bestFit="1" customWidth="1"/>
    <col min="13570" max="13570" width="6.7109375" style="1" customWidth="1"/>
    <col min="13571" max="13724" width="9.140625" style="1"/>
    <col min="13725" max="13725" width="44.85546875" style="1" customWidth="1"/>
    <col min="13726" max="13766" width="6.7109375" style="1" customWidth="1"/>
    <col min="13767" max="13767" width="5.42578125" style="1" bestFit="1" customWidth="1"/>
    <col min="13768" max="13769" width="5.7109375" style="1" bestFit="1" customWidth="1"/>
    <col min="13770" max="13770" width="5.5703125" style="1" bestFit="1" customWidth="1"/>
    <col min="13771" max="13771" width="5.42578125" style="1" bestFit="1" customWidth="1"/>
    <col min="13772" max="13773" width="5.7109375" style="1" bestFit="1" customWidth="1"/>
    <col min="13774" max="13774" width="5.28515625" style="1" bestFit="1" customWidth="1"/>
    <col min="13775" max="13775" width="5.42578125" style="1" bestFit="1" customWidth="1"/>
    <col min="13776" max="13777" width="5.7109375" style="1" bestFit="1" customWidth="1"/>
    <col min="13778" max="13812" width="6.7109375" style="1" customWidth="1"/>
    <col min="13813" max="13813" width="5.7109375" style="1" bestFit="1" customWidth="1"/>
    <col min="13814" max="13816" width="5.7109375" style="1" customWidth="1"/>
    <col min="13817" max="13817" width="6.7109375" style="1" bestFit="1" customWidth="1"/>
    <col min="13818" max="13824" width="6.7109375" style="1" customWidth="1"/>
    <col min="13825" max="13825" width="5.5703125" style="1" bestFit="1" customWidth="1"/>
    <col min="13826" max="13826" width="6.7109375" style="1" customWidth="1"/>
    <col min="13827" max="13980" width="9.140625" style="1"/>
    <col min="13981" max="13981" width="44.85546875" style="1" customWidth="1"/>
    <col min="13982" max="14022" width="6.7109375" style="1" customWidth="1"/>
    <col min="14023" max="14023" width="5.42578125" style="1" bestFit="1" customWidth="1"/>
    <col min="14024" max="14025" width="5.7109375" style="1" bestFit="1" customWidth="1"/>
    <col min="14026" max="14026" width="5.5703125" style="1" bestFit="1" customWidth="1"/>
    <col min="14027" max="14027" width="5.42578125" style="1" bestFit="1" customWidth="1"/>
    <col min="14028" max="14029" width="5.7109375" style="1" bestFit="1" customWidth="1"/>
    <col min="14030" max="14030" width="5.28515625" style="1" bestFit="1" customWidth="1"/>
    <col min="14031" max="14031" width="5.42578125" style="1" bestFit="1" customWidth="1"/>
    <col min="14032" max="14033" width="5.7109375" style="1" bestFit="1" customWidth="1"/>
    <col min="14034" max="14068" width="6.7109375" style="1" customWidth="1"/>
    <col min="14069" max="14069" width="5.7109375" style="1" bestFit="1" customWidth="1"/>
    <col min="14070" max="14072" width="5.7109375" style="1" customWidth="1"/>
    <col min="14073" max="14073" width="6.7109375" style="1" bestFit="1" customWidth="1"/>
    <col min="14074" max="14080" width="6.7109375" style="1" customWidth="1"/>
    <col min="14081" max="14081" width="5.5703125" style="1" bestFit="1" customWidth="1"/>
    <col min="14082" max="14082" width="6.7109375" style="1" customWidth="1"/>
    <col min="14083" max="14236" width="9.140625" style="1"/>
    <col min="14237" max="14237" width="44.85546875" style="1" customWidth="1"/>
    <col min="14238" max="14278" width="6.7109375" style="1" customWidth="1"/>
    <col min="14279" max="14279" width="5.42578125" style="1" bestFit="1" customWidth="1"/>
    <col min="14280" max="14281" width="5.7109375" style="1" bestFit="1" customWidth="1"/>
    <col min="14282" max="14282" width="5.5703125" style="1" bestFit="1" customWidth="1"/>
    <col min="14283" max="14283" width="5.42578125" style="1" bestFit="1" customWidth="1"/>
    <col min="14284" max="14285" width="5.7109375" style="1" bestFit="1" customWidth="1"/>
    <col min="14286" max="14286" width="5.28515625" style="1" bestFit="1" customWidth="1"/>
    <col min="14287" max="14287" width="5.42578125" style="1" bestFit="1" customWidth="1"/>
    <col min="14288" max="14289" width="5.7109375" style="1" bestFit="1" customWidth="1"/>
    <col min="14290" max="14324" width="6.7109375" style="1" customWidth="1"/>
    <col min="14325" max="14325" width="5.7109375" style="1" bestFit="1" customWidth="1"/>
    <col min="14326" max="14328" width="5.7109375" style="1" customWidth="1"/>
    <col min="14329" max="14329" width="6.7109375" style="1" bestFit="1" customWidth="1"/>
    <col min="14330" max="14336" width="6.7109375" style="1" customWidth="1"/>
    <col min="14337" max="14337" width="5.5703125" style="1" bestFit="1" customWidth="1"/>
    <col min="14338" max="14338" width="6.7109375" style="1" customWidth="1"/>
    <col min="14339" max="14492" width="9.140625" style="1"/>
    <col min="14493" max="14493" width="44.85546875" style="1" customWidth="1"/>
    <col min="14494" max="14534" width="6.7109375" style="1" customWidth="1"/>
    <col min="14535" max="14535" width="5.42578125" style="1" bestFit="1" customWidth="1"/>
    <col min="14536" max="14537" width="5.7109375" style="1" bestFit="1" customWidth="1"/>
    <col min="14538" max="14538" width="5.5703125" style="1" bestFit="1" customWidth="1"/>
    <col min="14539" max="14539" width="5.42578125" style="1" bestFit="1" customWidth="1"/>
    <col min="14540" max="14541" width="5.7109375" style="1" bestFit="1" customWidth="1"/>
    <col min="14542" max="14542" width="5.28515625" style="1" bestFit="1" customWidth="1"/>
    <col min="14543" max="14543" width="5.42578125" style="1" bestFit="1" customWidth="1"/>
    <col min="14544" max="14545" width="5.7109375" style="1" bestFit="1" customWidth="1"/>
    <col min="14546" max="14580" width="6.7109375" style="1" customWidth="1"/>
    <col min="14581" max="14581" width="5.7109375" style="1" bestFit="1" customWidth="1"/>
    <col min="14582" max="14584" width="5.7109375" style="1" customWidth="1"/>
    <col min="14585" max="14585" width="6.7109375" style="1" bestFit="1" customWidth="1"/>
    <col min="14586" max="14592" width="6.7109375" style="1" customWidth="1"/>
    <col min="14593" max="14593" width="5.5703125" style="1" bestFit="1" customWidth="1"/>
    <col min="14594" max="14594" width="6.7109375" style="1" customWidth="1"/>
    <col min="14595" max="14748" width="9.140625" style="1"/>
    <col min="14749" max="14749" width="44.85546875" style="1" customWidth="1"/>
    <col min="14750" max="14790" width="6.7109375" style="1" customWidth="1"/>
    <col min="14791" max="14791" width="5.42578125" style="1" bestFit="1" customWidth="1"/>
    <col min="14792" max="14793" width="5.7109375" style="1" bestFit="1" customWidth="1"/>
    <col min="14794" max="14794" width="5.5703125" style="1" bestFit="1" customWidth="1"/>
    <col min="14795" max="14795" width="5.42578125" style="1" bestFit="1" customWidth="1"/>
    <col min="14796" max="14797" width="5.7109375" style="1" bestFit="1" customWidth="1"/>
    <col min="14798" max="14798" width="5.28515625" style="1" bestFit="1" customWidth="1"/>
    <col min="14799" max="14799" width="5.42578125" style="1" bestFit="1" customWidth="1"/>
    <col min="14800" max="14801" width="5.7109375" style="1" bestFit="1" customWidth="1"/>
    <col min="14802" max="14836" width="6.7109375" style="1" customWidth="1"/>
    <col min="14837" max="14837" width="5.7109375" style="1" bestFit="1" customWidth="1"/>
    <col min="14838" max="14840" width="5.7109375" style="1" customWidth="1"/>
    <col min="14841" max="14841" width="6.7109375" style="1" bestFit="1" customWidth="1"/>
    <col min="14842" max="14848" width="6.7109375" style="1" customWidth="1"/>
    <col min="14849" max="14849" width="5.5703125" style="1" bestFit="1" customWidth="1"/>
    <col min="14850" max="14850" width="6.7109375" style="1" customWidth="1"/>
    <col min="14851" max="15004" width="9.140625" style="1"/>
    <col min="15005" max="15005" width="44.85546875" style="1" customWidth="1"/>
    <col min="15006" max="15046" width="6.7109375" style="1" customWidth="1"/>
    <col min="15047" max="15047" width="5.42578125" style="1" bestFit="1" customWidth="1"/>
    <col min="15048" max="15049" width="5.7109375" style="1" bestFit="1" customWidth="1"/>
    <col min="15050" max="15050" width="5.5703125" style="1" bestFit="1" customWidth="1"/>
    <col min="15051" max="15051" width="5.42578125" style="1" bestFit="1" customWidth="1"/>
    <col min="15052" max="15053" width="5.7109375" style="1" bestFit="1" customWidth="1"/>
    <col min="15054" max="15054" width="5.28515625" style="1" bestFit="1" customWidth="1"/>
    <col min="15055" max="15055" width="5.42578125" style="1" bestFit="1" customWidth="1"/>
    <col min="15056" max="15057" width="5.7109375" style="1" bestFit="1" customWidth="1"/>
    <col min="15058" max="15092" width="6.7109375" style="1" customWidth="1"/>
    <col min="15093" max="15093" width="5.7109375" style="1" bestFit="1" customWidth="1"/>
    <col min="15094" max="15096" width="5.7109375" style="1" customWidth="1"/>
    <col min="15097" max="15097" width="6.7109375" style="1" bestFit="1" customWidth="1"/>
    <col min="15098" max="15104" width="6.7109375" style="1" customWidth="1"/>
    <col min="15105" max="15105" width="5.5703125" style="1" bestFit="1" customWidth="1"/>
    <col min="15106" max="15106" width="6.7109375" style="1" customWidth="1"/>
    <col min="15107" max="15260" width="9.140625" style="1"/>
    <col min="15261" max="15261" width="44.85546875" style="1" customWidth="1"/>
    <col min="15262" max="15302" width="6.7109375" style="1" customWidth="1"/>
    <col min="15303" max="15303" width="5.42578125" style="1" bestFit="1" customWidth="1"/>
    <col min="15304" max="15305" width="5.7109375" style="1" bestFit="1" customWidth="1"/>
    <col min="15306" max="15306" width="5.5703125" style="1" bestFit="1" customWidth="1"/>
    <col min="15307" max="15307" width="5.42578125" style="1" bestFit="1" customWidth="1"/>
    <col min="15308" max="15309" width="5.7109375" style="1" bestFit="1" customWidth="1"/>
    <col min="15310" max="15310" width="5.28515625" style="1" bestFit="1" customWidth="1"/>
    <col min="15311" max="15311" width="5.42578125" style="1" bestFit="1" customWidth="1"/>
    <col min="15312" max="15313" width="5.7109375" style="1" bestFit="1" customWidth="1"/>
    <col min="15314" max="15348" width="6.7109375" style="1" customWidth="1"/>
    <col min="15349" max="15349" width="5.7109375" style="1" bestFit="1" customWidth="1"/>
    <col min="15350" max="15352" width="5.7109375" style="1" customWidth="1"/>
    <col min="15353" max="15353" width="6.7109375" style="1" bestFit="1" customWidth="1"/>
    <col min="15354" max="15360" width="6.7109375" style="1" customWidth="1"/>
    <col min="15361" max="15361" width="5.5703125" style="1" bestFit="1" customWidth="1"/>
    <col min="15362" max="15362" width="6.7109375" style="1" customWidth="1"/>
    <col min="15363" max="15516" width="9.140625" style="1"/>
    <col min="15517" max="15517" width="44.85546875" style="1" customWidth="1"/>
    <col min="15518" max="15558" width="6.7109375" style="1" customWidth="1"/>
    <col min="15559" max="15559" width="5.42578125" style="1" bestFit="1" customWidth="1"/>
    <col min="15560" max="15561" width="5.7109375" style="1" bestFit="1" customWidth="1"/>
    <col min="15562" max="15562" width="5.5703125" style="1" bestFit="1" customWidth="1"/>
    <col min="15563" max="15563" width="5.42578125" style="1" bestFit="1" customWidth="1"/>
    <col min="15564" max="15565" width="5.7109375" style="1" bestFit="1" customWidth="1"/>
    <col min="15566" max="15566" width="5.28515625" style="1" bestFit="1" customWidth="1"/>
    <col min="15567" max="15567" width="5.42578125" style="1" bestFit="1" customWidth="1"/>
    <col min="15568" max="15569" width="5.7109375" style="1" bestFit="1" customWidth="1"/>
    <col min="15570" max="15604" width="6.7109375" style="1" customWidth="1"/>
    <col min="15605" max="15605" width="5.7109375" style="1" bestFit="1" customWidth="1"/>
    <col min="15606" max="15608" width="5.7109375" style="1" customWidth="1"/>
    <col min="15609" max="15609" width="6.7109375" style="1" bestFit="1" customWidth="1"/>
    <col min="15610" max="15616" width="6.7109375" style="1" customWidth="1"/>
    <col min="15617" max="15617" width="5.5703125" style="1" bestFit="1" customWidth="1"/>
    <col min="15618" max="15618" width="6.7109375" style="1" customWidth="1"/>
    <col min="15619" max="15772" width="9.140625" style="1"/>
    <col min="15773" max="15773" width="44.85546875" style="1" customWidth="1"/>
    <col min="15774" max="15814" width="6.7109375" style="1" customWidth="1"/>
    <col min="15815" max="15815" width="5.42578125" style="1" bestFit="1" customWidth="1"/>
    <col min="15816" max="15817" width="5.7109375" style="1" bestFit="1" customWidth="1"/>
    <col min="15818" max="15818" width="5.5703125" style="1" bestFit="1" customWidth="1"/>
    <col min="15819" max="15819" width="5.42578125" style="1" bestFit="1" customWidth="1"/>
    <col min="15820" max="15821" width="5.7109375" style="1" bestFit="1" customWidth="1"/>
    <col min="15822" max="15822" width="5.28515625" style="1" bestFit="1" customWidth="1"/>
    <col min="15823" max="15823" width="5.42578125" style="1" bestFit="1" customWidth="1"/>
    <col min="15824" max="15825" width="5.7109375" style="1" bestFit="1" customWidth="1"/>
    <col min="15826" max="15860" width="6.7109375" style="1" customWidth="1"/>
    <col min="15861" max="15861" width="5.7109375" style="1" bestFit="1" customWidth="1"/>
    <col min="15862" max="15864" width="5.7109375" style="1" customWidth="1"/>
    <col min="15865" max="15865" width="6.7109375" style="1" bestFit="1" customWidth="1"/>
    <col min="15866" max="15872" width="6.7109375" style="1" customWidth="1"/>
    <col min="15873" max="15873" width="5.5703125" style="1" bestFit="1" customWidth="1"/>
    <col min="15874" max="15874" width="6.7109375" style="1" customWidth="1"/>
    <col min="15875" max="16028" width="9.140625" style="1"/>
    <col min="16029" max="16029" width="44.85546875" style="1" customWidth="1"/>
    <col min="16030" max="16070" width="6.7109375" style="1" customWidth="1"/>
    <col min="16071" max="16071" width="5.42578125" style="1" bestFit="1" customWidth="1"/>
    <col min="16072" max="16073" width="5.7109375" style="1" bestFit="1" customWidth="1"/>
    <col min="16074" max="16074" width="5.5703125" style="1" bestFit="1" customWidth="1"/>
    <col min="16075" max="16075" width="5.42578125" style="1" bestFit="1" customWidth="1"/>
    <col min="16076" max="16077" width="5.7109375" style="1" bestFit="1" customWidth="1"/>
    <col min="16078" max="16078" width="5.28515625" style="1" bestFit="1" customWidth="1"/>
    <col min="16079" max="16079" width="5.42578125" style="1" bestFit="1" customWidth="1"/>
    <col min="16080" max="16081" width="5.7109375" style="1" bestFit="1" customWidth="1"/>
    <col min="16082" max="16116" width="6.7109375" style="1" customWidth="1"/>
    <col min="16117" max="16117" width="5.7109375" style="1" bestFit="1" customWidth="1"/>
    <col min="16118" max="16120" width="5.7109375" style="1" customWidth="1"/>
    <col min="16121" max="16121" width="6.7109375" style="1" bestFit="1" customWidth="1"/>
    <col min="16122" max="16128" width="6.7109375" style="1" customWidth="1"/>
    <col min="16129" max="16129" width="5.5703125" style="1" bestFit="1" customWidth="1"/>
    <col min="16130" max="16130" width="6.7109375" style="1" customWidth="1"/>
    <col min="16131" max="16384" width="9.140625" style="1"/>
  </cols>
  <sheetData>
    <row r="1" spans="2:11" s="9" customFormat="1" ht="15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ht="11.25" customHeight="1">
      <c r="B2" s="709"/>
      <c r="C2" s="709"/>
      <c r="D2" s="709"/>
      <c r="E2" s="709"/>
      <c r="F2" s="709"/>
      <c r="G2" s="709"/>
      <c r="H2" s="709"/>
      <c r="I2" s="709"/>
    </row>
    <row r="3" spans="2:11" s="278" customFormat="1" ht="30" customHeight="1">
      <c r="B3" s="712" t="s">
        <v>467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11" s="279" customFormat="1" ht="5.0999999999999996" customHeight="1">
      <c r="B4" s="104"/>
      <c r="C4" s="104"/>
      <c r="D4" s="104"/>
      <c r="E4" s="104"/>
      <c r="F4" s="104"/>
      <c r="G4" s="104"/>
      <c r="H4" s="104"/>
      <c r="I4" s="104"/>
      <c r="J4" s="139"/>
      <c r="K4" s="139"/>
    </row>
    <row r="5" spans="2:11" s="280" customFormat="1" ht="15" customHeight="1">
      <c r="B5" s="711" t="s">
        <v>76</v>
      </c>
      <c r="C5" s="711"/>
      <c r="D5" s="711"/>
      <c r="E5" s="711"/>
      <c r="F5" s="711"/>
      <c r="G5" s="711"/>
      <c r="H5" s="711"/>
      <c r="I5" s="711"/>
      <c r="J5" s="711"/>
      <c r="K5" s="711"/>
    </row>
    <row r="6" spans="2:11" ht="12" customHeight="1">
      <c r="B6" s="2"/>
      <c r="C6" s="3"/>
    </row>
    <row r="7" spans="2:11" ht="12" customHeight="1">
      <c r="B7" s="2"/>
      <c r="C7" s="3"/>
    </row>
    <row r="8" spans="2:11" ht="12" customHeight="1">
      <c r="B8" s="2"/>
      <c r="C8" s="3"/>
    </row>
    <row r="9" spans="2:11" ht="12" customHeight="1">
      <c r="B9" s="2"/>
      <c r="C9" s="3"/>
    </row>
    <row r="10" spans="2:11" ht="12" customHeight="1">
      <c r="B10" s="2"/>
      <c r="C10" s="3"/>
    </row>
    <row r="11" spans="2:11" ht="12" customHeight="1">
      <c r="B11" s="2"/>
      <c r="C11" s="3"/>
    </row>
    <row r="12" spans="2:11" ht="12" customHeight="1">
      <c r="B12" s="2"/>
      <c r="C12" s="3"/>
    </row>
    <row r="13" spans="2:11" ht="12" customHeight="1">
      <c r="B13" s="2"/>
      <c r="C13" s="3"/>
    </row>
    <row r="14" spans="2:11" ht="12" customHeight="1">
      <c r="B14" s="2"/>
      <c r="C14" s="3"/>
    </row>
    <row r="15" spans="2:11" ht="12" customHeight="1">
      <c r="B15" s="2"/>
      <c r="C15" s="3"/>
    </row>
    <row r="16" spans="2:11" ht="12" customHeight="1">
      <c r="B16" s="2"/>
      <c r="C16" s="3"/>
    </row>
    <row r="17" spans="2:11" ht="12" customHeight="1">
      <c r="B17" s="2"/>
      <c r="C17" s="3"/>
    </row>
    <row r="18" spans="2:11" ht="12" customHeight="1">
      <c r="B18" s="2"/>
      <c r="C18" s="3"/>
    </row>
    <row r="19" spans="2:11" ht="12" customHeight="1">
      <c r="B19" s="2"/>
      <c r="C19" s="3"/>
    </row>
    <row r="20" spans="2:11" ht="12" customHeight="1">
      <c r="B20" s="2"/>
      <c r="C20" s="3"/>
    </row>
    <row r="21" spans="2:11" ht="12" customHeight="1">
      <c r="B21" s="2"/>
      <c r="C21" s="3"/>
    </row>
    <row r="22" spans="2:11" ht="12" customHeight="1">
      <c r="B22" s="2"/>
      <c r="C22" s="3"/>
    </row>
    <row r="23" spans="2:11" ht="12" customHeight="1">
      <c r="B23" s="4" t="s">
        <v>0</v>
      </c>
      <c r="C23" s="3"/>
    </row>
    <row r="24" spans="2:11" ht="11.25" customHeight="1">
      <c r="B24" s="4"/>
      <c r="C24" s="3"/>
    </row>
    <row r="25" spans="2:11" ht="11.25" customHeight="1">
      <c r="B25" s="707"/>
      <c r="C25" s="704">
        <v>2021</v>
      </c>
      <c r="D25" s="705"/>
      <c r="E25" s="705"/>
      <c r="F25" s="706"/>
      <c r="G25" s="704">
        <v>2022</v>
      </c>
      <c r="H25" s="705"/>
      <c r="I25" s="705"/>
      <c r="J25" s="706"/>
      <c r="K25" s="7">
        <v>2023</v>
      </c>
    </row>
    <row r="26" spans="2:11" ht="11.25" customHeight="1">
      <c r="B26" s="708"/>
      <c r="C26" s="6" t="s">
        <v>426</v>
      </c>
      <c r="D26" s="6" t="s">
        <v>427</v>
      </c>
      <c r="E26" s="7" t="s">
        <v>428</v>
      </c>
      <c r="F26" s="7" t="s">
        <v>429</v>
      </c>
      <c r="G26" s="6" t="s">
        <v>426</v>
      </c>
      <c r="H26" s="6" t="s">
        <v>427</v>
      </c>
      <c r="I26" s="7" t="s">
        <v>428</v>
      </c>
      <c r="J26" s="7" t="s">
        <v>429</v>
      </c>
      <c r="K26" s="7" t="s">
        <v>426</v>
      </c>
    </row>
    <row r="27" spans="2:11" ht="11.25" customHeight="1">
      <c r="B27" s="5" t="s">
        <v>1</v>
      </c>
      <c r="C27" s="504">
        <v>99.657355967276771</v>
      </c>
      <c r="D27" s="504">
        <v>110.470122600853</v>
      </c>
      <c r="E27" s="504">
        <v>103.98687249689142</v>
      </c>
      <c r="F27" s="504">
        <v>105.02499824488891</v>
      </c>
      <c r="G27" s="504">
        <v>103.54947408815775</v>
      </c>
      <c r="H27" s="505">
        <v>95.9</v>
      </c>
      <c r="I27" s="505">
        <v>96.3</v>
      </c>
      <c r="J27" s="505">
        <v>95.4</v>
      </c>
      <c r="K27" s="504">
        <v>98.1</v>
      </c>
    </row>
    <row r="28" spans="2:11" ht="11.25" customHeight="1">
      <c r="B28" s="5" t="s">
        <v>2</v>
      </c>
      <c r="C28" s="504">
        <v>97.8</v>
      </c>
      <c r="D28" s="504">
        <v>106</v>
      </c>
      <c r="E28" s="505">
        <v>102.8</v>
      </c>
      <c r="F28" s="505">
        <v>106.1</v>
      </c>
      <c r="G28" s="505">
        <v>84.9</v>
      </c>
      <c r="H28" s="505">
        <v>62.8</v>
      </c>
      <c r="I28" s="505">
        <v>69.2</v>
      </c>
      <c r="J28" s="505">
        <v>68.599999999999994</v>
      </c>
      <c r="K28" s="505">
        <v>86.5</v>
      </c>
    </row>
    <row r="29" spans="2:11" ht="11.25" customHeight="1">
      <c r="B29" s="5" t="s">
        <v>3</v>
      </c>
      <c r="C29" s="504">
        <v>99.9</v>
      </c>
      <c r="D29" s="504">
        <v>115.4</v>
      </c>
      <c r="E29" s="505">
        <v>106.9</v>
      </c>
      <c r="F29" s="505">
        <v>102.4</v>
      </c>
      <c r="G29" s="505">
        <v>106.4</v>
      </c>
      <c r="H29" s="505">
        <v>105.1</v>
      </c>
      <c r="I29" s="505">
        <v>103.8</v>
      </c>
      <c r="J29" s="505">
        <v>104.6</v>
      </c>
      <c r="K29" s="505">
        <v>102.3</v>
      </c>
    </row>
    <row r="30" spans="2:11" ht="11.25" customHeight="1">
      <c r="B30" s="5" t="s">
        <v>271</v>
      </c>
      <c r="C30" s="504">
        <v>100.1</v>
      </c>
      <c r="D30" s="504">
        <v>102</v>
      </c>
      <c r="E30" s="505">
        <v>102.2</v>
      </c>
      <c r="F30" s="505">
        <v>100.7</v>
      </c>
      <c r="G30" s="505">
        <v>100.7</v>
      </c>
      <c r="H30" s="505">
        <v>100.7</v>
      </c>
      <c r="I30" s="505">
        <v>100.4</v>
      </c>
      <c r="J30" s="505">
        <v>99.8</v>
      </c>
      <c r="K30" s="505">
        <v>100.1</v>
      </c>
    </row>
    <row r="31" spans="2:11" ht="11.25" customHeight="1">
      <c r="B31" s="5" t="s">
        <v>4</v>
      </c>
      <c r="C31" s="504">
        <v>108.7</v>
      </c>
      <c r="D31" s="504">
        <v>116.8</v>
      </c>
      <c r="E31" s="505">
        <v>111.7</v>
      </c>
      <c r="F31" s="505">
        <v>118.3</v>
      </c>
      <c r="G31" s="505">
        <v>101.2</v>
      </c>
      <c r="H31" s="505">
        <v>99.8</v>
      </c>
      <c r="I31" s="505">
        <v>90.5</v>
      </c>
      <c r="J31" s="505">
        <v>91.3</v>
      </c>
      <c r="K31" s="505">
        <v>97.6</v>
      </c>
    </row>
  </sheetData>
  <mergeCells count="7">
    <mergeCell ref="G25:J25"/>
    <mergeCell ref="B25:B26"/>
    <mergeCell ref="B2:I2"/>
    <mergeCell ref="C25:F25"/>
    <mergeCell ref="B1:K1"/>
    <mergeCell ref="B5:K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AA6C6DA9-109A-4DF3-923D-5D5E75A528AE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0AC2-B53F-4750-96F1-FAF550FB0642}">
  <sheetPr codeName="Sheet19"/>
  <dimension ref="B1:L52"/>
  <sheetViews>
    <sheetView showGridLines="0" showRowColHeaders="0" zoomScaleNormal="100" workbookViewId="0"/>
  </sheetViews>
  <sheetFormatPr defaultRowHeight="11.25"/>
  <cols>
    <col min="1" max="1" width="5.7109375" style="60" customWidth="1"/>
    <col min="2" max="2" width="34.28515625" style="60" customWidth="1"/>
    <col min="3" max="11" width="7.28515625" style="60" customWidth="1"/>
    <col min="12" max="16384" width="9.140625" style="60"/>
  </cols>
  <sheetData>
    <row r="1" spans="2:11" s="9" customFormat="1" ht="15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ht="11.25" customHeight="1"/>
    <row r="3" spans="2:11" s="145" customFormat="1" ht="30" customHeight="1">
      <c r="B3" s="802" t="s">
        <v>259</v>
      </c>
      <c r="C3" s="802"/>
      <c r="D3" s="802"/>
      <c r="E3" s="802"/>
      <c r="F3" s="802"/>
      <c r="G3" s="802"/>
      <c r="H3" s="802"/>
      <c r="I3" s="802"/>
      <c r="J3" s="802"/>
      <c r="K3" s="802"/>
    </row>
    <row r="4" spans="2:11" ht="5.0999999999999996" customHeight="1"/>
    <row r="5" spans="2:11" s="346" customFormat="1" ht="15">
      <c r="B5" s="767" t="s">
        <v>84</v>
      </c>
      <c r="C5" s="767"/>
      <c r="D5" s="767"/>
      <c r="E5" s="767"/>
      <c r="F5" s="767"/>
      <c r="G5" s="767"/>
      <c r="H5" s="767"/>
      <c r="I5" s="767"/>
      <c r="J5" s="767"/>
      <c r="K5" s="767"/>
    </row>
    <row r="30" spans="2:12" ht="11.25" customHeight="1">
      <c r="B30" s="804"/>
      <c r="C30" s="805">
        <v>2021</v>
      </c>
      <c r="D30" s="803"/>
      <c r="E30" s="803"/>
      <c r="F30" s="803"/>
      <c r="G30" s="803">
        <v>2022</v>
      </c>
      <c r="H30" s="803"/>
      <c r="I30" s="803"/>
      <c r="J30" s="803"/>
      <c r="K30" s="116">
        <v>2023</v>
      </c>
    </row>
    <row r="31" spans="2:12" ht="11.25" customHeight="1">
      <c r="B31" s="804"/>
      <c r="C31" s="116" t="s">
        <v>426</v>
      </c>
      <c r="D31" s="116" t="s">
        <v>427</v>
      </c>
      <c r="E31" s="116" t="s">
        <v>428</v>
      </c>
      <c r="F31" s="116" t="s">
        <v>429</v>
      </c>
      <c r="G31" s="116" t="s">
        <v>426</v>
      </c>
      <c r="H31" s="116" t="s">
        <v>427</v>
      </c>
      <c r="I31" s="116" t="s">
        <v>428</v>
      </c>
      <c r="J31" s="116" t="s">
        <v>429</v>
      </c>
      <c r="K31" s="116" t="s">
        <v>426</v>
      </c>
    </row>
    <row r="32" spans="2:12" ht="11.25" customHeight="1">
      <c r="B32" s="61" t="s">
        <v>362</v>
      </c>
      <c r="C32" s="28">
        <v>358.41</v>
      </c>
      <c r="D32" s="28">
        <v>462.53</v>
      </c>
      <c r="E32" s="28">
        <v>423.05400000000003</v>
      </c>
      <c r="F32" s="28">
        <v>508.31999999999994</v>
      </c>
      <c r="G32" s="28">
        <v>240.14999999999995</v>
      </c>
      <c r="H32" s="28">
        <v>421.27</v>
      </c>
      <c r="I32" s="28">
        <v>539.73</v>
      </c>
      <c r="J32" s="28">
        <v>537.69999999999993</v>
      </c>
      <c r="K32" s="28">
        <v>378.25</v>
      </c>
      <c r="L32" s="277"/>
    </row>
    <row r="33" spans="2:11" ht="22.5" customHeight="1">
      <c r="B33" s="61" t="s">
        <v>372</v>
      </c>
      <c r="C33" s="28">
        <v>49.620000000000005</v>
      </c>
      <c r="D33" s="28">
        <v>72.03</v>
      </c>
      <c r="E33" s="28">
        <v>57.890000000000008</v>
      </c>
      <c r="F33" s="28">
        <v>160.87</v>
      </c>
      <c r="G33" s="28">
        <v>38.679999999999993</v>
      </c>
      <c r="H33" s="28">
        <v>98.85</v>
      </c>
      <c r="I33" s="28">
        <v>165.59</v>
      </c>
      <c r="J33" s="28">
        <v>185.82</v>
      </c>
      <c r="K33" s="28">
        <v>80.649999999999991</v>
      </c>
    </row>
    <row r="34" spans="2:11" ht="11.25" customHeight="1">
      <c r="B34" s="61" t="s">
        <v>373</v>
      </c>
      <c r="C34" s="28">
        <v>222.10999999999999</v>
      </c>
      <c r="D34" s="28">
        <v>288.84999999999997</v>
      </c>
      <c r="E34" s="28">
        <v>267.37</v>
      </c>
      <c r="F34" s="28">
        <v>260.65999999999997</v>
      </c>
      <c r="G34" s="28">
        <v>105.91</v>
      </c>
      <c r="H34" s="28">
        <v>225.37</v>
      </c>
      <c r="I34" s="28">
        <v>260.55</v>
      </c>
      <c r="J34" s="28">
        <v>233.64999999999998</v>
      </c>
      <c r="K34" s="28">
        <v>191.89999999999998</v>
      </c>
    </row>
    <row r="35" spans="2:11" ht="11.25" customHeight="1">
      <c r="B35" s="61" t="s">
        <v>374</v>
      </c>
      <c r="C35" s="28">
        <v>86.680000000000035</v>
      </c>
      <c r="D35" s="28">
        <v>101.65000000000003</v>
      </c>
      <c r="E35" s="28">
        <v>97.79400000000004</v>
      </c>
      <c r="F35" s="28">
        <v>86.789999999999964</v>
      </c>
      <c r="G35" s="28">
        <v>95.559999999999974</v>
      </c>
      <c r="H35" s="28">
        <v>97.049999999999955</v>
      </c>
      <c r="I35" s="28">
        <v>113.58999999999997</v>
      </c>
      <c r="J35" s="28">
        <v>118.22999999999996</v>
      </c>
      <c r="K35" s="28">
        <v>105.70000000000005</v>
      </c>
    </row>
    <row r="36" spans="2:11" ht="11.25" customHeight="1">
      <c r="B36" s="61" t="s">
        <v>365</v>
      </c>
      <c r="C36" s="289">
        <v>13.041215392955976</v>
      </c>
      <c r="D36" s="289">
        <v>14.469589293061835</v>
      </c>
      <c r="E36" s="289">
        <v>10.748615310165127</v>
      </c>
      <c r="F36" s="289">
        <v>13.40597958025826</v>
      </c>
      <c r="G36" s="289">
        <v>7.8635471843145179</v>
      </c>
      <c r="H36" s="289">
        <v>12.19644236852367</v>
      </c>
      <c r="I36" s="289">
        <v>13.217036359954612</v>
      </c>
      <c r="J36" s="289">
        <v>13.870464400979518</v>
      </c>
      <c r="K36" s="289">
        <v>11.19448637091037</v>
      </c>
    </row>
    <row r="37" spans="2:11">
      <c r="B37" s="36"/>
      <c r="C37" s="63"/>
      <c r="D37" s="63"/>
      <c r="E37" s="63"/>
      <c r="F37" s="63"/>
      <c r="G37" s="63"/>
      <c r="H37" s="63"/>
      <c r="I37" s="63"/>
      <c r="J37" s="64"/>
    </row>
    <row r="38" spans="2:11">
      <c r="C38" s="64"/>
      <c r="D38" s="64"/>
      <c r="E38" s="64"/>
      <c r="F38" s="64"/>
      <c r="G38" s="64"/>
      <c r="H38" s="64"/>
      <c r="I38" s="64"/>
    </row>
    <row r="39" spans="2:11">
      <c r="C39" s="63"/>
      <c r="D39" s="63"/>
      <c r="E39" s="63"/>
      <c r="F39" s="63"/>
      <c r="G39" s="63"/>
      <c r="H39" s="63"/>
      <c r="I39" s="63"/>
    </row>
    <row r="40" spans="2:11">
      <c r="B40" s="65"/>
      <c r="C40" s="63"/>
      <c r="D40" s="63"/>
      <c r="E40" s="63"/>
      <c r="F40" s="63"/>
      <c r="G40" s="63"/>
      <c r="H40" s="63"/>
      <c r="I40" s="63"/>
    </row>
    <row r="46" spans="2:11">
      <c r="C46" s="62"/>
      <c r="D46" s="62"/>
      <c r="E46" s="62"/>
      <c r="F46" s="62"/>
      <c r="G46" s="62"/>
      <c r="H46" s="62"/>
      <c r="I46" s="62"/>
    </row>
    <row r="47" spans="2:11">
      <c r="C47" s="62"/>
      <c r="D47" s="62"/>
      <c r="E47" s="62"/>
      <c r="F47" s="62"/>
      <c r="G47" s="62"/>
      <c r="H47" s="62"/>
      <c r="I47" s="62"/>
    </row>
    <row r="48" spans="2:11">
      <c r="C48" s="62"/>
      <c r="D48" s="62"/>
      <c r="E48" s="62"/>
      <c r="F48" s="62"/>
      <c r="G48" s="62"/>
      <c r="H48" s="62"/>
      <c r="I48" s="62"/>
    </row>
    <row r="49" spans="3:9">
      <c r="C49" s="62"/>
      <c r="D49" s="62"/>
      <c r="E49" s="62"/>
      <c r="F49" s="62"/>
      <c r="G49" s="62"/>
      <c r="H49" s="62"/>
      <c r="I49" s="62"/>
    </row>
    <row r="50" spans="3:9">
      <c r="C50" s="62"/>
      <c r="D50" s="62"/>
      <c r="E50" s="62"/>
      <c r="F50" s="62"/>
      <c r="G50" s="62"/>
      <c r="H50" s="62"/>
      <c r="I50" s="62"/>
    </row>
    <row r="51" spans="3:9">
      <c r="C51" s="62"/>
      <c r="D51" s="62"/>
      <c r="E51" s="62"/>
      <c r="F51" s="62"/>
      <c r="G51" s="62"/>
      <c r="H51" s="62"/>
      <c r="I51" s="62"/>
    </row>
    <row r="52" spans="3:9">
      <c r="C52" s="62"/>
      <c r="D52" s="62"/>
      <c r="E52" s="62"/>
      <c r="F52" s="62"/>
      <c r="G52" s="62"/>
      <c r="H52" s="62"/>
      <c r="I52" s="62"/>
    </row>
  </sheetData>
  <mergeCells count="6">
    <mergeCell ref="G30:J30"/>
    <mergeCell ref="B1:K1"/>
    <mergeCell ref="B30:B31"/>
    <mergeCell ref="C30:F30"/>
    <mergeCell ref="B5:K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20975E76-3F9D-4793-80BB-E31B6DD1CAD6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0211-084D-422F-8BA4-67DED8F2A323}">
  <sheetPr codeName="Sheet20"/>
  <dimension ref="B1:L26"/>
  <sheetViews>
    <sheetView showGridLines="0" showRowColHeaders="0" zoomScaleNormal="100" workbookViewId="0"/>
  </sheetViews>
  <sheetFormatPr defaultRowHeight="15"/>
  <cols>
    <col min="1" max="1" width="5.7109375" customWidth="1"/>
    <col min="2" max="2" width="50.42578125" customWidth="1"/>
    <col min="3" max="11" width="6.85546875" customWidth="1"/>
    <col min="12" max="12" width="9.140625" customWidth="1"/>
  </cols>
  <sheetData>
    <row r="1" spans="2:12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2" spans="2:12" ht="11.25" customHeight="1"/>
    <row r="3" spans="2:12">
      <c r="B3" s="739" t="s">
        <v>268</v>
      </c>
      <c r="C3" s="739"/>
      <c r="D3" s="739"/>
      <c r="E3" s="739"/>
      <c r="F3" s="739"/>
      <c r="G3" s="739"/>
      <c r="H3" s="739"/>
      <c r="I3" s="739"/>
      <c r="J3" s="739"/>
      <c r="K3" s="739"/>
      <c r="L3" s="739"/>
    </row>
    <row r="4" spans="2:12" ht="4.5" customHeight="1" thickBot="1">
      <c r="B4" s="41"/>
    </row>
    <row r="5" spans="2:12" ht="11.25" customHeight="1" thickTop="1">
      <c r="B5" s="808"/>
      <c r="C5" s="715">
        <v>2022</v>
      </c>
      <c r="D5" s="716"/>
      <c r="E5" s="716"/>
      <c r="F5" s="716"/>
      <c r="G5" s="715">
        <v>2022</v>
      </c>
      <c r="H5" s="716"/>
      <c r="I5" s="716"/>
      <c r="J5" s="716"/>
      <c r="K5" s="304">
        <v>2023</v>
      </c>
      <c r="L5" s="715" t="s">
        <v>453</v>
      </c>
    </row>
    <row r="6" spans="2:12" ht="11.25" customHeight="1">
      <c r="B6" s="809"/>
      <c r="C6" s="300" t="s">
        <v>426</v>
      </c>
      <c r="D6" s="409" t="s">
        <v>427</v>
      </c>
      <c r="E6" s="409" t="s">
        <v>428</v>
      </c>
      <c r="F6" s="409" t="s">
        <v>429</v>
      </c>
      <c r="G6" s="300" t="s">
        <v>426</v>
      </c>
      <c r="H6" s="409" t="s">
        <v>427</v>
      </c>
      <c r="I6" s="409" t="s">
        <v>428</v>
      </c>
      <c r="J6" s="409" t="s">
        <v>429</v>
      </c>
      <c r="K6" s="411" t="s">
        <v>426</v>
      </c>
      <c r="L6" s="761"/>
    </row>
    <row r="7" spans="2:12" ht="11.25" customHeight="1" thickBot="1">
      <c r="B7" s="809"/>
      <c r="C7" s="806" t="s">
        <v>454</v>
      </c>
      <c r="D7" s="807"/>
      <c r="E7" s="807"/>
      <c r="F7" s="807"/>
      <c r="G7" s="807"/>
      <c r="H7" s="807"/>
      <c r="I7" s="807"/>
      <c r="J7" s="807"/>
      <c r="K7" s="807"/>
      <c r="L7" s="167" t="s">
        <v>53</v>
      </c>
    </row>
    <row r="8" spans="2:12" ht="11.25" customHeight="1" thickTop="1" thickBot="1">
      <c r="B8" s="577" t="s">
        <v>55</v>
      </c>
      <c r="C8" s="578">
        <v>469.63</v>
      </c>
      <c r="D8" s="578">
        <v>521.47</v>
      </c>
      <c r="E8" s="578">
        <v>523.12</v>
      </c>
      <c r="F8" s="578">
        <v>545.11</v>
      </c>
      <c r="G8" s="579">
        <v>417.77</v>
      </c>
      <c r="H8" s="579">
        <v>525.29</v>
      </c>
      <c r="I8" s="579">
        <v>534.75</v>
      </c>
      <c r="J8" s="579">
        <v>507.97</v>
      </c>
      <c r="K8" s="578">
        <v>464.32</v>
      </c>
      <c r="L8" s="580">
        <v>111.1</v>
      </c>
    </row>
    <row r="9" spans="2:12" ht="11.25" customHeight="1" thickTop="1" thickBot="1">
      <c r="B9" s="581" t="s">
        <v>49</v>
      </c>
      <c r="C9" s="582">
        <v>262.33</v>
      </c>
      <c r="D9" s="582">
        <v>335.15</v>
      </c>
      <c r="E9" s="582">
        <v>321.7</v>
      </c>
      <c r="F9" s="582">
        <v>312.38</v>
      </c>
      <c r="G9" s="582">
        <v>235.52</v>
      </c>
      <c r="H9" s="582">
        <v>326.88</v>
      </c>
      <c r="I9" s="582">
        <v>336.11</v>
      </c>
      <c r="J9" s="582">
        <v>304.82</v>
      </c>
      <c r="K9" s="582">
        <v>266.39</v>
      </c>
      <c r="L9" s="583">
        <v>113.1</v>
      </c>
    </row>
    <row r="10" spans="2:12" ht="11.25" customHeight="1" thickTop="1" thickBot="1">
      <c r="B10" s="581" t="s">
        <v>56</v>
      </c>
      <c r="C10" s="582">
        <v>195.51</v>
      </c>
      <c r="D10" s="582">
        <v>167.64</v>
      </c>
      <c r="E10" s="582">
        <v>181.7</v>
      </c>
      <c r="F10" s="582">
        <v>213.92</v>
      </c>
      <c r="G10" s="582">
        <v>164.85</v>
      </c>
      <c r="H10" s="582">
        <v>186.81</v>
      </c>
      <c r="I10" s="582">
        <v>176.71</v>
      </c>
      <c r="J10" s="582">
        <v>182.03</v>
      </c>
      <c r="K10" s="582">
        <v>180.58</v>
      </c>
      <c r="L10" s="583">
        <v>109.5</v>
      </c>
    </row>
    <row r="11" spans="2:12" ht="11.25" customHeight="1" thickTop="1" thickBot="1">
      <c r="B11" s="581" t="s">
        <v>57</v>
      </c>
      <c r="C11" s="582">
        <v>11.79</v>
      </c>
      <c r="D11" s="582">
        <v>18.68</v>
      </c>
      <c r="E11" s="582">
        <v>19.72</v>
      </c>
      <c r="F11" s="582">
        <v>18.809999999999999</v>
      </c>
      <c r="G11" s="582">
        <v>17.399999999999999</v>
      </c>
      <c r="H11" s="582">
        <v>11.6</v>
      </c>
      <c r="I11" s="582">
        <v>21.93</v>
      </c>
      <c r="J11" s="582">
        <v>21.12</v>
      </c>
      <c r="K11" s="582">
        <v>17.350000000000001</v>
      </c>
      <c r="L11" s="583">
        <v>99.7</v>
      </c>
    </row>
    <row r="12" spans="2:12" ht="11.25" customHeight="1" thickTop="1" thickBot="1">
      <c r="B12" s="577" t="s">
        <v>58</v>
      </c>
      <c r="C12" s="578">
        <v>90.51</v>
      </c>
      <c r="D12" s="578">
        <v>102.49</v>
      </c>
      <c r="E12" s="578">
        <v>120.21</v>
      </c>
      <c r="F12" s="578">
        <v>114.87</v>
      </c>
      <c r="G12" s="578">
        <v>180.66</v>
      </c>
      <c r="H12" s="578">
        <v>146.87</v>
      </c>
      <c r="I12" s="578">
        <v>121.16</v>
      </c>
      <c r="J12" s="578">
        <v>116.61</v>
      </c>
      <c r="K12" s="578">
        <v>108.37</v>
      </c>
      <c r="L12" s="584">
        <v>60</v>
      </c>
    </row>
    <row r="13" spans="2:12" ht="11.25" customHeight="1" thickTop="1" thickBot="1">
      <c r="B13" s="581" t="s">
        <v>49</v>
      </c>
      <c r="C13" s="582">
        <v>40.22</v>
      </c>
      <c r="D13" s="582">
        <v>46.3</v>
      </c>
      <c r="E13" s="582">
        <v>54.33</v>
      </c>
      <c r="F13" s="582">
        <v>51.72</v>
      </c>
      <c r="G13" s="582">
        <v>129.61000000000001</v>
      </c>
      <c r="H13" s="582">
        <v>101.51</v>
      </c>
      <c r="I13" s="582">
        <v>75.56</v>
      </c>
      <c r="J13" s="582">
        <v>71.17</v>
      </c>
      <c r="K13" s="582">
        <v>74.489999999999995</v>
      </c>
      <c r="L13" s="583">
        <v>57.5</v>
      </c>
    </row>
    <row r="14" spans="2:12" ht="11.25" customHeight="1" thickTop="1" thickBot="1">
      <c r="B14" s="581" t="s">
        <v>56</v>
      </c>
      <c r="C14" s="582">
        <v>20.27</v>
      </c>
      <c r="D14" s="582">
        <v>21.82</v>
      </c>
      <c r="E14" s="582">
        <v>23.89</v>
      </c>
      <c r="F14" s="582">
        <v>24.79</v>
      </c>
      <c r="G14" s="582">
        <v>20.190000000000001</v>
      </c>
      <c r="H14" s="582">
        <v>23.18</v>
      </c>
      <c r="I14" s="582">
        <v>24.62</v>
      </c>
      <c r="J14" s="582">
        <v>27.13</v>
      </c>
      <c r="K14" s="582">
        <v>26.52</v>
      </c>
      <c r="L14" s="583">
        <v>131.4</v>
      </c>
    </row>
    <row r="15" spans="2:12" ht="11.25" customHeight="1" thickTop="1" thickBot="1">
      <c r="B15" s="581" t="s">
        <v>57</v>
      </c>
      <c r="C15" s="582">
        <v>30.02</v>
      </c>
      <c r="D15" s="582">
        <v>34.369999999999997</v>
      </c>
      <c r="E15" s="582">
        <v>41.99</v>
      </c>
      <c r="F15" s="582">
        <v>38.36</v>
      </c>
      <c r="G15" s="582">
        <v>30.86</v>
      </c>
      <c r="H15" s="582">
        <v>22.18</v>
      </c>
      <c r="I15" s="582">
        <v>20.98</v>
      </c>
      <c r="J15" s="582">
        <v>18.309999999999999</v>
      </c>
      <c r="K15" s="582">
        <v>7.36</v>
      </c>
      <c r="L15" s="583">
        <v>23.8</v>
      </c>
    </row>
    <row r="16" spans="2:12" ht="11.25" customHeight="1" thickTop="1" thickBot="1">
      <c r="B16" s="577" t="s">
        <v>59</v>
      </c>
      <c r="C16" s="578">
        <v>379.12</v>
      </c>
      <c r="D16" s="578">
        <v>418.98</v>
      </c>
      <c r="E16" s="578">
        <v>402.91</v>
      </c>
      <c r="F16" s="578">
        <v>430.24</v>
      </c>
      <c r="G16" s="578">
        <v>237.11</v>
      </c>
      <c r="H16" s="578">
        <v>378.42</v>
      </c>
      <c r="I16" s="578">
        <v>413.59</v>
      </c>
      <c r="J16" s="578">
        <v>391.36</v>
      </c>
      <c r="K16" s="578">
        <v>355.95</v>
      </c>
      <c r="L16" s="584">
        <v>150.1</v>
      </c>
    </row>
    <row r="17" spans="2:12" ht="11.25" customHeight="1" thickTop="1" thickBot="1">
      <c r="B17" s="581" t="s">
        <v>49</v>
      </c>
      <c r="C17" s="582">
        <v>222.11</v>
      </c>
      <c r="D17" s="582">
        <v>288.85000000000002</v>
      </c>
      <c r="E17" s="582">
        <v>267.37</v>
      </c>
      <c r="F17" s="582">
        <v>260.66000000000003</v>
      </c>
      <c r="G17" s="582">
        <v>105.91</v>
      </c>
      <c r="H17" s="582">
        <v>225.37</v>
      </c>
      <c r="I17" s="582">
        <v>260.55</v>
      </c>
      <c r="J17" s="582">
        <v>233.65</v>
      </c>
      <c r="K17" s="582">
        <v>191.9</v>
      </c>
      <c r="L17" s="583">
        <v>181.2</v>
      </c>
    </row>
    <row r="18" spans="2:12" ht="11.25" customHeight="1" thickTop="1" thickBot="1">
      <c r="B18" s="581" t="s">
        <v>56</v>
      </c>
      <c r="C18" s="582">
        <v>175.24</v>
      </c>
      <c r="D18" s="582">
        <v>145.82</v>
      </c>
      <c r="E18" s="582">
        <v>157.81</v>
      </c>
      <c r="F18" s="582">
        <v>189.13</v>
      </c>
      <c r="G18" s="582">
        <v>144.66</v>
      </c>
      <c r="H18" s="582">
        <v>163.63</v>
      </c>
      <c r="I18" s="582">
        <v>152.09</v>
      </c>
      <c r="J18" s="582">
        <v>154.9</v>
      </c>
      <c r="K18" s="582">
        <v>154.06</v>
      </c>
      <c r="L18" s="583">
        <v>106.5</v>
      </c>
    </row>
    <row r="19" spans="2:12" ht="11.25" customHeight="1" thickTop="1" thickBot="1">
      <c r="B19" s="581" t="s">
        <v>57</v>
      </c>
      <c r="C19" s="582">
        <v>-18.23</v>
      </c>
      <c r="D19" s="582">
        <v>-15.69</v>
      </c>
      <c r="E19" s="582">
        <v>-22.27</v>
      </c>
      <c r="F19" s="582">
        <v>-19.55</v>
      </c>
      <c r="G19" s="582">
        <v>-13.46</v>
      </c>
      <c r="H19" s="582">
        <v>-10.58</v>
      </c>
      <c r="I19" s="582">
        <v>0.95</v>
      </c>
      <c r="J19" s="582">
        <v>2.81</v>
      </c>
      <c r="K19" s="582">
        <v>9.99</v>
      </c>
      <c r="L19" s="583" t="s">
        <v>29</v>
      </c>
    </row>
    <row r="20" spans="2:12" ht="11.25" customHeight="1" thickTop="1" thickBot="1">
      <c r="B20" s="117" t="s">
        <v>60</v>
      </c>
      <c r="C20" s="383">
        <v>17.100000000000001</v>
      </c>
      <c r="D20" s="383">
        <v>16.3</v>
      </c>
      <c r="E20" s="383">
        <v>13.3</v>
      </c>
      <c r="F20" s="383">
        <v>14.4</v>
      </c>
      <c r="G20" s="383">
        <v>13.7</v>
      </c>
      <c r="H20" s="383">
        <v>15.2</v>
      </c>
      <c r="I20" s="383">
        <v>13.1</v>
      </c>
      <c r="J20" s="383">
        <v>13.1</v>
      </c>
      <c r="K20" s="384">
        <v>13.7</v>
      </c>
      <c r="L20" s="441" t="s">
        <v>29</v>
      </c>
    </row>
    <row r="21" spans="2:12" ht="11.25" customHeight="1" thickTop="1">
      <c r="B21" s="22"/>
    </row>
    <row r="22" spans="2:12" ht="11.25" customHeight="1"/>
    <row r="23" spans="2:12" ht="11.25" customHeight="1"/>
    <row r="24" spans="2:12" ht="11.25" customHeight="1">
      <c r="B24" s="14"/>
    </row>
    <row r="25" spans="2:12" ht="11.25" customHeight="1"/>
    <row r="26" spans="2:12" ht="11.25" customHeight="1"/>
  </sheetData>
  <mergeCells count="7">
    <mergeCell ref="C7:K7"/>
    <mergeCell ref="C5:F5"/>
    <mergeCell ref="G5:J5"/>
    <mergeCell ref="B1:L1"/>
    <mergeCell ref="B3:L3"/>
    <mergeCell ref="B5:B7"/>
    <mergeCell ref="L5:L6"/>
  </mergeCells>
  <hyperlinks>
    <hyperlink ref="B1:L1" location="Содержание_ru!B4" display="I. Платёжный баланс Республики Молдова в I кварталe 2023 года (предварительные данные)" xr:uid="{81D78B78-C92E-4C80-8954-4A20CC223927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2082-CF72-4472-8120-DC7619DACFAA}">
  <sheetPr codeName="Sheet27"/>
  <dimension ref="B1:L32"/>
  <sheetViews>
    <sheetView showGridLines="0" showRowColHeaders="0" zoomScaleNormal="100" workbookViewId="0"/>
  </sheetViews>
  <sheetFormatPr defaultRowHeight="15"/>
  <cols>
    <col min="1" max="1" width="5.7109375" customWidth="1"/>
    <col min="2" max="2" width="10.28515625" customWidth="1"/>
    <col min="7" max="7" width="7.85546875" customWidth="1"/>
  </cols>
  <sheetData>
    <row r="1" spans="2:12" s="9" customFormat="1">
      <c r="B1" s="747" t="s">
        <v>79</v>
      </c>
      <c r="C1" s="747"/>
      <c r="D1" s="747"/>
      <c r="E1" s="747"/>
      <c r="F1" s="747"/>
      <c r="G1" s="747"/>
      <c r="H1" s="747"/>
      <c r="I1" s="747"/>
      <c r="J1" s="747"/>
      <c r="K1" s="747"/>
      <c r="L1" s="747"/>
    </row>
    <row r="2" spans="2:12" ht="11.25" customHeight="1"/>
    <row r="3" spans="2:12" s="142" customFormat="1" ht="30" customHeight="1">
      <c r="B3" s="712" t="s">
        <v>478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</row>
    <row r="4" spans="2:12" ht="5.0999999999999996" customHeight="1"/>
    <row r="5" spans="2:12" s="50" customFormat="1">
      <c r="B5" s="811" t="s">
        <v>85</v>
      </c>
      <c r="C5" s="811"/>
      <c r="D5" s="811"/>
      <c r="E5" s="811"/>
      <c r="F5" s="811"/>
      <c r="G5" s="811"/>
      <c r="H5" s="811"/>
      <c r="I5" s="811"/>
      <c r="J5" s="811"/>
      <c r="K5" s="811"/>
      <c r="L5" s="811"/>
    </row>
    <row r="6" spans="2:12" ht="5.0999999999999996" customHeight="1"/>
    <row r="24" spans="2:12" ht="11.25" customHeight="1"/>
    <row r="25" spans="2:12" ht="11.25" customHeight="1">
      <c r="B25" s="810" t="s">
        <v>455</v>
      </c>
      <c r="C25" s="815"/>
      <c r="D25" s="812">
        <v>2021</v>
      </c>
      <c r="E25" s="813"/>
      <c r="F25" s="813"/>
      <c r="G25" s="814"/>
      <c r="H25" s="812">
        <v>2022</v>
      </c>
      <c r="I25" s="813"/>
      <c r="J25" s="813"/>
      <c r="K25" s="814"/>
      <c r="L25" s="133">
        <v>2023</v>
      </c>
    </row>
    <row r="26" spans="2:12" ht="11.25" customHeight="1">
      <c r="B26" s="810"/>
      <c r="C26" s="815"/>
      <c r="D26" s="610" t="s">
        <v>426</v>
      </c>
      <c r="E26" s="610" t="s">
        <v>427</v>
      </c>
      <c r="F26" s="610" t="s">
        <v>428</v>
      </c>
      <c r="G26" s="610" t="s">
        <v>429</v>
      </c>
      <c r="H26" s="610" t="s">
        <v>426</v>
      </c>
      <c r="I26" s="610" t="s">
        <v>427</v>
      </c>
      <c r="J26" s="610" t="s">
        <v>428</v>
      </c>
      <c r="K26" s="610" t="s">
        <v>429</v>
      </c>
      <c r="L26" s="610" t="s">
        <v>426</v>
      </c>
    </row>
    <row r="27" spans="2:12" ht="11.25" customHeight="1">
      <c r="B27" s="810"/>
      <c r="C27" s="357" t="s">
        <v>375</v>
      </c>
      <c r="D27" s="130">
        <v>251.7</v>
      </c>
      <c r="E27" s="130">
        <v>282.54000000000002</v>
      </c>
      <c r="F27" s="130">
        <v>283.74</v>
      </c>
      <c r="G27" s="130">
        <v>302.93</v>
      </c>
      <c r="H27" s="130">
        <v>237.88</v>
      </c>
      <c r="I27" s="130">
        <v>266.63</v>
      </c>
      <c r="J27" s="130">
        <v>235.09</v>
      </c>
      <c r="K27" s="130">
        <v>238.05</v>
      </c>
      <c r="L27" s="231">
        <v>254.51</v>
      </c>
    </row>
    <row r="28" spans="2:12" ht="11.25" customHeight="1">
      <c r="B28" s="810"/>
      <c r="C28" s="357" t="s">
        <v>321</v>
      </c>
      <c r="D28" s="130">
        <v>68.78</v>
      </c>
      <c r="E28" s="130">
        <v>71.48</v>
      </c>
      <c r="F28" s="130">
        <v>76.37</v>
      </c>
      <c r="G28" s="130">
        <v>76.87</v>
      </c>
      <c r="H28" s="130">
        <v>39.29</v>
      </c>
      <c r="I28" s="130">
        <v>114.45</v>
      </c>
      <c r="J28" s="130">
        <v>157.16999999999999</v>
      </c>
      <c r="K28" s="130">
        <v>130.74</v>
      </c>
      <c r="L28" s="130">
        <v>77.72</v>
      </c>
    </row>
    <row r="29" spans="2:12" ht="11.25" customHeight="1">
      <c r="B29" s="810"/>
      <c r="C29" s="358" t="s">
        <v>322</v>
      </c>
      <c r="D29" s="130">
        <v>149.15</v>
      </c>
      <c r="E29" s="130">
        <v>167.45</v>
      </c>
      <c r="F29" s="130">
        <v>163.01</v>
      </c>
      <c r="G29" s="130">
        <v>165.31</v>
      </c>
      <c r="H29" s="130">
        <v>140.6</v>
      </c>
      <c r="I29" s="130">
        <v>144.20999999999998</v>
      </c>
      <c r="J29" s="130">
        <v>142.48999999999998</v>
      </c>
      <c r="K29" s="130">
        <v>139.18</v>
      </c>
      <c r="L29" s="130">
        <v>132.09</v>
      </c>
    </row>
    <row r="30" spans="2:12" ht="11.25" customHeight="1">
      <c r="B30" s="810" t="s">
        <v>456</v>
      </c>
      <c r="C30" s="129" t="s">
        <v>375</v>
      </c>
      <c r="D30" s="131">
        <v>-42.07</v>
      </c>
      <c r="E30" s="131">
        <v>-44.57</v>
      </c>
      <c r="F30" s="131">
        <v>-57.88</v>
      </c>
      <c r="G30" s="131">
        <v>-52.79</v>
      </c>
      <c r="H30" s="131">
        <v>-111.51</v>
      </c>
      <c r="I30" s="131">
        <v>-89.06</v>
      </c>
      <c r="J30" s="131">
        <v>-69.73</v>
      </c>
      <c r="K30" s="131">
        <v>-65.34</v>
      </c>
      <c r="L30" s="131">
        <v>-58.86</v>
      </c>
    </row>
    <row r="31" spans="2:12" ht="11.25" customHeight="1">
      <c r="B31" s="810"/>
      <c r="C31" s="129" t="s">
        <v>321</v>
      </c>
      <c r="D31" s="131">
        <v>-29.35</v>
      </c>
      <c r="E31" s="131">
        <v>-38.049999999999997</v>
      </c>
      <c r="F31" s="131">
        <v>-37.33</v>
      </c>
      <c r="G31" s="131">
        <v>-39.08</v>
      </c>
      <c r="H31" s="131">
        <v>-27.36</v>
      </c>
      <c r="I31" s="131">
        <v>-21.16</v>
      </c>
      <c r="J31" s="131">
        <v>-23.98</v>
      </c>
      <c r="K31" s="131">
        <v>-25.15</v>
      </c>
      <c r="L31" s="131">
        <v>-23.86</v>
      </c>
    </row>
    <row r="32" spans="2:12" ht="11.25" customHeight="1">
      <c r="B32" s="810"/>
      <c r="C32" s="121" t="s">
        <v>322</v>
      </c>
      <c r="D32" s="131">
        <v>-19.09</v>
      </c>
      <c r="E32" s="131">
        <v>-19.87</v>
      </c>
      <c r="F32" s="131">
        <v>-25</v>
      </c>
      <c r="G32" s="131">
        <v>-23</v>
      </c>
      <c r="H32" s="131">
        <v>-41.79</v>
      </c>
      <c r="I32" s="131">
        <v>-36.65</v>
      </c>
      <c r="J32" s="131">
        <v>-27.45</v>
      </c>
      <c r="K32" s="131">
        <v>-26.12</v>
      </c>
      <c r="L32" s="131">
        <v>-25.65</v>
      </c>
    </row>
  </sheetData>
  <mergeCells count="8">
    <mergeCell ref="B30:B32"/>
    <mergeCell ref="B25:B29"/>
    <mergeCell ref="B1:L1"/>
    <mergeCell ref="B3:L3"/>
    <mergeCell ref="B5:L5"/>
    <mergeCell ref="D25:G25"/>
    <mergeCell ref="H25:K25"/>
    <mergeCell ref="C25:C26"/>
  </mergeCells>
  <hyperlinks>
    <hyperlink ref="B1:K1" location="Содержание_ru!B4" display="I. Платёжный баланс Республики Молдова в I кварталe 2023 года (предварительные данные)" xr:uid="{34F879B5-3E85-4E23-AAD6-3C4E250CA8A0}"/>
  </hyperlinks>
  <pageMargins left="0.7" right="0.7" top="0.75" bottom="0.75" header="0.3" footer="0.3"/>
  <pageSetup paperSize="9" orientation="portrait" horizontalDpi="300" verticalDpi="9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0714-CFA5-4396-8959-B4EC8C72793A}">
  <sheetPr codeName="Sheet23"/>
  <dimension ref="B1:L33"/>
  <sheetViews>
    <sheetView showGridLines="0" showRowColHeaders="0" showZeros="0" zoomScaleNormal="100" workbookViewId="0"/>
  </sheetViews>
  <sheetFormatPr defaultRowHeight="12.75"/>
  <cols>
    <col min="1" max="1" width="5.7109375" style="66" customWidth="1"/>
    <col min="2" max="2" width="42.42578125" style="66" customWidth="1"/>
    <col min="3" max="11" width="6.28515625" style="66" customWidth="1"/>
    <col min="12" max="16384" width="9.140625" style="66"/>
  </cols>
  <sheetData>
    <row r="1" spans="2:11" s="9" customFormat="1" ht="15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customFormat="1" ht="11.25" customHeight="1"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2:11" s="142" customFormat="1" ht="32.25" customHeight="1">
      <c r="B3" s="712" t="s">
        <v>479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11" customFormat="1" ht="5.0999999999999996" customHeight="1"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2:11" s="50" customFormat="1" ht="15">
      <c r="B5" s="811" t="s">
        <v>86</v>
      </c>
      <c r="C5" s="811"/>
      <c r="D5" s="811"/>
      <c r="E5" s="811"/>
      <c r="F5" s="811"/>
      <c r="G5" s="811"/>
      <c r="H5" s="811"/>
      <c r="I5" s="811"/>
      <c r="J5" s="811"/>
      <c r="K5" s="811"/>
    </row>
    <row r="6" spans="2:11" customFormat="1" ht="15.75">
      <c r="B6" s="66"/>
      <c r="C6" s="66"/>
      <c r="D6" s="66"/>
      <c r="E6" s="66"/>
      <c r="F6" s="91"/>
      <c r="G6" s="91"/>
      <c r="H6" s="91"/>
      <c r="I6" s="91"/>
      <c r="J6" s="91"/>
      <c r="K6" s="91"/>
    </row>
    <row r="7" spans="2:11" customFormat="1" ht="15.75">
      <c r="B7" s="66"/>
      <c r="C7" s="66"/>
      <c r="D7" s="66"/>
      <c r="E7" s="66"/>
      <c r="F7" s="91"/>
      <c r="G7" s="91"/>
      <c r="H7" s="91"/>
      <c r="I7" s="91"/>
      <c r="J7" s="91"/>
      <c r="K7" s="91"/>
    </row>
    <row r="8" spans="2:11" customFormat="1" ht="15.75">
      <c r="B8" s="66"/>
      <c r="C8" s="66"/>
      <c r="D8" s="66"/>
      <c r="E8" s="66"/>
      <c r="F8" s="91"/>
      <c r="G8" s="91"/>
      <c r="H8" s="91"/>
      <c r="I8" s="91"/>
      <c r="J8" s="91"/>
      <c r="K8" s="91"/>
    </row>
    <row r="9" spans="2:11" customFormat="1" ht="15.75">
      <c r="B9" s="66"/>
      <c r="C9" s="66"/>
      <c r="D9" s="66"/>
      <c r="E9" s="66"/>
      <c r="F9" s="91"/>
      <c r="G9" s="91"/>
      <c r="H9" s="91"/>
      <c r="I9" s="91"/>
      <c r="J9" s="91"/>
      <c r="K9" s="91"/>
    </row>
    <row r="10" spans="2:11" customFormat="1" ht="15.75">
      <c r="B10" s="66"/>
      <c r="C10" s="66"/>
      <c r="D10" s="66"/>
      <c r="E10" s="66"/>
      <c r="F10" s="91"/>
      <c r="G10" s="91"/>
      <c r="H10" s="91"/>
      <c r="I10" s="91"/>
      <c r="J10" s="91"/>
      <c r="K10" s="91"/>
    </row>
    <row r="11" spans="2:11" customFormat="1" ht="15.75">
      <c r="B11" s="66"/>
      <c r="C11" s="66"/>
      <c r="D11" s="66"/>
      <c r="E11" s="66"/>
      <c r="F11" s="91"/>
      <c r="G11" s="91"/>
      <c r="H11" s="91"/>
      <c r="I11" s="91"/>
      <c r="J11" s="91"/>
      <c r="K11" s="91"/>
    </row>
    <row r="12" spans="2:11" customFormat="1" ht="15.75">
      <c r="B12" s="66"/>
      <c r="C12" s="66"/>
      <c r="D12" s="66"/>
      <c r="E12" s="66"/>
      <c r="F12" s="91"/>
      <c r="G12" s="91"/>
      <c r="H12" s="91"/>
      <c r="I12" s="91"/>
      <c r="J12" s="91"/>
      <c r="K12" s="91"/>
    </row>
    <row r="13" spans="2:11" customFormat="1" ht="15.75">
      <c r="B13" s="66"/>
      <c r="C13" s="66"/>
      <c r="D13" s="66"/>
      <c r="E13" s="66"/>
      <c r="F13" s="91"/>
      <c r="G13" s="91"/>
      <c r="H13" s="91"/>
      <c r="I13" s="91"/>
      <c r="J13" s="91"/>
      <c r="K13" s="91"/>
    </row>
    <row r="14" spans="2:11" customFormat="1" ht="15.75">
      <c r="B14" s="66"/>
      <c r="C14" s="66"/>
      <c r="D14" s="66"/>
      <c r="E14" s="66"/>
      <c r="F14" s="91"/>
      <c r="G14" s="91"/>
      <c r="H14" s="91"/>
      <c r="I14" s="91"/>
      <c r="J14" s="91"/>
      <c r="K14" s="91"/>
    </row>
    <row r="15" spans="2:11" customFormat="1" ht="15.75">
      <c r="B15" s="66"/>
      <c r="C15" s="66"/>
      <c r="D15" s="66"/>
      <c r="E15" s="66"/>
      <c r="F15" s="91"/>
      <c r="G15" s="91"/>
      <c r="H15" s="91"/>
      <c r="I15" s="91"/>
      <c r="J15" s="91"/>
      <c r="K15" s="91"/>
    </row>
    <row r="16" spans="2:11" customFormat="1" ht="15.75">
      <c r="B16" s="66"/>
      <c r="C16" s="66"/>
      <c r="D16" s="66"/>
      <c r="E16" s="66"/>
      <c r="F16" s="91"/>
      <c r="G16" s="91"/>
      <c r="H16" s="91"/>
      <c r="I16" s="91"/>
      <c r="J16" s="91"/>
      <c r="K16" s="91"/>
    </row>
    <row r="17" spans="2:12" customFormat="1" ht="15.75">
      <c r="B17" s="66"/>
      <c r="C17" s="66"/>
      <c r="D17" s="66"/>
      <c r="E17" s="66"/>
      <c r="F17" s="91"/>
      <c r="G17" s="91"/>
      <c r="H17" s="91"/>
      <c r="I17" s="91"/>
      <c r="J17" s="91"/>
      <c r="K17" s="91"/>
    </row>
    <row r="18" spans="2:12" customFormat="1" ht="15.75">
      <c r="B18" s="66"/>
      <c r="C18" s="66"/>
      <c r="D18" s="66"/>
      <c r="E18" s="66"/>
      <c r="F18" s="91"/>
      <c r="G18" s="91"/>
      <c r="H18" s="91"/>
      <c r="I18" s="91"/>
      <c r="J18" s="91"/>
      <c r="K18" s="91"/>
    </row>
    <row r="19" spans="2:12" customFormat="1" ht="15.75">
      <c r="B19" s="66"/>
      <c r="C19" s="66"/>
      <c r="D19" s="66"/>
      <c r="E19" s="66"/>
      <c r="F19" s="91"/>
      <c r="G19" s="91"/>
      <c r="H19" s="91"/>
      <c r="I19" s="91"/>
      <c r="J19" s="91"/>
      <c r="K19" s="91"/>
    </row>
    <row r="20" spans="2:12" customFormat="1" ht="15.75">
      <c r="B20" s="66"/>
      <c r="C20" s="66"/>
      <c r="D20" s="66"/>
      <c r="E20" s="66"/>
      <c r="F20" s="91"/>
      <c r="G20" s="91"/>
      <c r="H20" s="91"/>
      <c r="I20" s="91"/>
      <c r="J20" s="91"/>
      <c r="K20" s="91"/>
    </row>
    <row r="21" spans="2:12" customFormat="1" ht="15.75">
      <c r="B21" s="66"/>
      <c r="C21" s="66"/>
      <c r="D21" s="66"/>
      <c r="E21" s="66"/>
      <c r="F21" s="91"/>
      <c r="G21" s="91"/>
      <c r="H21" s="91"/>
      <c r="I21" s="91"/>
      <c r="J21" s="91"/>
      <c r="K21" s="91"/>
    </row>
    <row r="22" spans="2:12" customFormat="1" ht="11.25" customHeight="1">
      <c r="B22" s="774"/>
      <c r="C22" s="812">
        <v>2021</v>
      </c>
      <c r="D22" s="813"/>
      <c r="E22" s="813"/>
      <c r="F22" s="814"/>
      <c r="G22" s="812">
        <v>2022</v>
      </c>
      <c r="H22" s="813"/>
      <c r="I22" s="813"/>
      <c r="J22" s="813"/>
      <c r="K22" s="119">
        <v>2023</v>
      </c>
      <c r="L22" s="66"/>
    </row>
    <row r="23" spans="2:12" ht="11.25" customHeight="1">
      <c r="B23" s="775"/>
      <c r="C23" s="119" t="s">
        <v>426</v>
      </c>
      <c r="D23" s="119" t="s">
        <v>427</v>
      </c>
      <c r="E23" s="119" t="s">
        <v>428</v>
      </c>
      <c r="F23" s="119" t="s">
        <v>429</v>
      </c>
      <c r="G23" s="119" t="s">
        <v>426</v>
      </c>
      <c r="H23" s="119" t="s">
        <v>427</v>
      </c>
      <c r="I23" s="119" t="s">
        <v>428</v>
      </c>
      <c r="J23" s="119" t="s">
        <v>429</v>
      </c>
      <c r="K23" s="119" t="s">
        <v>426</v>
      </c>
    </row>
    <row r="24" spans="2:12" ht="11.25" customHeight="1">
      <c r="B24" s="51" t="s">
        <v>376</v>
      </c>
      <c r="C24" s="231">
        <v>9.8699999999999992</v>
      </c>
      <c r="D24" s="231">
        <v>2.83</v>
      </c>
      <c r="E24" s="231">
        <v>1.82</v>
      </c>
      <c r="F24" s="231">
        <v>10.18</v>
      </c>
      <c r="G24" s="231">
        <v>6.51</v>
      </c>
      <c r="H24" s="231">
        <v>8.52</v>
      </c>
      <c r="I24" s="231">
        <v>8.5</v>
      </c>
      <c r="J24" s="231">
        <v>17.02</v>
      </c>
      <c r="K24" s="231">
        <v>6.69</v>
      </c>
      <c r="L24" s="277"/>
    </row>
    <row r="25" spans="2:12" ht="22.5" customHeight="1">
      <c r="B25" s="51" t="s">
        <v>377</v>
      </c>
      <c r="C25" s="231">
        <v>-18.229999999999997</v>
      </c>
      <c r="D25" s="231">
        <v>-15.690000000000005</v>
      </c>
      <c r="E25" s="231">
        <v>-22.27</v>
      </c>
      <c r="F25" s="231">
        <v>-19.549999999999997</v>
      </c>
      <c r="G25" s="231">
        <v>-13.46</v>
      </c>
      <c r="H25" s="231">
        <v>-10.580000000000002</v>
      </c>
      <c r="I25" s="231">
        <v>0.94999999999999929</v>
      </c>
      <c r="J25" s="231">
        <v>2.8099999999999987</v>
      </c>
      <c r="K25" s="231">
        <v>9.990000000000002</v>
      </c>
    </row>
    <row r="26" spans="2:12" ht="22.5" customHeight="1">
      <c r="B26" s="51" t="s">
        <v>378</v>
      </c>
      <c r="C26" s="231">
        <v>0</v>
      </c>
      <c r="D26" s="231">
        <v>0.02</v>
      </c>
      <c r="E26" s="231">
        <v>0</v>
      </c>
      <c r="F26" s="231">
        <v>0</v>
      </c>
      <c r="G26" s="231">
        <v>0</v>
      </c>
      <c r="H26" s="231">
        <v>0</v>
      </c>
      <c r="I26" s="231">
        <v>0</v>
      </c>
      <c r="J26" s="231">
        <v>-0.1</v>
      </c>
      <c r="K26" s="231">
        <v>0.06</v>
      </c>
    </row>
    <row r="27" spans="2:12" ht="11.25" customHeight="1">
      <c r="B27" s="51" t="s">
        <v>379</v>
      </c>
      <c r="C27" s="231">
        <v>-8.36</v>
      </c>
      <c r="D27" s="231">
        <v>-12.840000000000007</v>
      </c>
      <c r="E27" s="231">
        <v>-20.45</v>
      </c>
      <c r="F27" s="231">
        <v>-9.3699999999999974</v>
      </c>
      <c r="G27" s="231">
        <v>-6.9500000000000028</v>
      </c>
      <c r="H27" s="231">
        <v>-2.0600000000000023</v>
      </c>
      <c r="I27" s="231">
        <v>9.4499999999999993</v>
      </c>
      <c r="J27" s="231">
        <v>19.729999999999997</v>
      </c>
      <c r="K27" s="231">
        <v>16.740000000000002</v>
      </c>
    </row>
    <row r="28" spans="2:12">
      <c r="B28" s="14"/>
      <c r="C28" s="52"/>
      <c r="D28" s="52"/>
      <c r="E28" s="52"/>
      <c r="F28" s="52"/>
      <c r="G28" s="52"/>
      <c r="H28" s="52"/>
      <c r="I28" s="52"/>
      <c r="J28" s="52"/>
    </row>
    <row r="29" spans="2:12" s="67" customFormat="1">
      <c r="C29" s="68"/>
      <c r="D29" s="68"/>
      <c r="E29" s="68"/>
      <c r="F29" s="68"/>
      <c r="G29" s="68"/>
      <c r="H29" s="68"/>
      <c r="I29" s="68"/>
      <c r="J29" s="68"/>
      <c r="K29" s="68"/>
    </row>
    <row r="33" spans="3:3" ht="15">
      <c r="C33" s="50"/>
    </row>
  </sheetData>
  <mergeCells count="6">
    <mergeCell ref="B22:B23"/>
    <mergeCell ref="B1:K1"/>
    <mergeCell ref="C22:F22"/>
    <mergeCell ref="G22:J22"/>
    <mergeCell ref="B5:K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2B83C1D6-551D-452E-A2DB-F1E5E5993EDB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C841-6EBD-4993-9661-CC42B5B5BE15}">
  <sheetPr codeName="Sheet24"/>
  <dimension ref="B1:K45"/>
  <sheetViews>
    <sheetView showGridLines="0" showRowColHeaders="0" showZeros="0" zoomScaleNormal="100" workbookViewId="0"/>
  </sheetViews>
  <sheetFormatPr defaultRowHeight="12.75"/>
  <cols>
    <col min="1" max="1" width="5.7109375" style="69" customWidth="1"/>
    <col min="2" max="2" width="32.7109375" style="69" customWidth="1"/>
    <col min="3" max="10" width="7.85546875" style="69" customWidth="1"/>
    <col min="11" max="11" width="8.85546875" style="69" customWidth="1"/>
    <col min="12" max="16384" width="9.140625" style="69"/>
  </cols>
  <sheetData>
    <row r="1" spans="2:11" s="9" customFormat="1" ht="15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ht="11.25" customHeight="1">
      <c r="B2" s="821"/>
      <c r="C2" s="822"/>
      <c r="D2" s="823"/>
      <c r="E2" s="823"/>
      <c r="F2" s="823"/>
      <c r="G2" s="823"/>
      <c r="H2"/>
      <c r="I2"/>
    </row>
    <row r="3" spans="2:11" s="144" customFormat="1" ht="30" customHeight="1">
      <c r="B3" s="712" t="s">
        <v>269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11" ht="5.0999999999999996" customHeight="1">
      <c r="B4" s="108"/>
      <c r="C4" s="109"/>
      <c r="D4"/>
      <c r="E4"/>
      <c r="F4"/>
      <c r="G4"/>
      <c r="H4"/>
      <c r="I4"/>
    </row>
    <row r="5" spans="2:11" s="345" customFormat="1" ht="15" customHeight="1">
      <c r="B5" s="811" t="s">
        <v>249</v>
      </c>
      <c r="C5" s="811"/>
      <c r="D5" s="811"/>
      <c r="E5" s="811"/>
      <c r="F5" s="811"/>
      <c r="G5" s="811"/>
      <c r="H5" s="811"/>
      <c r="I5" s="811"/>
      <c r="J5" s="811"/>
      <c r="K5" s="811"/>
    </row>
    <row r="29" spans="2:11">
      <c r="B29" s="14" t="s">
        <v>419</v>
      </c>
    </row>
    <row r="30" spans="2:11" ht="11.25" customHeight="1">
      <c r="B30" s="14"/>
    </row>
    <row r="31" spans="2:11" ht="11.25" customHeight="1">
      <c r="B31" s="824"/>
      <c r="C31" s="816">
        <v>2021</v>
      </c>
      <c r="D31" s="817"/>
      <c r="E31" s="817"/>
      <c r="F31" s="818"/>
      <c r="G31" s="819">
        <v>2022</v>
      </c>
      <c r="H31" s="820"/>
      <c r="I31" s="820"/>
      <c r="J31" s="820"/>
      <c r="K31" s="70">
        <v>2023</v>
      </c>
    </row>
    <row r="32" spans="2:11" ht="11.25" customHeight="1">
      <c r="B32" s="825"/>
      <c r="C32" s="70" t="s">
        <v>426</v>
      </c>
      <c r="D32" s="70" t="s">
        <v>427</v>
      </c>
      <c r="E32" s="70" t="s">
        <v>428</v>
      </c>
      <c r="F32" s="70" t="s">
        <v>429</v>
      </c>
      <c r="G32" s="70" t="s">
        <v>426</v>
      </c>
      <c r="H32" s="70" t="s">
        <v>427</v>
      </c>
      <c r="I32" s="70" t="s">
        <v>428</v>
      </c>
      <c r="J32" s="70" t="s">
        <v>429</v>
      </c>
      <c r="K32" s="70" t="s">
        <v>426</v>
      </c>
    </row>
    <row r="33" spans="2:11" s="73" customFormat="1" ht="11.25" customHeight="1">
      <c r="B33" s="71" t="s">
        <v>380</v>
      </c>
      <c r="C33" s="513">
        <v>-420.91999999999996</v>
      </c>
      <c r="D33" s="513">
        <v>-561.97</v>
      </c>
      <c r="E33" s="513">
        <v>-401.87</v>
      </c>
      <c r="F33" s="513">
        <v>-330.80999999999995</v>
      </c>
      <c r="G33" s="513">
        <v>-603.69000000000005</v>
      </c>
      <c r="H33" s="513">
        <v>-453.47999999999996</v>
      </c>
      <c r="I33" s="513">
        <v>-623.76</v>
      </c>
      <c r="J33" s="513">
        <v>-676.24</v>
      </c>
      <c r="K33" s="513">
        <v>-456.04275200000001</v>
      </c>
    </row>
    <row r="34" spans="2:11" ht="11.25" customHeight="1">
      <c r="B34" s="74" t="s">
        <v>104</v>
      </c>
      <c r="C34" s="514">
        <v>-49.959999999999994</v>
      </c>
      <c r="D34" s="514">
        <v>-110.02000000000001</v>
      </c>
      <c r="E34" s="514">
        <v>-96.42</v>
      </c>
      <c r="F34" s="514">
        <v>-125.56000000000002</v>
      </c>
      <c r="G34" s="514">
        <v>-186.98000000000005</v>
      </c>
      <c r="H34" s="514">
        <v>-113.47000000000004</v>
      </c>
      <c r="I34" s="514">
        <v>-189.67999999999998</v>
      </c>
      <c r="J34" s="514">
        <v>-46.529999999999994</v>
      </c>
      <c r="K34" s="514">
        <v>-125.38000000000001</v>
      </c>
    </row>
    <row r="35" spans="2:11" ht="11.25" customHeight="1">
      <c r="B35" s="74" t="s">
        <v>381</v>
      </c>
      <c r="C35" s="514">
        <v>0.59</v>
      </c>
      <c r="D35" s="514">
        <v>2.4900000000000002</v>
      </c>
      <c r="E35" s="514">
        <v>0.55000000000000004</v>
      </c>
      <c r="F35" s="514">
        <v>-6.03</v>
      </c>
      <c r="G35" s="514">
        <v>-2.86</v>
      </c>
      <c r="H35" s="514">
        <v>6</v>
      </c>
      <c r="I35" s="514">
        <v>0.17999999999999994</v>
      </c>
      <c r="J35" s="514">
        <v>2.08</v>
      </c>
      <c r="K35" s="514">
        <v>0.55000000000000004</v>
      </c>
    </row>
    <row r="36" spans="2:11" s="77" customFormat="1" ht="11.25" customHeight="1">
      <c r="B36" s="74" t="s">
        <v>67</v>
      </c>
      <c r="C36" s="514">
        <v>-218.45999999999998</v>
      </c>
      <c r="D36" s="514">
        <v>-278.98999999999995</v>
      </c>
      <c r="E36" s="514">
        <v>-239.78000000000003</v>
      </c>
      <c r="F36" s="514">
        <v>49.400000000000006</v>
      </c>
      <c r="G36" s="514">
        <v>-0.14000000000000412</v>
      </c>
      <c r="H36" s="514">
        <v>-344.34</v>
      </c>
      <c r="I36" s="514">
        <v>-738.9</v>
      </c>
      <c r="J36" s="514">
        <v>-369.88</v>
      </c>
      <c r="K36" s="514">
        <v>-276.92</v>
      </c>
    </row>
    <row r="37" spans="2:11" s="77" customFormat="1" ht="11.25" customHeight="1">
      <c r="B37" s="74" t="s">
        <v>68</v>
      </c>
      <c r="C37" s="514">
        <v>-44.110000000000014</v>
      </c>
      <c r="D37" s="514">
        <v>-73.410000000000011</v>
      </c>
      <c r="E37" s="514">
        <v>53.11</v>
      </c>
      <c r="F37" s="514">
        <v>-182.4</v>
      </c>
      <c r="G37" s="514">
        <v>-2.1100000000000065</v>
      </c>
      <c r="H37" s="514">
        <v>-223.14</v>
      </c>
      <c r="I37" s="514">
        <v>-205.43</v>
      </c>
      <c r="J37" s="514">
        <v>-309.28000000000003</v>
      </c>
      <c r="K37" s="514">
        <v>-127.57999999999997</v>
      </c>
    </row>
    <row r="38" spans="2:11" s="77" customFormat="1" ht="11.25" customHeight="1">
      <c r="B38" s="74" t="s">
        <v>69</v>
      </c>
      <c r="C38" s="514">
        <v>-74.39</v>
      </c>
      <c r="D38" s="514">
        <v>-153.04000000000002</v>
      </c>
      <c r="E38" s="514">
        <v>-101.47</v>
      </c>
      <c r="F38" s="514">
        <v>-38.949999999999989</v>
      </c>
      <c r="G38" s="514">
        <v>33.360000000000014</v>
      </c>
      <c r="H38" s="514">
        <v>-25.979999999999997</v>
      </c>
      <c r="I38" s="514">
        <v>-210.29999999999998</v>
      </c>
      <c r="J38" s="514">
        <v>-67.110000000000014</v>
      </c>
      <c r="K38" s="514">
        <v>-82.28</v>
      </c>
    </row>
    <row r="39" spans="2:11" s="77" customFormat="1" ht="11.25" customHeight="1">
      <c r="B39" s="74" t="s">
        <v>382</v>
      </c>
      <c r="C39" s="514">
        <v>0</v>
      </c>
      <c r="D39" s="514">
        <v>0</v>
      </c>
      <c r="E39" s="514">
        <v>-234.48</v>
      </c>
      <c r="F39" s="514">
        <v>0</v>
      </c>
      <c r="G39" s="514">
        <v>0</v>
      </c>
      <c r="H39" s="514">
        <v>0</v>
      </c>
      <c r="I39" s="514">
        <v>0</v>
      </c>
      <c r="J39" s="514">
        <v>0</v>
      </c>
      <c r="K39" s="514">
        <v>0</v>
      </c>
    </row>
    <row r="40" spans="2:11" ht="11.25" customHeight="1">
      <c r="B40" s="74" t="s">
        <v>383</v>
      </c>
      <c r="C40" s="514">
        <v>-34.589999999999996</v>
      </c>
      <c r="D40" s="514">
        <v>51</v>
      </c>
      <c r="E40" s="514">
        <v>216.62</v>
      </c>
      <c r="F40" s="514">
        <v>-27.269999999999953</v>
      </c>
      <c r="G40" s="514">
        <v>-444.96000000000004</v>
      </c>
      <c r="H40" s="514">
        <v>247.45</v>
      </c>
      <c r="I40" s="514">
        <v>720.36999999999989</v>
      </c>
      <c r="J40" s="514">
        <v>114.48000000000003</v>
      </c>
      <c r="K40" s="514">
        <v>155.56724800000001</v>
      </c>
    </row>
    <row r="41" spans="2:11">
      <c r="B41" s="30"/>
      <c r="C41" s="78"/>
      <c r="D41" s="78"/>
    </row>
    <row r="43" spans="2:11" s="76" customFormat="1" ht="11.25">
      <c r="C43" s="72"/>
      <c r="D43" s="72"/>
      <c r="E43" s="72"/>
      <c r="F43" s="72"/>
      <c r="G43" s="72"/>
      <c r="H43" s="72"/>
      <c r="I43" s="72"/>
      <c r="J43" s="72"/>
    </row>
    <row r="44" spans="2:11" s="76" customFormat="1" ht="11.25">
      <c r="C44" s="72"/>
      <c r="D44" s="72"/>
      <c r="E44" s="72"/>
      <c r="F44" s="72"/>
      <c r="G44" s="72"/>
      <c r="H44" s="72"/>
      <c r="I44" s="72"/>
      <c r="J44" s="72"/>
    </row>
    <row r="45" spans="2:11" s="76" customFormat="1" ht="11.25">
      <c r="C45" s="79"/>
      <c r="D45" s="79"/>
      <c r="E45" s="79"/>
      <c r="F45" s="79"/>
      <c r="G45" s="79"/>
      <c r="H45" s="79"/>
      <c r="I45" s="79"/>
      <c r="J45" s="79"/>
    </row>
  </sheetData>
  <mergeCells count="7">
    <mergeCell ref="C31:F31"/>
    <mergeCell ref="G31:J31"/>
    <mergeCell ref="B1:K1"/>
    <mergeCell ref="B2:G2"/>
    <mergeCell ref="B31:B32"/>
    <mergeCell ref="B3:K3"/>
    <mergeCell ref="B5:K5"/>
  </mergeCells>
  <hyperlinks>
    <hyperlink ref="B1:K1" location="Содержание_ru!B4" display="I. Платёжный баланс Республики Молдова в I кварталe 2023 года (предварительные данные)" xr:uid="{B4E062F7-237F-42DE-8959-77C2C5BBD225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A233-DC58-4E71-A1E6-CB1C35D0C690}">
  <sheetPr codeName="Sheet21"/>
  <dimension ref="B1:K24"/>
  <sheetViews>
    <sheetView showGridLines="0" showRowColHeaders="0" zoomScaleNormal="100" workbookViewId="0"/>
  </sheetViews>
  <sheetFormatPr defaultRowHeight="15"/>
  <cols>
    <col min="1" max="1" width="5.7109375" customWidth="1"/>
    <col min="2" max="2" width="37.85546875" customWidth="1"/>
    <col min="3" max="11" width="7.5703125" customWidth="1"/>
  </cols>
  <sheetData>
    <row r="1" spans="2:11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ht="11.25" customHeight="1"/>
    <row r="3" spans="2:11">
      <c r="B3" s="717" t="s">
        <v>88</v>
      </c>
      <c r="C3" s="717"/>
      <c r="D3" s="717"/>
      <c r="E3" s="717"/>
      <c r="F3" s="717"/>
      <c r="G3" s="717"/>
      <c r="H3" s="717"/>
      <c r="I3" s="717"/>
      <c r="J3" s="717"/>
      <c r="K3" s="717"/>
    </row>
    <row r="4" spans="2:11" ht="5.0999999999999996" customHeight="1" thickBot="1">
      <c r="B4" s="92"/>
    </row>
    <row r="5" spans="2:11" ht="11.25" customHeight="1" thickTop="1">
      <c r="B5" s="826"/>
      <c r="C5" s="828">
        <v>2021</v>
      </c>
      <c r="D5" s="829"/>
      <c r="E5" s="829"/>
      <c r="F5" s="829"/>
      <c r="G5" s="828">
        <v>2022</v>
      </c>
      <c r="H5" s="829"/>
      <c r="I5" s="829"/>
      <c r="J5" s="829"/>
      <c r="K5" s="444">
        <v>2023</v>
      </c>
    </row>
    <row r="6" spans="2:11" ht="11.25" customHeight="1" thickBot="1">
      <c r="B6" s="827"/>
      <c r="C6" s="443" t="s">
        <v>426</v>
      </c>
      <c r="D6" s="32" t="s">
        <v>427</v>
      </c>
      <c r="E6" s="32" t="s">
        <v>428</v>
      </c>
      <c r="F6" s="32" t="s">
        <v>429</v>
      </c>
      <c r="G6" s="443" t="s">
        <v>426</v>
      </c>
      <c r="H6" s="11" t="s">
        <v>427</v>
      </c>
      <c r="I6" s="11" t="s">
        <v>428</v>
      </c>
      <c r="J6" s="32" t="s">
        <v>429</v>
      </c>
      <c r="K6" s="445" t="s">
        <v>426</v>
      </c>
    </row>
    <row r="7" spans="2:11" ht="11.25" customHeight="1" thickTop="1" thickBot="1">
      <c r="B7" s="585" t="s">
        <v>61</v>
      </c>
      <c r="C7" s="586">
        <v>-15.3</v>
      </c>
      <c r="D7" s="586">
        <v>-17.600000000000001</v>
      </c>
      <c r="E7" s="586">
        <v>-10.199999999999999</v>
      </c>
      <c r="F7" s="586">
        <v>-8.6999999999999993</v>
      </c>
      <c r="G7" s="586">
        <v>-19.8</v>
      </c>
      <c r="H7" s="587">
        <v>-13.1</v>
      </c>
      <c r="I7" s="587">
        <v>-15.3</v>
      </c>
      <c r="J7" s="586">
        <v>-17.399999999999999</v>
      </c>
      <c r="K7" s="588">
        <v>-13.5</v>
      </c>
    </row>
    <row r="8" spans="2:11" ht="11.25" customHeight="1" thickTop="1" thickBot="1">
      <c r="B8" s="585" t="s">
        <v>62</v>
      </c>
      <c r="C8" s="586">
        <v>-1.8</v>
      </c>
      <c r="D8" s="586">
        <v>-3.4</v>
      </c>
      <c r="E8" s="586">
        <v>-2.4</v>
      </c>
      <c r="F8" s="586">
        <v>-3.3</v>
      </c>
      <c r="G8" s="586">
        <v>-6.1</v>
      </c>
      <c r="H8" s="587">
        <v>-3.3</v>
      </c>
      <c r="I8" s="587">
        <v>-4.5999999999999996</v>
      </c>
      <c r="J8" s="586">
        <v>-1.2</v>
      </c>
      <c r="K8" s="588">
        <v>-3.7</v>
      </c>
    </row>
    <row r="9" spans="2:11" ht="22.5" customHeight="1" thickTop="1" thickBot="1">
      <c r="B9" s="589" t="s">
        <v>284</v>
      </c>
      <c r="C9" s="558">
        <v>0.4</v>
      </c>
      <c r="D9" s="558">
        <v>-0.9</v>
      </c>
      <c r="E9" s="558">
        <v>-1.1000000000000001</v>
      </c>
      <c r="F9" s="558">
        <v>-0.3</v>
      </c>
      <c r="G9" s="558">
        <v>-0.9</v>
      </c>
      <c r="H9" s="590">
        <v>-0.3</v>
      </c>
      <c r="I9" s="590">
        <v>-0.2</v>
      </c>
      <c r="J9" s="558">
        <v>-0.2</v>
      </c>
      <c r="K9" s="591">
        <v>-0.4</v>
      </c>
    </row>
    <row r="10" spans="2:11" ht="11.25" customHeight="1" thickTop="1" thickBot="1">
      <c r="B10" s="592" t="s">
        <v>63</v>
      </c>
      <c r="C10" s="558">
        <v>-2.1</v>
      </c>
      <c r="D10" s="558">
        <v>-1.8</v>
      </c>
      <c r="E10" s="558">
        <v>-1.2</v>
      </c>
      <c r="F10" s="558">
        <v>-2.2999999999999998</v>
      </c>
      <c r="G10" s="558">
        <v>-4.3</v>
      </c>
      <c r="H10" s="590">
        <v>-4.2</v>
      </c>
      <c r="I10" s="590">
        <v>-2.4</v>
      </c>
      <c r="J10" s="558">
        <v>-2.4</v>
      </c>
      <c r="K10" s="591">
        <v>-2.9</v>
      </c>
    </row>
    <row r="11" spans="2:11" ht="11.25" customHeight="1" thickTop="1" thickBot="1">
      <c r="B11" s="592" t="s">
        <v>64</v>
      </c>
      <c r="C11" s="558">
        <v>-0.1</v>
      </c>
      <c r="D11" s="558">
        <v>-0.7</v>
      </c>
      <c r="E11" s="558">
        <v>-0.2</v>
      </c>
      <c r="F11" s="558">
        <v>-0.7</v>
      </c>
      <c r="G11" s="558">
        <v>-0.9</v>
      </c>
      <c r="H11" s="590">
        <v>1.2</v>
      </c>
      <c r="I11" s="590">
        <v>-2.1</v>
      </c>
      <c r="J11" s="558">
        <v>1.5</v>
      </c>
      <c r="K11" s="591">
        <v>-0.4</v>
      </c>
    </row>
    <row r="12" spans="2:11" ht="22.5" customHeight="1" thickTop="1" thickBot="1">
      <c r="B12" s="593" t="s">
        <v>65</v>
      </c>
      <c r="C12" s="586">
        <v>0</v>
      </c>
      <c r="D12" s="586">
        <v>0.1</v>
      </c>
      <c r="E12" s="586">
        <v>0</v>
      </c>
      <c r="F12" s="586">
        <v>-0.2</v>
      </c>
      <c r="G12" s="586">
        <v>0</v>
      </c>
      <c r="H12" s="587">
        <v>0</v>
      </c>
      <c r="I12" s="587">
        <v>0</v>
      </c>
      <c r="J12" s="586">
        <v>0</v>
      </c>
      <c r="K12" s="588">
        <v>0</v>
      </c>
    </row>
    <row r="13" spans="2:11" ht="11.25" customHeight="1" thickTop="1" thickBot="1">
      <c r="B13" s="585" t="s">
        <v>66</v>
      </c>
      <c r="C13" s="586">
        <v>-12.2</v>
      </c>
      <c r="D13" s="586">
        <v>-15.8</v>
      </c>
      <c r="E13" s="586">
        <v>-13.3</v>
      </c>
      <c r="F13" s="586">
        <v>-4.5</v>
      </c>
      <c r="G13" s="586">
        <v>0.9</v>
      </c>
      <c r="H13" s="587">
        <v>-17</v>
      </c>
      <c r="I13" s="587">
        <v>-28.3</v>
      </c>
      <c r="J13" s="586">
        <v>-19.2</v>
      </c>
      <c r="K13" s="588">
        <v>-14.4</v>
      </c>
    </row>
    <row r="14" spans="2:11" ht="11.25" customHeight="1" thickTop="1" thickBot="1">
      <c r="B14" s="592" t="s">
        <v>67</v>
      </c>
      <c r="C14" s="558">
        <v>-7.9</v>
      </c>
      <c r="D14" s="558">
        <v>-8.6999999999999993</v>
      </c>
      <c r="E14" s="558">
        <v>-6.1</v>
      </c>
      <c r="F14" s="558">
        <v>1.3</v>
      </c>
      <c r="G14" s="558">
        <v>0</v>
      </c>
      <c r="H14" s="590">
        <v>-10</v>
      </c>
      <c r="I14" s="590">
        <v>-18.100000000000001</v>
      </c>
      <c r="J14" s="558">
        <v>-9.5</v>
      </c>
      <c r="K14" s="591">
        <v>-8.1999999999999993</v>
      </c>
    </row>
    <row r="15" spans="2:11" ht="11.25" customHeight="1" thickTop="1" thickBot="1">
      <c r="B15" s="592" t="s">
        <v>68</v>
      </c>
      <c r="C15" s="558">
        <v>-1.6</v>
      </c>
      <c r="D15" s="558">
        <v>-2.2999999999999998</v>
      </c>
      <c r="E15" s="558">
        <v>1.3</v>
      </c>
      <c r="F15" s="558">
        <v>-4.8</v>
      </c>
      <c r="G15" s="558">
        <v>-0.1</v>
      </c>
      <c r="H15" s="590">
        <v>-6.5</v>
      </c>
      <c r="I15" s="590">
        <v>-5</v>
      </c>
      <c r="J15" s="558">
        <v>-8</v>
      </c>
      <c r="K15" s="591">
        <v>-3.8</v>
      </c>
    </row>
    <row r="16" spans="2:11" ht="11.25" customHeight="1" thickTop="1" thickBot="1">
      <c r="B16" s="592" t="s">
        <v>69</v>
      </c>
      <c r="C16" s="558">
        <v>-2.7</v>
      </c>
      <c r="D16" s="558">
        <v>-4.8</v>
      </c>
      <c r="E16" s="558">
        <v>-2.6</v>
      </c>
      <c r="F16" s="558">
        <v>-1</v>
      </c>
      <c r="G16" s="558">
        <v>1.1000000000000001</v>
      </c>
      <c r="H16" s="590">
        <v>-0.8</v>
      </c>
      <c r="I16" s="590">
        <v>-5.0999999999999996</v>
      </c>
      <c r="J16" s="558">
        <v>-1.7</v>
      </c>
      <c r="K16" s="591">
        <v>-2.4</v>
      </c>
    </row>
    <row r="17" spans="2:11" ht="11.25" customHeight="1" thickTop="1" thickBot="1">
      <c r="B17" s="556" t="s">
        <v>70</v>
      </c>
      <c r="C17" s="557"/>
      <c r="D17" s="557"/>
      <c r="E17" s="558">
        <v>6</v>
      </c>
      <c r="F17" s="557"/>
      <c r="G17" s="557"/>
      <c r="H17" s="459"/>
      <c r="I17" s="459"/>
      <c r="J17" s="557"/>
      <c r="K17" s="559"/>
    </row>
    <row r="18" spans="2:11" ht="11.25" customHeight="1" thickTop="1" thickBot="1">
      <c r="B18" s="291" t="s">
        <v>71</v>
      </c>
      <c r="C18" s="380">
        <v>-1.3</v>
      </c>
      <c r="D18" s="380">
        <v>1.6</v>
      </c>
      <c r="E18" s="380">
        <v>5.5</v>
      </c>
      <c r="F18" s="380">
        <v>-0.7</v>
      </c>
      <c r="G18" s="380">
        <v>-14.6</v>
      </c>
      <c r="H18" s="379">
        <v>7.2</v>
      </c>
      <c r="I18" s="379">
        <v>17.600000000000001</v>
      </c>
      <c r="J18" s="380">
        <v>3</v>
      </c>
      <c r="K18" s="446">
        <v>4.5999999999999996</v>
      </c>
    </row>
    <row r="19" spans="2:11" ht="11.25" customHeight="1" thickTop="1">
      <c r="B19" s="80" t="s">
        <v>72</v>
      </c>
    </row>
    <row r="20" spans="2:11" ht="11.25" customHeight="1"/>
    <row r="21" spans="2:11" ht="11.25" customHeight="1">
      <c r="B21" s="80"/>
    </row>
    <row r="22" spans="2:11" ht="11.25" customHeight="1"/>
    <row r="23" spans="2:11" ht="11.25" customHeight="1"/>
    <row r="24" spans="2:11">
      <c r="B24" s="14"/>
    </row>
  </sheetData>
  <mergeCells count="5">
    <mergeCell ref="B5:B6"/>
    <mergeCell ref="C5:F5"/>
    <mergeCell ref="G5:J5"/>
    <mergeCell ref="B1:K1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BB7A51EB-3897-474F-9AE6-D9E080F2F14A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F4E4-527D-49BB-81FD-7D5DF8C85519}">
  <sheetPr codeName="Sheet28"/>
  <dimension ref="B1:K37"/>
  <sheetViews>
    <sheetView showGridLines="0" showRowColHeaders="0" zoomScaleNormal="100" workbookViewId="0"/>
  </sheetViews>
  <sheetFormatPr defaultRowHeight="11.25" customHeight="1"/>
  <cols>
    <col min="1" max="1" width="5.7109375" style="147" customWidth="1"/>
    <col min="2" max="2" width="42.42578125" style="147" customWidth="1"/>
    <col min="3" max="4" width="18.5703125" style="147" customWidth="1"/>
    <col min="5" max="5" width="9.140625" style="147"/>
    <col min="6" max="6" width="12.42578125" style="147" customWidth="1"/>
    <col min="7" max="10" width="9.140625" style="147"/>
    <col min="11" max="11" width="9.140625" style="147" customWidth="1"/>
    <col min="12" max="16384" width="9.140625" style="147"/>
  </cols>
  <sheetData>
    <row r="1" spans="2:11" customFormat="1" ht="15">
      <c r="B1" s="710" t="s">
        <v>79</v>
      </c>
      <c r="C1" s="710"/>
      <c r="D1" s="710"/>
      <c r="E1" s="710"/>
      <c r="F1" s="710"/>
      <c r="G1" s="103"/>
      <c r="H1" s="103"/>
      <c r="I1" s="103"/>
      <c r="J1" s="103"/>
      <c r="K1" s="103"/>
    </row>
    <row r="3" spans="2:11" ht="60" customHeight="1">
      <c r="B3" s="832" t="s">
        <v>480</v>
      </c>
      <c r="C3" s="832"/>
      <c r="D3" s="832"/>
      <c r="E3" s="832"/>
      <c r="F3" s="832"/>
    </row>
    <row r="4" spans="2:11" ht="5.0999999999999996" customHeight="1">
      <c r="B4" s="831"/>
      <c r="C4" s="831"/>
      <c r="D4" s="831"/>
      <c r="E4" s="831"/>
      <c r="F4" s="831"/>
    </row>
    <row r="5" spans="2:11" s="334" customFormat="1" ht="30" customHeight="1">
      <c r="B5" s="830" t="s">
        <v>270</v>
      </c>
      <c r="C5" s="830"/>
      <c r="D5" s="830"/>
      <c r="E5" s="830"/>
      <c r="F5" s="830"/>
    </row>
    <row r="28" spans="2:11" s="150" customFormat="1" ht="22.5" customHeight="1">
      <c r="B28" s="148"/>
      <c r="C28" s="149" t="s">
        <v>420</v>
      </c>
      <c r="D28" s="149" t="s">
        <v>421</v>
      </c>
    </row>
    <row r="29" spans="2:11" s="152" customFormat="1" ht="11.25" customHeight="1">
      <c r="B29" s="359" t="s">
        <v>347</v>
      </c>
      <c r="C29" s="515">
        <v>-50.212752000000002</v>
      </c>
      <c r="D29" s="515">
        <v>405.83</v>
      </c>
      <c r="E29" s="151"/>
      <c r="F29" s="150"/>
      <c r="G29" s="150"/>
      <c r="H29" s="150"/>
      <c r="I29" s="150"/>
      <c r="J29" s="150"/>
      <c r="K29" s="150"/>
    </row>
    <row r="30" spans="2:11" ht="11.25" customHeight="1">
      <c r="B30" s="360" t="s">
        <v>104</v>
      </c>
      <c r="C30" s="294">
        <v>18.11</v>
      </c>
      <c r="D30" s="294">
        <v>143.49</v>
      </c>
      <c r="F30" s="150"/>
      <c r="G30" s="150"/>
      <c r="H30" s="150"/>
      <c r="I30" s="150"/>
      <c r="J30" s="150"/>
      <c r="K30" s="150"/>
    </row>
    <row r="31" spans="2:11" ht="11.25" customHeight="1">
      <c r="B31" s="360" t="s">
        <v>381</v>
      </c>
      <c r="C31" s="294">
        <v>0.12</v>
      </c>
      <c r="D31" s="294">
        <v>-0.43</v>
      </c>
      <c r="F31" s="150"/>
      <c r="G31" s="150"/>
      <c r="H31" s="150"/>
      <c r="I31" s="150"/>
      <c r="J31" s="150"/>
      <c r="K31" s="150"/>
    </row>
    <row r="32" spans="2:11" ht="11.25" customHeight="1">
      <c r="B32" s="360" t="s">
        <v>67</v>
      </c>
      <c r="C32" s="294">
        <v>-278.36</v>
      </c>
      <c r="D32" s="294">
        <v>-1.44</v>
      </c>
      <c r="F32" s="150"/>
      <c r="G32" s="150"/>
      <c r="H32" s="150"/>
      <c r="I32" s="150"/>
      <c r="J32" s="150"/>
      <c r="K32" s="150"/>
    </row>
    <row r="33" spans="2:11" ht="11.25" customHeight="1">
      <c r="B33" s="360" t="s">
        <v>68</v>
      </c>
      <c r="C33" s="294">
        <v>36.880000000000003</v>
      </c>
      <c r="D33" s="294">
        <v>164.46</v>
      </c>
      <c r="F33" s="150"/>
      <c r="G33" s="150"/>
      <c r="H33" s="150"/>
      <c r="I33" s="150"/>
      <c r="J33" s="150"/>
      <c r="K33" s="150"/>
    </row>
    <row r="34" spans="2:11" ht="11.25" customHeight="1">
      <c r="B34" s="360" t="s">
        <v>69</v>
      </c>
      <c r="C34" s="294">
        <v>17.47</v>
      </c>
      <c r="D34" s="294">
        <v>99.75</v>
      </c>
      <c r="F34" s="150"/>
      <c r="G34" s="150"/>
      <c r="H34" s="150"/>
      <c r="I34" s="150"/>
      <c r="J34" s="150"/>
      <c r="K34" s="150"/>
    </row>
    <row r="35" spans="2:11" ht="11.25" customHeight="1">
      <c r="B35" s="360" t="s">
        <v>383</v>
      </c>
      <c r="C35" s="294">
        <v>155.56724800000001</v>
      </c>
      <c r="D35" s="516"/>
      <c r="F35" s="150"/>
      <c r="G35" s="150"/>
      <c r="H35" s="150"/>
      <c r="I35" s="150"/>
      <c r="J35" s="150"/>
      <c r="K35" s="150"/>
    </row>
    <row r="36" spans="2:11" s="152" customFormat="1" ht="11.25" customHeight="1">
      <c r="B36" s="361"/>
      <c r="C36" s="147"/>
      <c r="D36" s="147"/>
    </row>
    <row r="37" spans="2:11" ht="11.25" customHeight="1">
      <c r="C37" s="154"/>
      <c r="D37" s="154"/>
    </row>
  </sheetData>
  <mergeCells count="4">
    <mergeCell ref="B5:F5"/>
    <mergeCell ref="B1:F1"/>
    <mergeCell ref="B4:F4"/>
    <mergeCell ref="B3:F3"/>
  </mergeCells>
  <hyperlinks>
    <hyperlink ref="B1:F1" location="Содержание_ru!B4" display="I. Платёжный баланс Республики Молдова в I кварталe 2023 года (предварительные данные)" xr:uid="{D951F75A-2925-427E-A723-DC781169C005}"/>
  </hyperlinks>
  <pageMargins left="0.7" right="0.7" top="0.75" bottom="0.75" header="0.3" footer="0.3"/>
  <pageSetup paperSize="32767" orientation="portrait" r:id="rId1"/>
  <headerFooter differentOddEven="1">
    <oddHeader>&amp;R&amp;"permiansanstypeface,Regular"&amp;12SP-3&amp;8
&amp;L&amp;1 </oddHeader>
    <oddFooter>&amp;C&amp;"permiansanstypeface,Regular"&amp;8Atenţie! Se interzice deţinerea, sustragerea, alterarea, multiplicarea, distrugerea sau folosirea  acestui document fără a dispune de drept de acces autorizat.&amp;L&amp;1 </oddFooter>
    <evenHeader>&amp;R&amp;"permiansanstypeface,Regular"&amp;12SP-3&amp;8
&amp;L&amp;1 </evenHeader>
    <evenFooter>&amp;C&amp;"permiansanstypeface,Regular"&amp;8Atenţie! Se interzice deţinerea, sustragerea, alterarea, multiplicarea, distrugerea sau folosirea  acestui document fără a dispune de drept de acces autorizat.&amp;L&amp;1 </even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99B7-4488-45FF-95BC-A7DC356C8A99}">
  <sheetPr codeName="Sheet29"/>
  <dimension ref="B1:Q29"/>
  <sheetViews>
    <sheetView showGridLines="0" showRowColHeaders="0" zoomScaleNormal="100" workbookViewId="0"/>
  </sheetViews>
  <sheetFormatPr defaultRowHeight="15"/>
  <cols>
    <col min="1" max="1" width="5.7109375" customWidth="1"/>
    <col min="2" max="2" width="34.7109375" customWidth="1"/>
    <col min="3" max="16" width="6.5703125" customWidth="1"/>
  </cols>
  <sheetData>
    <row r="1" spans="2:17">
      <c r="B1" s="747" t="s">
        <v>79</v>
      </c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  <c r="O1" s="747"/>
      <c r="P1" s="747"/>
    </row>
    <row r="3" spans="2:17">
      <c r="B3" s="717" t="s">
        <v>93</v>
      </c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717"/>
      <c r="N3" s="717"/>
      <c r="O3" s="717"/>
      <c r="P3" s="717"/>
    </row>
    <row r="4" spans="2:17" ht="5.0999999999999996" customHeight="1" thickBot="1">
      <c r="B4" s="15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2:17" ht="11.25" customHeight="1" thickTop="1">
      <c r="B5" s="833"/>
      <c r="C5" s="715">
        <v>2021</v>
      </c>
      <c r="D5" s="716"/>
      <c r="E5" s="716"/>
      <c r="F5" s="716"/>
      <c r="G5" s="715">
        <v>2022</v>
      </c>
      <c r="H5" s="716"/>
      <c r="I5" s="716"/>
      <c r="J5" s="716"/>
      <c r="K5" s="716"/>
      <c r="L5" s="716"/>
      <c r="M5" s="716"/>
      <c r="N5" s="716"/>
      <c r="O5" s="715">
        <v>2023</v>
      </c>
      <c r="P5" s="726"/>
    </row>
    <row r="6" spans="2:17" ht="11.25" customHeight="1">
      <c r="B6" s="834"/>
      <c r="C6" s="836" t="s">
        <v>428</v>
      </c>
      <c r="D6" s="725"/>
      <c r="E6" s="725" t="s">
        <v>429</v>
      </c>
      <c r="F6" s="725"/>
      <c r="G6" s="761" t="s">
        <v>426</v>
      </c>
      <c r="H6" s="837"/>
      <c r="I6" s="837" t="s">
        <v>427</v>
      </c>
      <c r="J6" s="837"/>
      <c r="K6" s="837" t="s">
        <v>428</v>
      </c>
      <c r="L6" s="837"/>
      <c r="M6" s="837" t="s">
        <v>429</v>
      </c>
      <c r="N6" s="837"/>
      <c r="O6" s="761" t="s">
        <v>426</v>
      </c>
      <c r="P6" s="838"/>
    </row>
    <row r="7" spans="2:17" ht="11.25" customHeight="1">
      <c r="B7" s="834"/>
      <c r="C7" s="421" t="s">
        <v>94</v>
      </c>
      <c r="D7" s="421" t="s">
        <v>95</v>
      </c>
      <c r="E7" s="421" t="s">
        <v>94</v>
      </c>
      <c r="F7" s="421" t="s">
        <v>95</v>
      </c>
      <c r="G7" s="421" t="s">
        <v>94</v>
      </c>
      <c r="H7" s="421" t="s">
        <v>95</v>
      </c>
      <c r="I7" s="421" t="s">
        <v>94</v>
      </c>
      <c r="J7" s="421" t="s">
        <v>95</v>
      </c>
      <c r="K7" s="421" t="s">
        <v>94</v>
      </c>
      <c r="L7" s="421" t="s">
        <v>95</v>
      </c>
      <c r="M7" s="421" t="s">
        <v>94</v>
      </c>
      <c r="N7" s="421" t="s">
        <v>95</v>
      </c>
      <c r="O7" s="421" t="s">
        <v>94</v>
      </c>
      <c r="P7" s="421" t="s">
        <v>95</v>
      </c>
    </row>
    <row r="8" spans="2:17" ht="11.25" customHeight="1" thickBot="1">
      <c r="B8" s="835"/>
      <c r="C8" s="736" t="s">
        <v>431</v>
      </c>
      <c r="D8" s="737"/>
      <c r="E8" s="737"/>
      <c r="F8" s="737"/>
      <c r="G8" s="737"/>
      <c r="H8" s="737"/>
      <c r="I8" s="737"/>
      <c r="J8" s="737"/>
      <c r="K8" s="737"/>
      <c r="L8" s="737"/>
      <c r="M8" s="737"/>
      <c r="N8" s="737"/>
      <c r="O8" s="737"/>
      <c r="P8" s="738"/>
    </row>
    <row r="9" spans="2:17" ht="11.25" customHeight="1" thickTop="1" thickBot="1">
      <c r="B9" s="594" t="s">
        <v>68</v>
      </c>
      <c r="C9" s="479">
        <v>109.41</v>
      </c>
      <c r="D9" s="479">
        <v>153.54</v>
      </c>
      <c r="E9" s="479">
        <v>347.53</v>
      </c>
      <c r="F9" s="479">
        <v>157.13999999999999</v>
      </c>
      <c r="G9" s="479">
        <v>68.88</v>
      </c>
      <c r="H9" s="479">
        <v>103.66</v>
      </c>
      <c r="I9" s="479">
        <v>330.68</v>
      </c>
      <c r="J9" s="479">
        <v>109.86</v>
      </c>
      <c r="K9" s="479">
        <v>369.05</v>
      </c>
      <c r="L9" s="479">
        <v>114.17</v>
      </c>
      <c r="M9" s="479">
        <v>437.2</v>
      </c>
      <c r="N9" s="479">
        <v>97.77</v>
      </c>
      <c r="O9" s="479">
        <v>254.81</v>
      </c>
      <c r="P9" s="595">
        <v>90.35</v>
      </c>
    </row>
    <row r="10" spans="2:17" ht="11.25" customHeight="1" thickTop="1" thickBot="1">
      <c r="B10" s="596" t="s">
        <v>96</v>
      </c>
      <c r="C10" s="597"/>
      <c r="D10" s="568">
        <v>12.76</v>
      </c>
      <c r="E10" s="597"/>
      <c r="F10" s="568">
        <v>7.92</v>
      </c>
      <c r="G10" s="597"/>
      <c r="H10" s="568">
        <v>6.25</v>
      </c>
      <c r="I10" s="440"/>
      <c r="J10" s="561">
        <v>8.41</v>
      </c>
      <c r="K10" s="440"/>
      <c r="L10" s="561">
        <v>3.84</v>
      </c>
      <c r="M10" s="597"/>
      <c r="N10" s="568">
        <v>5.67</v>
      </c>
      <c r="O10" s="597"/>
      <c r="P10" s="598"/>
      <c r="Q10" s="277"/>
    </row>
    <row r="11" spans="2:17" ht="11.25" customHeight="1" thickTop="1" thickBot="1">
      <c r="B11" s="563" t="s">
        <v>285</v>
      </c>
      <c r="C11" s="456"/>
      <c r="D11" s="455">
        <v>12.76</v>
      </c>
      <c r="E11" s="456"/>
      <c r="F11" s="455">
        <v>7.92</v>
      </c>
      <c r="G11" s="456"/>
      <c r="H11" s="455">
        <v>6.25</v>
      </c>
      <c r="I11" s="564"/>
      <c r="J11" s="565">
        <v>8.41</v>
      </c>
      <c r="K11" s="564"/>
      <c r="L11" s="565">
        <v>3.84</v>
      </c>
      <c r="M11" s="456"/>
      <c r="N11" s="455">
        <v>5.67</v>
      </c>
      <c r="O11" s="456"/>
      <c r="P11" s="566"/>
    </row>
    <row r="12" spans="2:17" ht="11.25" customHeight="1" thickTop="1" thickBot="1">
      <c r="B12" s="599" t="s">
        <v>494</v>
      </c>
      <c r="C12" s="561">
        <v>25.4</v>
      </c>
      <c r="D12" s="561">
        <v>45.96</v>
      </c>
      <c r="E12" s="561">
        <v>183.5</v>
      </c>
      <c r="F12" s="561">
        <v>23.46</v>
      </c>
      <c r="G12" s="561">
        <v>24.93</v>
      </c>
      <c r="H12" s="561">
        <v>32.36</v>
      </c>
      <c r="I12" s="561">
        <v>181.96</v>
      </c>
      <c r="J12" s="561">
        <v>24.6</v>
      </c>
      <c r="K12" s="561">
        <v>277.44</v>
      </c>
      <c r="L12" s="561">
        <v>26.88</v>
      </c>
      <c r="M12" s="561">
        <v>315.01</v>
      </c>
      <c r="N12" s="561">
        <v>31.94</v>
      </c>
      <c r="O12" s="561">
        <v>184.42</v>
      </c>
      <c r="P12" s="562">
        <v>26.35</v>
      </c>
    </row>
    <row r="13" spans="2:17" ht="11.25" customHeight="1" thickTop="1" thickBot="1">
      <c r="B13" s="567" t="s">
        <v>285</v>
      </c>
      <c r="C13" s="565">
        <v>25.4</v>
      </c>
      <c r="D13" s="565">
        <v>45.96</v>
      </c>
      <c r="E13" s="455">
        <v>183.5</v>
      </c>
      <c r="F13" s="455">
        <v>23.46</v>
      </c>
      <c r="G13" s="455">
        <v>24.93</v>
      </c>
      <c r="H13" s="455">
        <v>32.36</v>
      </c>
      <c r="I13" s="565">
        <v>181.96</v>
      </c>
      <c r="J13" s="565">
        <v>24.6</v>
      </c>
      <c r="K13" s="565">
        <v>277.44</v>
      </c>
      <c r="L13" s="565">
        <v>26.88</v>
      </c>
      <c r="M13" s="455">
        <v>315.01</v>
      </c>
      <c r="N13" s="455">
        <v>31.94</v>
      </c>
      <c r="O13" s="565">
        <v>184.42</v>
      </c>
      <c r="P13" s="569">
        <v>26.35</v>
      </c>
    </row>
    <row r="14" spans="2:17" ht="11.25" customHeight="1" thickTop="1" thickBot="1">
      <c r="B14" s="599" t="s">
        <v>97</v>
      </c>
      <c r="C14" s="561">
        <v>8.84</v>
      </c>
      <c r="D14" s="561">
        <v>2.64</v>
      </c>
      <c r="E14" s="561">
        <v>36.39</v>
      </c>
      <c r="F14" s="561">
        <v>7.44</v>
      </c>
      <c r="G14" s="561">
        <v>8.98</v>
      </c>
      <c r="H14" s="561">
        <v>3.16</v>
      </c>
      <c r="I14" s="561">
        <v>57.31</v>
      </c>
      <c r="J14" s="561">
        <v>10.07</v>
      </c>
      <c r="K14" s="561">
        <v>30.97</v>
      </c>
      <c r="L14" s="561">
        <v>29.13</v>
      </c>
      <c r="M14" s="561">
        <v>71.34</v>
      </c>
      <c r="N14" s="561">
        <v>10.85</v>
      </c>
      <c r="O14" s="561">
        <v>5.36</v>
      </c>
      <c r="P14" s="562">
        <v>5.63</v>
      </c>
    </row>
    <row r="15" spans="2:17" ht="11.25" customHeight="1" thickTop="1" thickBot="1">
      <c r="B15" s="560" t="s">
        <v>286</v>
      </c>
      <c r="C15" s="456"/>
      <c r="D15" s="456"/>
      <c r="E15" s="456"/>
      <c r="F15" s="456"/>
      <c r="G15" s="456"/>
      <c r="H15" s="456"/>
      <c r="I15" s="565">
        <v>26.3</v>
      </c>
      <c r="J15" s="564"/>
      <c r="K15" s="564"/>
      <c r="L15" s="565">
        <v>25.6</v>
      </c>
      <c r="M15" s="455">
        <v>0.1</v>
      </c>
      <c r="N15" s="455">
        <v>0.1</v>
      </c>
      <c r="O15" s="456"/>
      <c r="P15" s="570"/>
    </row>
    <row r="16" spans="2:17" ht="11.25" customHeight="1" thickTop="1" thickBot="1">
      <c r="B16" s="563" t="s">
        <v>285</v>
      </c>
      <c r="C16" s="455">
        <v>8.84</v>
      </c>
      <c r="D16" s="455">
        <v>2.64</v>
      </c>
      <c r="E16" s="455">
        <v>36.39</v>
      </c>
      <c r="F16" s="455">
        <v>7.44</v>
      </c>
      <c r="G16" s="455">
        <v>8.98</v>
      </c>
      <c r="H16" s="455">
        <v>3.16</v>
      </c>
      <c r="I16" s="565">
        <v>31.01</v>
      </c>
      <c r="J16" s="565">
        <v>10.07</v>
      </c>
      <c r="K16" s="565">
        <v>30.97</v>
      </c>
      <c r="L16" s="565">
        <v>3.53</v>
      </c>
      <c r="M16" s="455">
        <v>71.239999999999995</v>
      </c>
      <c r="N16" s="455">
        <v>10.75</v>
      </c>
      <c r="O16" s="455">
        <v>5.36</v>
      </c>
      <c r="P16" s="566">
        <v>5.63</v>
      </c>
    </row>
    <row r="17" spans="2:16" ht="11.25" customHeight="1" thickTop="1" thickBot="1">
      <c r="B17" s="599" t="s">
        <v>98</v>
      </c>
      <c r="C17" s="561">
        <v>32.78</v>
      </c>
      <c r="D17" s="561">
        <v>58.28</v>
      </c>
      <c r="E17" s="561">
        <v>68.790000000000006</v>
      </c>
      <c r="F17" s="561">
        <v>56.58</v>
      </c>
      <c r="G17" s="561">
        <v>22.12</v>
      </c>
      <c r="H17" s="561">
        <v>40.49</v>
      </c>
      <c r="I17" s="561">
        <v>48.69</v>
      </c>
      <c r="J17" s="561">
        <v>47.72</v>
      </c>
      <c r="K17" s="561">
        <v>21.6</v>
      </c>
      <c r="L17" s="561">
        <v>26.72</v>
      </c>
      <c r="M17" s="561">
        <v>21.43</v>
      </c>
      <c r="N17" s="561">
        <v>24.46</v>
      </c>
      <c r="O17" s="561">
        <v>33.08</v>
      </c>
      <c r="P17" s="562">
        <v>20.329999999999998</v>
      </c>
    </row>
    <row r="18" spans="2:16" ht="11.25" customHeight="1" thickTop="1" thickBot="1">
      <c r="B18" s="563" t="s">
        <v>286</v>
      </c>
      <c r="C18" s="455">
        <v>6.67</v>
      </c>
      <c r="D18" s="455">
        <v>2.9</v>
      </c>
      <c r="E18" s="455">
        <v>8.48</v>
      </c>
      <c r="F18" s="455">
        <v>5.35</v>
      </c>
      <c r="G18" s="455">
        <v>0.87</v>
      </c>
      <c r="H18" s="455">
        <v>0.45</v>
      </c>
      <c r="I18" s="565">
        <v>3.77</v>
      </c>
      <c r="J18" s="565">
        <v>7.95</v>
      </c>
      <c r="K18" s="565">
        <v>1.74</v>
      </c>
      <c r="L18" s="565">
        <v>0.45</v>
      </c>
      <c r="M18" s="455">
        <v>1.21</v>
      </c>
      <c r="N18" s="455">
        <v>0.75</v>
      </c>
      <c r="O18" s="455">
        <v>2.2999999999999998</v>
      </c>
      <c r="P18" s="566">
        <v>1.59</v>
      </c>
    </row>
    <row r="19" spans="2:16" ht="11.25" customHeight="1" thickTop="1" thickBot="1">
      <c r="B19" s="563" t="s">
        <v>285</v>
      </c>
      <c r="C19" s="455">
        <v>26.11</v>
      </c>
      <c r="D19" s="455">
        <v>55.38</v>
      </c>
      <c r="E19" s="455">
        <v>60.31</v>
      </c>
      <c r="F19" s="455">
        <v>51.23</v>
      </c>
      <c r="G19" s="455">
        <v>21.25</v>
      </c>
      <c r="H19" s="455">
        <v>40.04</v>
      </c>
      <c r="I19" s="565">
        <v>44.92</v>
      </c>
      <c r="J19" s="565">
        <v>39.770000000000003</v>
      </c>
      <c r="K19" s="565">
        <v>19.86</v>
      </c>
      <c r="L19" s="565">
        <v>26.27</v>
      </c>
      <c r="M19" s="455">
        <v>20.22</v>
      </c>
      <c r="N19" s="455">
        <v>23.71</v>
      </c>
      <c r="O19" s="455">
        <v>30.78</v>
      </c>
      <c r="P19" s="566">
        <v>18.739999999999998</v>
      </c>
    </row>
    <row r="20" spans="2:16" ht="11.25" customHeight="1" thickTop="1" thickBot="1">
      <c r="B20" s="599" t="s">
        <v>99</v>
      </c>
      <c r="C20" s="561">
        <v>42.39</v>
      </c>
      <c r="D20" s="561">
        <v>33.9</v>
      </c>
      <c r="E20" s="561">
        <v>58.85</v>
      </c>
      <c r="F20" s="561">
        <v>61.74</v>
      </c>
      <c r="G20" s="561">
        <v>12.85</v>
      </c>
      <c r="H20" s="561">
        <v>21.4</v>
      </c>
      <c r="I20" s="561">
        <v>42.72</v>
      </c>
      <c r="J20" s="561">
        <v>19.059999999999999</v>
      </c>
      <c r="K20" s="561">
        <v>39.04</v>
      </c>
      <c r="L20" s="561">
        <v>27.6</v>
      </c>
      <c r="M20" s="561">
        <v>29.42</v>
      </c>
      <c r="N20" s="561">
        <v>24.85</v>
      </c>
      <c r="O20" s="561">
        <v>31.95</v>
      </c>
      <c r="P20" s="562">
        <v>38.04</v>
      </c>
    </row>
    <row r="21" spans="2:16" ht="11.25" customHeight="1" thickTop="1" thickBot="1">
      <c r="B21" s="560" t="s">
        <v>286</v>
      </c>
      <c r="C21" s="565"/>
      <c r="D21" s="565"/>
      <c r="E21" s="565"/>
      <c r="F21" s="565"/>
      <c r="G21" s="565"/>
      <c r="H21" s="565"/>
      <c r="I21" s="565">
        <v>0.02</v>
      </c>
      <c r="J21" s="565"/>
      <c r="K21" s="565"/>
      <c r="L21" s="565"/>
      <c r="M21" s="565"/>
      <c r="N21" s="565"/>
      <c r="O21" s="565">
        <v>0.06</v>
      </c>
      <c r="P21" s="569"/>
    </row>
    <row r="22" spans="2:16" ht="11.25" customHeight="1" thickTop="1" thickBot="1">
      <c r="B22" s="497" t="s">
        <v>285</v>
      </c>
      <c r="C22" s="386">
        <v>42.39</v>
      </c>
      <c r="D22" s="386">
        <v>33.9</v>
      </c>
      <c r="E22" s="386">
        <v>58.85</v>
      </c>
      <c r="F22" s="386">
        <v>61.74</v>
      </c>
      <c r="G22" s="386">
        <v>12.85</v>
      </c>
      <c r="H22" s="386">
        <v>21.4</v>
      </c>
      <c r="I22" s="387">
        <v>42.7</v>
      </c>
      <c r="J22" s="387">
        <v>19.059999999999999</v>
      </c>
      <c r="K22" s="387">
        <v>39.04</v>
      </c>
      <c r="L22" s="387">
        <v>27.6</v>
      </c>
      <c r="M22" s="386">
        <v>29.42</v>
      </c>
      <c r="N22" s="386">
        <v>24.85</v>
      </c>
      <c r="O22" s="386">
        <v>31.89</v>
      </c>
      <c r="P22" s="447">
        <v>38.04</v>
      </c>
    </row>
    <row r="23" spans="2:16" ht="11.25" customHeight="1" thickTop="1">
      <c r="B23" s="156" t="s">
        <v>17</v>
      </c>
    </row>
    <row r="24" spans="2:16" ht="11.25" customHeight="1"/>
    <row r="25" spans="2:16" ht="11.25" customHeight="1"/>
    <row r="26" spans="2:16" ht="11.25" customHeight="1"/>
    <row r="27" spans="2:16" ht="11.25" customHeight="1"/>
    <row r="28" spans="2:16" ht="11.25" customHeight="1"/>
    <row r="29" spans="2:16" ht="11.25" customHeight="1"/>
  </sheetData>
  <mergeCells count="14">
    <mergeCell ref="B1:P1"/>
    <mergeCell ref="B3:P3"/>
    <mergeCell ref="B5:B8"/>
    <mergeCell ref="C5:F5"/>
    <mergeCell ref="G5:N5"/>
    <mergeCell ref="C8:P8"/>
    <mergeCell ref="O5:P5"/>
    <mergeCell ref="C6:D6"/>
    <mergeCell ref="E6:F6"/>
    <mergeCell ref="G6:H6"/>
    <mergeCell ref="I6:J6"/>
    <mergeCell ref="K6:L6"/>
    <mergeCell ref="M6:N6"/>
    <mergeCell ref="O6:P6"/>
  </mergeCells>
  <hyperlinks>
    <hyperlink ref="B1:L1" location="Содержание_ru!B4" display="I. Платёжный баланс Республики Молдова в I кварталe 2023 года (предварительные данные)" xr:uid="{69CA4EA7-74D0-433A-AC05-D4695CEF018D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613E-E4C4-4461-879A-BDB6A9F80688}">
  <sheetPr codeName="Sheet30"/>
  <dimension ref="B1:I35"/>
  <sheetViews>
    <sheetView showGridLines="0" showRowColHeaders="0" zoomScaleNormal="100" workbookViewId="0"/>
  </sheetViews>
  <sheetFormatPr defaultRowHeight="11.25" customHeight="1"/>
  <cols>
    <col min="1" max="1" width="5.7109375" style="128" customWidth="1"/>
    <col min="2" max="2" width="42.28515625" style="128" customWidth="1"/>
    <col min="3" max="3" width="9.140625" style="128" customWidth="1"/>
    <col min="4" max="6" width="9.140625" style="128"/>
    <col min="7" max="7" width="9.7109375" style="128" customWidth="1"/>
    <col min="8" max="8" width="8.7109375" style="128" customWidth="1"/>
    <col min="9" max="9" width="9.140625" style="128" customWidth="1"/>
    <col min="10" max="16384" width="9.140625" style="128"/>
  </cols>
  <sheetData>
    <row r="1" spans="2:9" customFormat="1" ht="15">
      <c r="B1" s="710" t="s">
        <v>79</v>
      </c>
      <c r="C1" s="710"/>
      <c r="D1" s="710"/>
      <c r="E1" s="710"/>
      <c r="F1" s="710"/>
      <c r="G1" s="710"/>
      <c r="H1" s="710"/>
      <c r="I1" s="710"/>
    </row>
    <row r="3" spans="2:9" ht="30" customHeight="1">
      <c r="B3" s="839" t="s">
        <v>481</v>
      </c>
      <c r="C3" s="840"/>
      <c r="D3" s="840"/>
      <c r="E3" s="840"/>
      <c r="F3" s="840"/>
      <c r="G3" s="840"/>
      <c r="H3" s="840"/>
      <c r="I3" s="840"/>
    </row>
    <row r="4" spans="2:9" ht="5.0999999999999996" customHeight="1">
      <c r="B4" s="157"/>
      <c r="C4" s="157"/>
      <c r="D4" s="157"/>
      <c r="E4" s="157"/>
      <c r="F4" s="157"/>
      <c r="G4" s="157"/>
      <c r="H4" s="157"/>
      <c r="I4" s="157"/>
    </row>
    <row r="5" spans="2:9" s="9" customFormat="1" ht="15" customHeight="1">
      <c r="B5" s="841" t="s">
        <v>100</v>
      </c>
      <c r="C5" s="841"/>
      <c r="D5" s="841"/>
      <c r="E5" s="841"/>
      <c r="F5" s="841"/>
      <c r="G5" s="841"/>
      <c r="H5" s="841"/>
      <c r="I5" s="842"/>
    </row>
    <row r="6" spans="2:9" ht="11.25" customHeight="1">
      <c r="B6" s="158"/>
    </row>
    <row r="15" spans="2:9" ht="11.25" customHeight="1">
      <c r="E15" s="159"/>
    </row>
    <row r="16" spans="2:9" ht="11.25" customHeight="1">
      <c r="E16" s="159"/>
    </row>
    <row r="17" spans="2:5" ht="11.25" customHeight="1">
      <c r="E17" s="159"/>
    </row>
    <row r="18" spans="2:5" ht="11.25" customHeight="1">
      <c r="E18" s="159"/>
    </row>
    <row r="19" spans="2:5" ht="11.25" customHeight="1">
      <c r="E19" s="160"/>
    </row>
    <row r="20" spans="2:5" ht="11.25" customHeight="1">
      <c r="E20" s="160"/>
    </row>
    <row r="21" spans="2:5" ht="11.25" customHeight="1">
      <c r="E21" s="161"/>
    </row>
    <row r="22" spans="2:5" ht="11.25" customHeight="1">
      <c r="E22" s="162"/>
    </row>
    <row r="27" spans="2:5" ht="11.25" customHeight="1">
      <c r="B27" s="114" t="s">
        <v>302</v>
      </c>
      <c r="C27" s="517">
        <v>0.80700000000000005</v>
      </c>
      <c r="E27" s="163"/>
    </row>
    <row r="28" spans="2:5" ht="11.25" customHeight="1">
      <c r="B28" s="114" t="s">
        <v>298</v>
      </c>
      <c r="C28" s="517">
        <v>0.151</v>
      </c>
      <c r="E28" s="163"/>
    </row>
    <row r="29" spans="2:5" ht="11.25" customHeight="1">
      <c r="B29" s="114" t="s">
        <v>300</v>
      </c>
      <c r="C29" s="517">
        <v>3.5999999999999997E-2</v>
      </c>
      <c r="E29" s="163"/>
    </row>
    <row r="30" spans="2:5" ht="11.25" customHeight="1">
      <c r="B30" s="309" t="s">
        <v>305</v>
      </c>
      <c r="C30" s="517">
        <v>3.0000000000000001E-3</v>
      </c>
      <c r="E30" s="163"/>
    </row>
    <row r="31" spans="2:5" ht="11.25" customHeight="1">
      <c r="B31" s="81" t="s">
        <v>319</v>
      </c>
      <c r="C31" s="517">
        <v>3.0000000000000001E-3</v>
      </c>
      <c r="E31" s="163"/>
    </row>
    <row r="32" spans="2:5" ht="11.25" hidden="1" customHeight="1">
      <c r="B32" s="164" t="s">
        <v>101</v>
      </c>
      <c r="C32" s="165">
        <v>1</v>
      </c>
      <c r="E32" s="163"/>
    </row>
    <row r="33" spans="2:4" ht="11.25" customHeight="1">
      <c r="C33" s="163"/>
    </row>
    <row r="35" spans="2:4" s="166" customFormat="1" ht="11.25" customHeight="1">
      <c r="B35" s="128"/>
      <c r="C35" s="128"/>
      <c r="D35" s="128"/>
    </row>
  </sheetData>
  <mergeCells count="3">
    <mergeCell ref="B3:I3"/>
    <mergeCell ref="B1:I1"/>
    <mergeCell ref="B5:I5"/>
  </mergeCells>
  <hyperlinks>
    <hyperlink ref="B1:I1" location="Содержание_ru!B4" display="I. Платёжный баланс Республики Молдова в I кварталe 2023 года (предварительные данные)" xr:uid="{AB859FE1-9DB4-4A76-90F3-AFDB7C53270B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92EC-C407-40A6-8198-9C9A740D9EBF}">
  <sheetPr codeName="Sheet31"/>
  <dimension ref="B1:M19"/>
  <sheetViews>
    <sheetView showGridLines="0" showRowColHeaders="0" zoomScaleNormal="100" workbookViewId="0"/>
  </sheetViews>
  <sheetFormatPr defaultRowHeight="15"/>
  <cols>
    <col min="1" max="1" width="5.7109375" customWidth="1"/>
    <col min="2" max="2" width="28.5703125" customWidth="1"/>
    <col min="3" max="12" width="8.7109375" customWidth="1"/>
  </cols>
  <sheetData>
    <row r="1" spans="2:13">
      <c r="B1" s="747" t="s">
        <v>79</v>
      </c>
      <c r="C1" s="747"/>
      <c r="D1" s="747"/>
      <c r="E1" s="747"/>
      <c r="F1" s="747"/>
      <c r="G1" s="747"/>
      <c r="H1" s="747"/>
      <c r="I1" s="747"/>
      <c r="J1" s="747"/>
      <c r="K1" s="747"/>
      <c r="L1" s="747"/>
    </row>
    <row r="2" spans="2:13" ht="11.25" customHeight="1"/>
    <row r="3" spans="2:13">
      <c r="B3" s="717" t="s">
        <v>482</v>
      </c>
      <c r="C3" s="717"/>
      <c r="D3" s="717"/>
      <c r="E3" s="717"/>
      <c r="F3" s="717"/>
      <c r="G3" s="717"/>
      <c r="H3" s="717"/>
      <c r="I3" s="717"/>
      <c r="J3" s="717"/>
      <c r="K3" s="717"/>
      <c r="L3" s="717"/>
    </row>
    <row r="4" spans="2:13" ht="5.0999999999999996" customHeight="1" thickBot="1">
      <c r="B4" s="41"/>
    </row>
    <row r="5" spans="2:13" ht="11.25" customHeight="1" thickTop="1">
      <c r="B5" s="843"/>
      <c r="C5" s="715">
        <v>2022</v>
      </c>
      <c r="D5" s="716"/>
      <c r="E5" s="716"/>
      <c r="F5" s="716"/>
      <c r="G5" s="716"/>
      <c r="H5" s="716"/>
      <c r="I5" s="716"/>
      <c r="J5" s="726"/>
      <c r="K5" s="716">
        <v>2023</v>
      </c>
      <c r="L5" s="716"/>
    </row>
    <row r="6" spans="2:13" ht="11.25" customHeight="1">
      <c r="B6" s="844"/>
      <c r="C6" s="836" t="s">
        <v>426</v>
      </c>
      <c r="D6" s="725"/>
      <c r="E6" s="725" t="s">
        <v>427</v>
      </c>
      <c r="F6" s="725"/>
      <c r="G6" s="725" t="s">
        <v>428</v>
      </c>
      <c r="H6" s="725"/>
      <c r="I6" s="725" t="s">
        <v>429</v>
      </c>
      <c r="J6" s="846"/>
      <c r="K6" s="847" t="s">
        <v>426</v>
      </c>
      <c r="L6" s="847"/>
    </row>
    <row r="7" spans="2:13" ht="11.25" customHeight="1" thickBot="1">
      <c r="B7" s="844"/>
      <c r="C7" s="422" t="s">
        <v>102</v>
      </c>
      <c r="D7" s="422" t="s">
        <v>103</v>
      </c>
      <c r="E7" s="422" t="s">
        <v>102</v>
      </c>
      <c r="F7" s="422" t="s">
        <v>103</v>
      </c>
      <c r="G7" s="422" t="s">
        <v>102</v>
      </c>
      <c r="H7" s="422" t="s">
        <v>103</v>
      </c>
      <c r="I7" s="422" t="s">
        <v>102</v>
      </c>
      <c r="J7" s="422" t="s">
        <v>103</v>
      </c>
      <c r="K7" s="422" t="s">
        <v>102</v>
      </c>
      <c r="L7" s="422" t="s">
        <v>103</v>
      </c>
    </row>
    <row r="8" spans="2:13" ht="11.25" customHeight="1" thickTop="1" thickBot="1">
      <c r="B8" s="426" t="s">
        <v>104</v>
      </c>
      <c r="C8" s="448">
        <v>263.89</v>
      </c>
      <c r="D8" s="448">
        <v>76.91</v>
      </c>
      <c r="E8" s="448">
        <v>220.01</v>
      </c>
      <c r="F8" s="448">
        <v>106.54</v>
      </c>
      <c r="G8" s="427">
        <v>252.14</v>
      </c>
      <c r="H8" s="427">
        <v>62.46</v>
      </c>
      <c r="I8" s="427">
        <v>204.85</v>
      </c>
      <c r="J8" s="427">
        <v>158.32</v>
      </c>
      <c r="K8" s="448">
        <v>195.46</v>
      </c>
      <c r="L8" s="448">
        <v>70.08</v>
      </c>
    </row>
    <row r="9" spans="2:13" ht="11.25" customHeight="1" thickTop="1" thickBot="1">
      <c r="B9" s="286" t="s">
        <v>287</v>
      </c>
      <c r="C9" s="388">
        <v>18.170000000000002</v>
      </c>
      <c r="D9" s="388">
        <v>31.59</v>
      </c>
      <c r="E9" s="388">
        <v>19.98</v>
      </c>
      <c r="F9" s="388">
        <v>27.12</v>
      </c>
      <c r="G9" s="353">
        <v>23.9</v>
      </c>
      <c r="H9" s="353">
        <v>30.73</v>
      </c>
      <c r="I9" s="353">
        <v>11.57</v>
      </c>
      <c r="J9" s="353">
        <v>39.56</v>
      </c>
      <c r="K9" s="388">
        <v>8.59</v>
      </c>
      <c r="L9" s="388">
        <v>26.7</v>
      </c>
      <c r="M9" s="277"/>
    </row>
    <row r="10" spans="2:13" ht="11.25" customHeight="1" thickTop="1" thickBot="1">
      <c r="B10" s="286" t="s">
        <v>288</v>
      </c>
      <c r="C10" s="388">
        <v>245.72</v>
      </c>
      <c r="D10" s="388">
        <v>45.32</v>
      </c>
      <c r="E10" s="388">
        <v>200.03</v>
      </c>
      <c r="F10" s="388">
        <v>79.42</v>
      </c>
      <c r="G10" s="353">
        <v>228.24</v>
      </c>
      <c r="H10" s="353">
        <v>31.73</v>
      </c>
      <c r="I10" s="353">
        <v>193.28</v>
      </c>
      <c r="J10" s="353">
        <v>118.76</v>
      </c>
      <c r="K10" s="388">
        <v>186.87</v>
      </c>
      <c r="L10" s="388">
        <v>43.38</v>
      </c>
    </row>
    <row r="11" spans="2:13" s="49" customFormat="1" ht="33.75" customHeight="1" thickTop="1" thickBot="1">
      <c r="B11" s="449" t="s">
        <v>105</v>
      </c>
      <c r="C11" s="450">
        <v>62.65</v>
      </c>
      <c r="D11" s="450">
        <v>24.61</v>
      </c>
      <c r="E11" s="450">
        <v>18.96</v>
      </c>
      <c r="F11" s="450">
        <v>1.53</v>
      </c>
      <c r="G11" s="451">
        <v>27.22</v>
      </c>
      <c r="H11" s="451">
        <v>7.25</v>
      </c>
      <c r="I11" s="451">
        <v>47.53</v>
      </c>
      <c r="J11" s="451">
        <v>20.34</v>
      </c>
      <c r="K11" s="450">
        <v>41.68</v>
      </c>
      <c r="L11" s="450">
        <v>16.190000000000001</v>
      </c>
    </row>
    <row r="12" spans="2:13" ht="22.5" customHeight="1" thickTop="1" thickBot="1">
      <c r="B12" s="449" t="s">
        <v>106</v>
      </c>
      <c r="C12" s="450">
        <v>132.12</v>
      </c>
      <c r="D12" s="452"/>
      <c r="E12" s="450">
        <v>143.69999999999999</v>
      </c>
      <c r="F12" s="453"/>
      <c r="G12" s="451">
        <v>97.7</v>
      </c>
      <c r="H12" s="454"/>
      <c r="I12" s="451">
        <v>94.83</v>
      </c>
      <c r="J12" s="454"/>
      <c r="K12" s="455">
        <v>98.8</v>
      </c>
      <c r="L12" s="456"/>
    </row>
    <row r="13" spans="2:13" ht="11.25" customHeight="1" thickTop="1" thickBot="1">
      <c r="B13" s="292" t="s">
        <v>64</v>
      </c>
      <c r="C13" s="389">
        <v>50.95</v>
      </c>
      <c r="D13" s="389">
        <v>20.71</v>
      </c>
      <c r="E13" s="389">
        <v>37.369999999999997</v>
      </c>
      <c r="F13" s="389">
        <v>77.89</v>
      </c>
      <c r="G13" s="390">
        <v>103.32</v>
      </c>
      <c r="H13" s="390">
        <v>24.48</v>
      </c>
      <c r="I13" s="390">
        <v>50.92</v>
      </c>
      <c r="J13" s="390">
        <v>98.42</v>
      </c>
      <c r="K13" s="389">
        <v>46.39</v>
      </c>
      <c r="L13" s="389">
        <v>27.19</v>
      </c>
    </row>
    <row r="14" spans="2:13" ht="22.5" customHeight="1" thickTop="1">
      <c r="B14" s="845" t="s">
        <v>107</v>
      </c>
      <c r="C14" s="845"/>
      <c r="D14" s="845"/>
      <c r="E14" s="845"/>
      <c r="F14" s="845"/>
      <c r="G14" s="845"/>
      <c r="H14" s="845"/>
      <c r="I14" s="845"/>
      <c r="J14" s="845"/>
      <c r="K14" s="845"/>
      <c r="L14" s="845"/>
    </row>
    <row r="15" spans="2:13" ht="11.25" customHeight="1">
      <c r="C15" s="14"/>
      <c r="D15" s="14"/>
      <c r="E15" s="14"/>
      <c r="F15" s="14"/>
      <c r="G15" s="14"/>
      <c r="H15" s="14"/>
      <c r="I15" s="14"/>
      <c r="J15" s="14"/>
    </row>
    <row r="16" spans="2:13" ht="11.25" customHeight="1">
      <c r="B16" s="14"/>
    </row>
    <row r="19" spans="2:2" ht="11.25" customHeight="1">
      <c r="B19" s="14"/>
    </row>
  </sheetData>
  <mergeCells count="11">
    <mergeCell ref="B5:B7"/>
    <mergeCell ref="C5:J5"/>
    <mergeCell ref="B14:L14"/>
    <mergeCell ref="B1:L1"/>
    <mergeCell ref="B3:L3"/>
    <mergeCell ref="K5:L5"/>
    <mergeCell ref="C6:D6"/>
    <mergeCell ref="E6:F6"/>
    <mergeCell ref="G6:H6"/>
    <mergeCell ref="I6:J6"/>
    <mergeCell ref="K6:L6"/>
  </mergeCells>
  <hyperlinks>
    <hyperlink ref="B1:H1" location="Содержание_ru!B4" display="I. Платёжный баланс Республики Молдова в I кварталe 2023 года (предварительные данные)" xr:uid="{6EAAF86C-583A-4FF0-8E4E-D94F9FD3E63C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U25"/>
  <sheetViews>
    <sheetView showGridLines="0" showRowColHeaders="0" zoomScaleNormal="100" workbookViewId="0"/>
  </sheetViews>
  <sheetFormatPr defaultRowHeight="15"/>
  <cols>
    <col min="1" max="1" width="5.7109375" customWidth="1"/>
    <col min="2" max="2" width="47.140625" customWidth="1"/>
    <col min="3" max="11" width="7.7109375" customWidth="1"/>
  </cols>
  <sheetData>
    <row r="1" spans="2:21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21" ht="11.25" customHeight="1"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2:21" ht="15" customHeight="1">
      <c r="B3" s="717" t="s">
        <v>90</v>
      </c>
      <c r="C3" s="717"/>
      <c r="D3" s="717"/>
      <c r="E3" s="717"/>
      <c r="F3" s="717"/>
      <c r="G3" s="717"/>
      <c r="H3" s="717"/>
      <c r="I3" s="717"/>
      <c r="J3" s="717"/>
      <c r="K3" s="717"/>
    </row>
    <row r="4" spans="2:21" ht="5.0999999999999996" customHeight="1" thickBot="1">
      <c r="B4" s="50"/>
    </row>
    <row r="5" spans="2:21" ht="11.25" customHeight="1" thickTop="1">
      <c r="B5" s="713"/>
      <c r="C5" s="715">
        <v>2021</v>
      </c>
      <c r="D5" s="716"/>
      <c r="E5" s="716"/>
      <c r="F5" s="716"/>
      <c r="G5" s="715">
        <v>2022</v>
      </c>
      <c r="H5" s="716"/>
      <c r="I5" s="716"/>
      <c r="J5" s="716"/>
      <c r="K5" s="297">
        <v>2023</v>
      </c>
    </row>
    <row r="6" spans="2:21" ht="11.25" customHeight="1" thickBot="1">
      <c r="B6" s="714"/>
      <c r="C6" s="171" t="s">
        <v>426</v>
      </c>
      <c r="D6" s="11" t="s">
        <v>427</v>
      </c>
      <c r="E6" s="11" t="s">
        <v>428</v>
      </c>
      <c r="F6" s="11" t="s">
        <v>429</v>
      </c>
      <c r="G6" s="171" t="s">
        <v>426</v>
      </c>
      <c r="H6" s="11" t="s">
        <v>427</v>
      </c>
      <c r="I6" s="11" t="s">
        <v>428</v>
      </c>
      <c r="J6" s="11" t="s">
        <v>429</v>
      </c>
      <c r="K6" s="332" t="s">
        <v>426</v>
      </c>
    </row>
    <row r="7" spans="2:21" ht="11.25" customHeight="1" thickTop="1" thickBot="1">
      <c r="B7" s="90" t="s">
        <v>5</v>
      </c>
      <c r="C7" s="367">
        <v>48074</v>
      </c>
      <c r="D7" s="367">
        <v>56985</v>
      </c>
      <c r="E7" s="367">
        <v>70075</v>
      </c>
      <c r="F7" s="367">
        <v>66736</v>
      </c>
      <c r="G7" s="367">
        <v>55260</v>
      </c>
      <c r="H7" s="367">
        <v>65026</v>
      </c>
      <c r="I7" s="367">
        <v>78897</v>
      </c>
      <c r="J7" s="367">
        <v>75025</v>
      </c>
      <c r="K7" s="368">
        <v>63676</v>
      </c>
      <c r="M7" s="284"/>
      <c r="N7" s="284"/>
      <c r="O7" s="284"/>
      <c r="P7" s="284"/>
      <c r="Q7" s="284"/>
      <c r="R7" s="284"/>
      <c r="S7" s="284"/>
      <c r="T7" s="284"/>
      <c r="U7" s="284"/>
    </row>
    <row r="8" spans="2:21" ht="11.25" customHeight="1" thickTop="1" thickBot="1">
      <c r="B8" s="90" t="s">
        <v>6</v>
      </c>
      <c r="C8" s="367">
        <v>2748</v>
      </c>
      <c r="D8" s="367">
        <v>3197</v>
      </c>
      <c r="E8" s="367">
        <v>3936</v>
      </c>
      <c r="F8" s="367">
        <v>3792</v>
      </c>
      <c r="G8" s="367">
        <v>3054</v>
      </c>
      <c r="H8" s="367">
        <v>3454</v>
      </c>
      <c r="I8" s="367">
        <v>4084</v>
      </c>
      <c r="J8" s="367">
        <v>3877</v>
      </c>
      <c r="K8" s="368">
        <v>3379</v>
      </c>
      <c r="M8" s="284"/>
      <c r="N8" s="284"/>
      <c r="O8" s="284"/>
      <c r="P8" s="284"/>
      <c r="Q8" s="284"/>
      <c r="R8" s="284"/>
      <c r="S8" s="284"/>
      <c r="T8" s="284"/>
      <c r="U8" s="284"/>
    </row>
    <row r="9" spans="2:21" ht="11.25" customHeight="1" thickTop="1" thickBot="1">
      <c r="B9" s="89" t="s">
        <v>7</v>
      </c>
      <c r="C9" s="310">
        <v>108.7</v>
      </c>
      <c r="D9" s="310">
        <v>116.8</v>
      </c>
      <c r="E9" s="310">
        <v>111.7</v>
      </c>
      <c r="F9" s="310">
        <v>118.3</v>
      </c>
      <c r="G9" s="310">
        <v>101.2</v>
      </c>
      <c r="H9" s="310">
        <v>99.8</v>
      </c>
      <c r="I9" s="310">
        <v>90.5</v>
      </c>
      <c r="J9" s="310">
        <v>91.3</v>
      </c>
      <c r="K9" s="369">
        <v>97.6</v>
      </c>
      <c r="N9" s="284"/>
    </row>
    <row r="10" spans="2:21" ht="11.25" customHeight="1" thickTop="1" thickBot="1">
      <c r="B10" s="89" t="s">
        <v>8</v>
      </c>
      <c r="C10" s="310">
        <v>89.3</v>
      </c>
      <c r="D10" s="310">
        <v>118.1</v>
      </c>
      <c r="E10" s="310">
        <v>125.9</v>
      </c>
      <c r="F10" s="310">
        <v>134.69999999999999</v>
      </c>
      <c r="G10" s="310">
        <v>142.69999999999999</v>
      </c>
      <c r="H10" s="310">
        <v>175.9</v>
      </c>
      <c r="I10" s="310">
        <v>112.5</v>
      </c>
      <c r="J10" s="310">
        <v>95.7</v>
      </c>
      <c r="K10" s="370">
        <v>106.9</v>
      </c>
      <c r="N10" s="284"/>
    </row>
    <row r="11" spans="2:21" ht="11.25" customHeight="1" thickTop="1" thickBot="1">
      <c r="B11" s="89" t="s">
        <v>9</v>
      </c>
      <c r="C11" s="310">
        <v>113.6</v>
      </c>
      <c r="D11" s="310">
        <v>110.6</v>
      </c>
      <c r="E11" s="310">
        <v>108.1</v>
      </c>
      <c r="F11" s="310">
        <v>105.9</v>
      </c>
      <c r="G11" s="310">
        <v>108.7</v>
      </c>
      <c r="H11" s="310">
        <v>107.9</v>
      </c>
      <c r="I11" s="310">
        <v>113.5</v>
      </c>
      <c r="J11" s="310">
        <v>106.1</v>
      </c>
      <c r="K11" s="370">
        <v>94.4</v>
      </c>
      <c r="N11" s="284"/>
    </row>
    <row r="12" spans="2:21" ht="11.25" customHeight="1" thickTop="1" thickBot="1">
      <c r="B12" s="89" t="s">
        <v>10</v>
      </c>
      <c r="C12" s="310">
        <v>109.2</v>
      </c>
      <c r="D12" s="310">
        <v>143.80000000000001</v>
      </c>
      <c r="E12" s="310">
        <v>109.1</v>
      </c>
      <c r="F12" s="310">
        <v>109.2</v>
      </c>
      <c r="G12" s="310">
        <v>103.4</v>
      </c>
      <c r="H12" s="310">
        <v>114.5</v>
      </c>
      <c r="I12" s="310">
        <v>112.4</v>
      </c>
      <c r="J12" s="310">
        <v>107.5</v>
      </c>
      <c r="K12" s="370">
        <v>107.7</v>
      </c>
      <c r="N12" s="284"/>
    </row>
    <row r="13" spans="2:21" ht="11.25" customHeight="1" thickTop="1" thickBot="1">
      <c r="B13" s="89" t="s">
        <v>11</v>
      </c>
      <c r="C13" s="310">
        <v>104.1</v>
      </c>
      <c r="D13" s="310">
        <v>116</v>
      </c>
      <c r="E13" s="310">
        <v>115.1</v>
      </c>
      <c r="F13" s="310">
        <v>121.6</v>
      </c>
      <c r="G13" s="310">
        <v>127.1</v>
      </c>
      <c r="H13" s="310">
        <v>117.6</v>
      </c>
      <c r="I13" s="310">
        <v>117.4</v>
      </c>
      <c r="J13" s="310">
        <v>109.9</v>
      </c>
      <c r="K13" s="370">
        <v>105.1</v>
      </c>
      <c r="N13" s="284"/>
    </row>
    <row r="14" spans="2:21" ht="11.25" customHeight="1" thickTop="1" thickBot="1">
      <c r="B14" s="89" t="s">
        <v>12</v>
      </c>
      <c r="C14" s="310">
        <v>109.1</v>
      </c>
      <c r="D14" s="310">
        <v>95.3</v>
      </c>
      <c r="E14" s="310">
        <v>93.9</v>
      </c>
      <c r="F14" s="310">
        <v>87.1</v>
      </c>
      <c r="G14" s="310">
        <v>85.5</v>
      </c>
      <c r="H14" s="310">
        <v>91.8</v>
      </c>
      <c r="I14" s="310">
        <v>96.7</v>
      </c>
      <c r="J14" s="310">
        <v>96.5</v>
      </c>
      <c r="K14" s="370">
        <v>89.8</v>
      </c>
      <c r="N14" s="284"/>
    </row>
    <row r="15" spans="2:21" ht="11.25" customHeight="1" thickTop="1" thickBot="1">
      <c r="B15" s="281" t="s">
        <v>13</v>
      </c>
      <c r="C15" s="371">
        <v>17.4924</v>
      </c>
      <c r="D15" s="371">
        <v>17.827000000000002</v>
      </c>
      <c r="E15" s="371">
        <v>17.804200000000002</v>
      </c>
      <c r="F15" s="371">
        <v>17.600300000000001</v>
      </c>
      <c r="G15" s="371">
        <v>18.0944</v>
      </c>
      <c r="H15" s="371">
        <v>18.8261</v>
      </c>
      <c r="I15" s="371">
        <v>19.320499999999999</v>
      </c>
      <c r="J15" s="371">
        <v>19.353300000000001</v>
      </c>
      <c r="K15" s="369">
        <v>18.845300000000002</v>
      </c>
      <c r="N15" s="284"/>
      <c r="O15" s="284"/>
      <c r="P15" s="284"/>
      <c r="Q15" s="284"/>
      <c r="R15" s="284"/>
    </row>
    <row r="16" spans="2:21" ht="11.25" customHeight="1" thickTop="1" thickBot="1">
      <c r="B16" s="89" t="s">
        <v>14</v>
      </c>
      <c r="C16" s="310">
        <v>-12.5</v>
      </c>
      <c r="D16" s="310">
        <v>-15.8</v>
      </c>
      <c r="E16" s="310">
        <v>-11.5</v>
      </c>
      <c r="F16" s="310">
        <v>-10.6</v>
      </c>
      <c r="G16" s="310">
        <v>-18.7</v>
      </c>
      <c r="H16" s="310">
        <v>-13.3</v>
      </c>
      <c r="I16" s="310">
        <v>-15.4</v>
      </c>
      <c r="J16" s="310">
        <v>-15.9</v>
      </c>
      <c r="K16" s="369">
        <v>-16.100000000000001</v>
      </c>
      <c r="N16" s="284"/>
      <c r="O16" s="284"/>
      <c r="P16" s="284"/>
      <c r="Q16" s="284"/>
      <c r="R16" s="284"/>
    </row>
    <row r="17" spans="2:14" ht="11.25" customHeight="1" thickTop="1" thickBot="1">
      <c r="B17" s="89" t="s">
        <v>15</v>
      </c>
      <c r="C17" s="310">
        <v>17.100000000000001</v>
      </c>
      <c r="D17" s="310">
        <v>16.3</v>
      </c>
      <c r="E17" s="310">
        <v>13.3</v>
      </c>
      <c r="F17" s="310">
        <v>14.4</v>
      </c>
      <c r="G17" s="310">
        <v>13.7</v>
      </c>
      <c r="H17" s="310">
        <v>15.2</v>
      </c>
      <c r="I17" s="310">
        <v>13.1</v>
      </c>
      <c r="J17" s="310">
        <v>13.1</v>
      </c>
      <c r="K17" s="369">
        <v>13.7</v>
      </c>
      <c r="N17" s="284"/>
    </row>
    <row r="18" spans="2:14" ht="11.25" customHeight="1" thickTop="1" thickBot="1">
      <c r="B18" s="571" t="s">
        <v>16</v>
      </c>
      <c r="C18" s="487">
        <v>2.1</v>
      </c>
      <c r="D18" s="487">
        <v>2.9</v>
      </c>
      <c r="E18" s="487">
        <v>2.4</v>
      </c>
      <c r="F18" s="487">
        <v>3.8</v>
      </c>
      <c r="G18" s="487">
        <v>6.6</v>
      </c>
      <c r="H18" s="487">
        <v>3.5</v>
      </c>
      <c r="I18" s="487">
        <v>4.8</v>
      </c>
      <c r="J18" s="487">
        <v>1.9</v>
      </c>
      <c r="K18" s="572">
        <v>4.2</v>
      </c>
      <c r="N18" s="284"/>
    </row>
    <row r="19" spans="2:14" ht="11.25" customHeight="1" thickTop="1">
      <c r="B19" s="14" t="s">
        <v>272</v>
      </c>
    </row>
    <row r="20" spans="2:14" ht="11.25" customHeight="1"/>
    <row r="21" spans="2:14" ht="11.25" customHeight="1"/>
    <row r="22" spans="2:14" ht="11.25" customHeight="1">
      <c r="B22" s="14"/>
    </row>
    <row r="25" spans="2:14">
      <c r="K25" s="331"/>
    </row>
  </sheetData>
  <mergeCells count="5">
    <mergeCell ref="B5:B6"/>
    <mergeCell ref="C5:F5"/>
    <mergeCell ref="G5:J5"/>
    <mergeCell ref="B1:K1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CB15A45D-DEBE-41D0-BE37-0EB1439AF54F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0DE9-8232-4FAE-A99D-8040AA52F7EB}">
  <sheetPr codeName="Sheet32"/>
  <dimension ref="B1:M22"/>
  <sheetViews>
    <sheetView showGridLines="0" showRowColHeaders="0" zoomScaleNormal="100" workbookViewId="0"/>
  </sheetViews>
  <sheetFormatPr defaultRowHeight="15"/>
  <cols>
    <col min="1" max="1" width="5.7109375" customWidth="1"/>
    <col min="2" max="2" width="32.5703125" customWidth="1"/>
    <col min="3" max="3" width="8" customWidth="1"/>
    <col min="4" max="11" width="7.5703125" customWidth="1"/>
    <col min="12" max="12" width="9.85546875" bestFit="1" customWidth="1"/>
  </cols>
  <sheetData>
    <row r="1" spans="2:13">
      <c r="B1" s="710" t="s">
        <v>108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3" spans="2:13">
      <c r="B3" s="739" t="s">
        <v>109</v>
      </c>
      <c r="C3" s="739"/>
      <c r="D3" s="739"/>
      <c r="E3" s="739"/>
      <c r="F3" s="739"/>
      <c r="G3" s="739"/>
      <c r="H3" s="739"/>
      <c r="I3" s="739"/>
      <c r="J3" s="739"/>
      <c r="K3" s="739"/>
      <c r="L3" s="739"/>
    </row>
    <row r="4" spans="2:13" ht="5.0999999999999996" customHeight="1" thickBot="1">
      <c r="B4" s="41"/>
    </row>
    <row r="5" spans="2:13" ht="15.75" thickTop="1">
      <c r="B5" s="848"/>
      <c r="C5" s="296" t="s">
        <v>129</v>
      </c>
      <c r="D5" s="296" t="s">
        <v>130</v>
      </c>
      <c r="E5" s="296" t="s">
        <v>131</v>
      </c>
      <c r="F5" s="296" t="s">
        <v>128</v>
      </c>
      <c r="G5" s="296" t="s">
        <v>129</v>
      </c>
      <c r="H5" s="296" t="s">
        <v>130</v>
      </c>
      <c r="I5" s="296" t="s">
        <v>131</v>
      </c>
      <c r="J5" s="296" t="s">
        <v>128</v>
      </c>
      <c r="K5" s="296" t="s">
        <v>129</v>
      </c>
      <c r="L5" s="296" t="s">
        <v>221</v>
      </c>
    </row>
    <row r="6" spans="2:13" ht="11.25" customHeight="1">
      <c r="B6" s="849"/>
      <c r="C6" s="167">
        <v>2021</v>
      </c>
      <c r="D6" s="300">
        <v>2021</v>
      </c>
      <c r="E6" s="300">
        <v>2021</v>
      </c>
      <c r="F6" s="300">
        <v>2021</v>
      </c>
      <c r="G6" s="300">
        <v>2022</v>
      </c>
      <c r="H6" s="300">
        <v>2022</v>
      </c>
      <c r="I6" s="300">
        <v>2022</v>
      </c>
      <c r="J6" s="300">
        <v>2022</v>
      </c>
      <c r="K6" s="300">
        <v>2023</v>
      </c>
      <c r="L6" s="461">
        <v>44926</v>
      </c>
    </row>
    <row r="7" spans="2:13" ht="11.25" customHeight="1" thickBot="1">
      <c r="B7" s="850"/>
      <c r="C7" s="851" t="s">
        <v>431</v>
      </c>
      <c r="D7" s="852"/>
      <c r="E7" s="852"/>
      <c r="F7" s="852"/>
      <c r="G7" s="852"/>
      <c r="H7" s="852"/>
      <c r="I7" s="852"/>
      <c r="J7" s="852"/>
      <c r="K7" s="852"/>
      <c r="L7" s="299" t="s">
        <v>53</v>
      </c>
    </row>
    <row r="8" spans="2:13" ht="11.25" customHeight="1" thickTop="1" thickBot="1">
      <c r="B8" s="323" t="s">
        <v>239</v>
      </c>
      <c r="C8" s="391">
        <v>-4808.3</v>
      </c>
      <c r="D8" s="391">
        <v>-5101.71</v>
      </c>
      <c r="E8" s="391">
        <v>-5199.49</v>
      </c>
      <c r="F8" s="391">
        <v>-5218.42</v>
      </c>
      <c r="G8" s="391">
        <v>-5628.61</v>
      </c>
      <c r="H8" s="391">
        <v>-5720.57</v>
      </c>
      <c r="I8" s="391">
        <v>-5673.92</v>
      </c>
      <c r="J8" s="391">
        <v>-6041.22</v>
      </c>
      <c r="K8" s="391">
        <v>-6437.84</v>
      </c>
      <c r="L8" s="462">
        <v>106.6</v>
      </c>
    </row>
    <row r="9" spans="2:13" ht="11.25" customHeight="1" thickTop="1" thickBot="1">
      <c r="B9" s="658" t="s">
        <v>287</v>
      </c>
      <c r="C9" s="458">
        <v>5974.3</v>
      </c>
      <c r="D9" s="458">
        <v>5999.9</v>
      </c>
      <c r="E9" s="458">
        <v>6231.01</v>
      </c>
      <c r="F9" s="458">
        <v>6448.98</v>
      </c>
      <c r="G9" s="458">
        <v>6056.83</v>
      </c>
      <c r="H9" s="458">
        <v>5874.48</v>
      </c>
      <c r="I9" s="458">
        <v>6187.45</v>
      </c>
      <c r="J9" s="458">
        <v>6472.65</v>
      </c>
      <c r="K9" s="458">
        <v>6720.99</v>
      </c>
      <c r="L9" s="463">
        <v>103.8</v>
      </c>
      <c r="M9" s="618"/>
    </row>
    <row r="10" spans="2:13" ht="11.25" customHeight="1" thickTop="1" thickBot="1">
      <c r="B10" s="659" t="s">
        <v>288</v>
      </c>
      <c r="C10" s="392">
        <v>10782.6</v>
      </c>
      <c r="D10" s="392">
        <v>11101.61</v>
      </c>
      <c r="E10" s="392">
        <v>11430.5</v>
      </c>
      <c r="F10" s="392">
        <v>11667.4</v>
      </c>
      <c r="G10" s="392">
        <v>11685.44</v>
      </c>
      <c r="H10" s="392">
        <v>11595.05</v>
      </c>
      <c r="I10" s="392">
        <v>11861.37</v>
      </c>
      <c r="J10" s="392">
        <v>12513.87</v>
      </c>
      <c r="K10" s="392">
        <v>13158.83</v>
      </c>
      <c r="L10" s="464">
        <v>105.2</v>
      </c>
      <c r="M10" s="277"/>
    </row>
    <row r="11" spans="2:13" ht="11.25" customHeight="1" thickTop="1" thickBot="1">
      <c r="B11" s="660" t="s">
        <v>240</v>
      </c>
      <c r="C11" s="393">
        <v>3707.68</v>
      </c>
      <c r="D11" s="393">
        <v>3774.38</v>
      </c>
      <c r="E11" s="393">
        <v>3961.82</v>
      </c>
      <c r="F11" s="393">
        <v>3901.88</v>
      </c>
      <c r="G11" s="393">
        <v>3432.43</v>
      </c>
      <c r="H11" s="393">
        <v>3616.39</v>
      </c>
      <c r="I11" s="393">
        <v>4227.54</v>
      </c>
      <c r="J11" s="393">
        <v>4474.17</v>
      </c>
      <c r="K11" s="393">
        <v>4679.3500000000004</v>
      </c>
      <c r="L11" s="465">
        <v>104.6</v>
      </c>
      <c r="M11" s="277"/>
    </row>
    <row r="12" spans="2:13" ht="11.25" customHeight="1" thickTop="1" thickBot="1">
      <c r="B12" s="660" t="s">
        <v>241</v>
      </c>
      <c r="C12" s="393">
        <v>4599.0200000000004</v>
      </c>
      <c r="D12" s="393">
        <v>4685.05</v>
      </c>
      <c r="E12" s="393">
        <v>4787.8500000000004</v>
      </c>
      <c r="F12" s="393">
        <v>4801.4799999999996</v>
      </c>
      <c r="G12" s="393">
        <v>4893.7299999999996</v>
      </c>
      <c r="H12" s="393">
        <v>4804.42</v>
      </c>
      <c r="I12" s="393">
        <v>4892.16</v>
      </c>
      <c r="J12" s="393">
        <v>4926.3999999999996</v>
      </c>
      <c r="K12" s="393">
        <v>5212.42</v>
      </c>
      <c r="L12" s="465">
        <v>105.8</v>
      </c>
    </row>
    <row r="13" spans="2:13" ht="22.5" customHeight="1" thickTop="1" thickBot="1">
      <c r="B13" s="661" t="s">
        <v>242</v>
      </c>
      <c r="C13" s="457">
        <v>4060.16</v>
      </c>
      <c r="D13" s="457">
        <v>4170.0600000000004</v>
      </c>
      <c r="E13" s="457">
        <v>4078.41</v>
      </c>
      <c r="F13" s="457">
        <v>4203.62</v>
      </c>
      <c r="G13" s="457">
        <v>4119.38</v>
      </c>
      <c r="H13" s="457">
        <v>4195.57</v>
      </c>
      <c r="I13" s="457">
        <v>4253.45</v>
      </c>
      <c r="J13" s="457">
        <v>4834.37</v>
      </c>
      <c r="K13" s="457">
        <v>5070.62</v>
      </c>
      <c r="L13" s="466">
        <v>104.9</v>
      </c>
    </row>
    <row r="14" spans="2:13" ht="11.25" customHeight="1" thickTop="1" thickBot="1">
      <c r="B14" s="316"/>
      <c r="C14" s="737" t="s">
        <v>53</v>
      </c>
      <c r="D14" s="737"/>
      <c r="E14" s="737"/>
      <c r="F14" s="737"/>
      <c r="G14" s="737"/>
      <c r="H14" s="737"/>
      <c r="I14" s="737"/>
      <c r="J14" s="737"/>
      <c r="K14" s="737"/>
      <c r="L14" s="443" t="s">
        <v>432</v>
      </c>
    </row>
    <row r="15" spans="2:13" ht="11.25" customHeight="1" thickTop="1" thickBot="1">
      <c r="B15" s="460" t="s">
        <v>243</v>
      </c>
      <c r="C15" s="372">
        <v>-40.5</v>
      </c>
      <c r="D15" s="372">
        <v>-40.299999999999997</v>
      </c>
      <c r="E15" s="372">
        <v>-39.6</v>
      </c>
      <c r="F15" s="372">
        <v>-38.1</v>
      </c>
      <c r="G15" s="372">
        <v>-40.299999999999997</v>
      </c>
      <c r="H15" s="372">
        <v>-40.200000000000003</v>
      </c>
      <c r="I15" s="372">
        <v>-39.4</v>
      </c>
      <c r="J15" s="372">
        <v>-41.6</v>
      </c>
      <c r="K15" s="372">
        <v>-43.5</v>
      </c>
      <c r="L15" s="467">
        <v>-1.9</v>
      </c>
    </row>
    <row r="16" spans="2:13" ht="11.25" customHeight="1" thickTop="1" thickBot="1">
      <c r="B16" s="655" t="s">
        <v>244</v>
      </c>
      <c r="C16" s="385">
        <v>55.4</v>
      </c>
      <c r="D16" s="385">
        <v>54</v>
      </c>
      <c r="E16" s="385">
        <v>54.5</v>
      </c>
      <c r="F16" s="385">
        <v>55.3</v>
      </c>
      <c r="G16" s="385">
        <v>51.8</v>
      </c>
      <c r="H16" s="385">
        <v>50.7</v>
      </c>
      <c r="I16" s="385">
        <v>52.2</v>
      </c>
      <c r="J16" s="385">
        <v>51.7</v>
      </c>
      <c r="K16" s="385">
        <v>51.1</v>
      </c>
      <c r="L16" s="468">
        <v>-0.6</v>
      </c>
    </row>
    <row r="17" spans="2:12" ht="22.5" customHeight="1" thickTop="1" thickBot="1">
      <c r="B17" s="656" t="s">
        <v>245</v>
      </c>
      <c r="C17" s="459">
        <v>42.7</v>
      </c>
      <c r="D17" s="459">
        <v>42.2</v>
      </c>
      <c r="E17" s="459">
        <v>41.9</v>
      </c>
      <c r="F17" s="459">
        <v>41.2</v>
      </c>
      <c r="G17" s="459">
        <v>41.9</v>
      </c>
      <c r="H17" s="459">
        <v>41.4</v>
      </c>
      <c r="I17" s="459">
        <v>41.2</v>
      </c>
      <c r="J17" s="459">
        <v>39.4</v>
      </c>
      <c r="K17" s="459">
        <v>39.6</v>
      </c>
      <c r="L17" s="469">
        <v>0.2</v>
      </c>
    </row>
    <row r="18" spans="2:12" ht="45" customHeight="1" thickTop="1" thickBot="1">
      <c r="B18" s="657" t="s">
        <v>246</v>
      </c>
      <c r="C18" s="311">
        <v>37.700000000000003</v>
      </c>
      <c r="D18" s="311">
        <v>37.6</v>
      </c>
      <c r="E18" s="311">
        <v>35.700000000000003</v>
      </c>
      <c r="F18" s="311">
        <v>36</v>
      </c>
      <c r="G18" s="311">
        <v>35.299999999999997</v>
      </c>
      <c r="H18" s="311">
        <v>36.200000000000003</v>
      </c>
      <c r="I18" s="311">
        <v>35.9</v>
      </c>
      <c r="J18" s="311">
        <v>38.6</v>
      </c>
      <c r="K18" s="311">
        <v>38.5</v>
      </c>
      <c r="L18" s="470">
        <v>-0.1</v>
      </c>
    </row>
    <row r="19" spans="2:12" ht="11.25" customHeight="1" thickTop="1">
      <c r="B19" s="14" t="s">
        <v>289</v>
      </c>
    </row>
    <row r="20" spans="2:12" ht="11.25" customHeight="1">
      <c r="B20" s="14"/>
    </row>
    <row r="21" spans="2:12" ht="11.25" customHeight="1"/>
    <row r="22" spans="2:12" ht="11.25" customHeight="1"/>
  </sheetData>
  <mergeCells count="5">
    <mergeCell ref="B5:B7"/>
    <mergeCell ref="C7:K7"/>
    <mergeCell ref="C14:K14"/>
    <mergeCell ref="B1:L1"/>
    <mergeCell ref="B3:L3"/>
  </mergeCells>
  <hyperlinks>
    <hyperlink ref="B1:L1" location="Содержание_ru!B34" display="II. Международная инвестиционная позиция на 31.03.2023 (предварительные данные)" xr:uid="{ACD9C178-7900-4C1D-BD40-7E3783FD9089}"/>
  </hyperlinks>
  <pageMargins left="0.7" right="0.7" top="0.75" bottom="0.75" header="0.3" footer="0.3"/>
  <pageSetup paperSize="9" orientation="portrait" horizontalDpi="300" verticalDpi="9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BDDE-25C7-433B-B097-CBA0DD486A2E}">
  <sheetPr codeName="Sheet33"/>
  <dimension ref="B1:L22"/>
  <sheetViews>
    <sheetView showGridLines="0" showRowColHeaders="0" zoomScaleNormal="100" workbookViewId="0"/>
  </sheetViews>
  <sheetFormatPr defaultRowHeight="15"/>
  <cols>
    <col min="1" max="1" width="5.7109375" customWidth="1"/>
    <col min="2" max="2" width="32.28515625" customWidth="1"/>
    <col min="3" max="3" width="10" customWidth="1"/>
    <col min="4" max="6" width="15.85546875" customWidth="1"/>
    <col min="7" max="7" width="17.28515625" customWidth="1"/>
    <col min="8" max="8" width="15.85546875" customWidth="1"/>
    <col min="9" max="9" width="11" customWidth="1"/>
  </cols>
  <sheetData>
    <row r="1" spans="2:12">
      <c r="B1" s="710" t="s">
        <v>108</v>
      </c>
      <c r="C1" s="710"/>
      <c r="D1" s="710"/>
      <c r="E1" s="710"/>
      <c r="F1" s="710"/>
      <c r="G1" s="710"/>
      <c r="H1" s="710"/>
      <c r="I1" s="710"/>
      <c r="J1" s="103"/>
      <c r="K1" s="103"/>
      <c r="L1" s="103"/>
    </row>
    <row r="3" spans="2:12" ht="15" customHeight="1">
      <c r="B3" s="739" t="s">
        <v>218</v>
      </c>
      <c r="C3" s="739"/>
      <c r="D3" s="739"/>
      <c r="E3" s="739"/>
      <c r="F3" s="739"/>
      <c r="G3" s="739"/>
      <c r="H3" s="739"/>
      <c r="I3" s="739"/>
      <c r="J3" s="41"/>
    </row>
    <row r="4" spans="2:12" ht="5.0999999999999996" customHeight="1" thickBot="1">
      <c r="B4" s="155"/>
    </row>
    <row r="5" spans="2:12" ht="11.25" customHeight="1" thickTop="1">
      <c r="B5" s="856"/>
      <c r="C5" s="715" t="s">
        <v>433</v>
      </c>
      <c r="D5" s="715" t="s">
        <v>440</v>
      </c>
      <c r="E5" s="716"/>
      <c r="F5" s="716"/>
      <c r="G5" s="716"/>
      <c r="H5" s="726"/>
      <c r="I5" s="716" t="s">
        <v>434</v>
      </c>
    </row>
    <row r="6" spans="2:12" ht="22.5" customHeight="1" thickBot="1">
      <c r="B6" s="789"/>
      <c r="C6" s="736"/>
      <c r="D6" s="412" t="s">
        <v>435</v>
      </c>
      <c r="E6" s="412" t="s">
        <v>436</v>
      </c>
      <c r="F6" s="412" t="s">
        <v>437</v>
      </c>
      <c r="G6" s="412" t="s">
        <v>438</v>
      </c>
      <c r="H6" s="475" t="s">
        <v>439</v>
      </c>
      <c r="I6" s="737"/>
    </row>
    <row r="7" spans="2:12" ht="11.25" customHeight="1" thickTop="1" thickBot="1">
      <c r="B7" s="662" t="s">
        <v>110</v>
      </c>
      <c r="C7" s="396">
        <v>-6041.22</v>
      </c>
      <c r="D7" s="396">
        <v>-396.62</v>
      </c>
      <c r="E7" s="396">
        <v>-456.04</v>
      </c>
      <c r="F7" s="396">
        <v>-115.22</v>
      </c>
      <c r="G7" s="396">
        <v>-94.55</v>
      </c>
      <c r="H7" s="397">
        <v>269.19</v>
      </c>
      <c r="I7" s="396">
        <v>-6437.84</v>
      </c>
      <c r="J7" s="277"/>
    </row>
    <row r="8" spans="2:12" ht="11.25" customHeight="1" thickTop="1" thickBot="1">
      <c r="B8" s="663" t="s">
        <v>287</v>
      </c>
      <c r="C8" s="471">
        <v>6472.65</v>
      </c>
      <c r="D8" s="471">
        <v>248.34</v>
      </c>
      <c r="E8" s="471">
        <v>-50.21</v>
      </c>
      <c r="F8" s="471">
        <v>15.33</v>
      </c>
      <c r="G8" s="471">
        <v>42.5</v>
      </c>
      <c r="H8" s="472">
        <v>240.72</v>
      </c>
      <c r="I8" s="471">
        <v>6720.99</v>
      </c>
      <c r="J8" s="277"/>
    </row>
    <row r="9" spans="2:12" ht="11.25" customHeight="1" thickTop="1" thickBot="1">
      <c r="B9" s="664" t="s">
        <v>104</v>
      </c>
      <c r="C9" s="398">
        <v>404.4</v>
      </c>
      <c r="D9" s="398">
        <v>18.22</v>
      </c>
      <c r="E9" s="398">
        <v>18.11</v>
      </c>
      <c r="F9" s="399"/>
      <c r="G9" s="398">
        <v>0.11</v>
      </c>
      <c r="H9" s="393"/>
      <c r="I9" s="398">
        <v>422.62</v>
      </c>
      <c r="J9" s="618"/>
    </row>
    <row r="10" spans="2:12" ht="11.25" customHeight="1" thickTop="1" thickBot="1">
      <c r="B10" s="664" t="s">
        <v>111</v>
      </c>
      <c r="C10" s="398">
        <v>13.83</v>
      </c>
      <c r="D10" s="398">
        <v>0.12</v>
      </c>
      <c r="E10" s="398">
        <v>0.12</v>
      </c>
      <c r="F10" s="398"/>
      <c r="G10" s="398"/>
      <c r="H10" s="393"/>
      <c r="I10" s="398">
        <v>13.95</v>
      </c>
    </row>
    <row r="11" spans="2:12" ht="11.25" customHeight="1" thickTop="1" thickBot="1">
      <c r="B11" s="664" t="s">
        <v>112</v>
      </c>
      <c r="C11" s="398">
        <v>4</v>
      </c>
      <c r="D11" s="399"/>
      <c r="E11" s="399"/>
      <c r="F11" s="399"/>
      <c r="G11" s="399"/>
      <c r="H11" s="393"/>
      <c r="I11" s="398">
        <v>4</v>
      </c>
    </row>
    <row r="12" spans="2:12" ht="11.25" customHeight="1" thickTop="1" thickBot="1">
      <c r="B12" s="664" t="s">
        <v>113</v>
      </c>
      <c r="C12" s="398">
        <v>1576.25</v>
      </c>
      <c r="D12" s="398">
        <v>24.82</v>
      </c>
      <c r="E12" s="398">
        <v>-224.01</v>
      </c>
      <c r="F12" s="399"/>
      <c r="G12" s="398">
        <v>8.11</v>
      </c>
      <c r="H12" s="400">
        <v>240.72</v>
      </c>
      <c r="I12" s="398">
        <v>1601.07</v>
      </c>
    </row>
    <row r="13" spans="2:12" ht="11.25" customHeight="1" thickTop="1" thickBot="1">
      <c r="B13" s="665" t="s">
        <v>114</v>
      </c>
      <c r="C13" s="473">
        <v>4474.17</v>
      </c>
      <c r="D13" s="473">
        <v>205.18</v>
      </c>
      <c r="E13" s="473">
        <v>155.57</v>
      </c>
      <c r="F13" s="473">
        <v>15.33</v>
      </c>
      <c r="G13" s="473">
        <v>34.28</v>
      </c>
      <c r="H13" s="457"/>
      <c r="I13" s="473">
        <v>4679.3500000000004</v>
      </c>
    </row>
    <row r="14" spans="2:12" ht="11.25" customHeight="1" thickTop="1" thickBot="1">
      <c r="B14" s="666" t="s">
        <v>288</v>
      </c>
      <c r="C14" s="394">
        <v>12513.87</v>
      </c>
      <c r="D14" s="394">
        <v>644.96</v>
      </c>
      <c r="E14" s="394">
        <v>405.83</v>
      </c>
      <c r="F14" s="394">
        <v>130.55000000000001</v>
      </c>
      <c r="G14" s="394">
        <v>137.05000000000001</v>
      </c>
      <c r="H14" s="395">
        <v>-28.47</v>
      </c>
      <c r="I14" s="394">
        <v>13158.83</v>
      </c>
    </row>
    <row r="15" spans="2:12" ht="11.25" customHeight="1" thickTop="1" thickBot="1">
      <c r="B15" s="664" t="s">
        <v>104</v>
      </c>
      <c r="C15" s="398">
        <v>4926.3999999999996</v>
      </c>
      <c r="D15" s="398">
        <v>286.02</v>
      </c>
      <c r="E15" s="398">
        <v>143.49</v>
      </c>
      <c r="F15" s="398">
        <v>130.55000000000001</v>
      </c>
      <c r="G15" s="398">
        <v>40.799999999999997</v>
      </c>
      <c r="H15" s="400">
        <v>-28.82</v>
      </c>
      <c r="I15" s="398">
        <v>5212.42</v>
      </c>
    </row>
    <row r="16" spans="2:12" ht="11.25" customHeight="1" thickTop="1" thickBot="1">
      <c r="B16" s="664" t="s">
        <v>111</v>
      </c>
      <c r="C16" s="398">
        <v>24.67</v>
      </c>
      <c r="D16" s="398">
        <v>-0.17</v>
      </c>
      <c r="E16" s="398">
        <v>-0.2</v>
      </c>
      <c r="F16" s="399"/>
      <c r="G16" s="398">
        <v>0.03</v>
      </c>
      <c r="H16" s="393"/>
      <c r="I16" s="398">
        <v>24.5</v>
      </c>
    </row>
    <row r="17" spans="2:9" ht="11.25" customHeight="1" thickTop="1" thickBot="1">
      <c r="B17" s="665" t="s">
        <v>112</v>
      </c>
      <c r="C17" s="473">
        <v>4.59</v>
      </c>
      <c r="D17" s="473">
        <v>0.62</v>
      </c>
      <c r="E17" s="473">
        <v>0.62</v>
      </c>
      <c r="F17" s="474"/>
      <c r="G17" s="474"/>
      <c r="H17" s="457"/>
      <c r="I17" s="473">
        <v>5.21</v>
      </c>
    </row>
    <row r="18" spans="2:9" ht="11.25" customHeight="1" thickTop="1" thickBot="1">
      <c r="B18" s="667" t="s">
        <v>113</v>
      </c>
      <c r="C18" s="401">
        <v>7558.21</v>
      </c>
      <c r="D18" s="402">
        <v>358.49</v>
      </c>
      <c r="E18" s="401">
        <v>261.92</v>
      </c>
      <c r="F18" s="403"/>
      <c r="G18" s="402">
        <v>96.22</v>
      </c>
      <c r="H18" s="311">
        <v>0.35</v>
      </c>
      <c r="I18" s="401">
        <v>7916.7</v>
      </c>
    </row>
    <row r="19" spans="2:9" ht="11.25" customHeight="1" thickTop="1">
      <c r="B19" s="853" t="s">
        <v>290</v>
      </c>
      <c r="C19" s="854"/>
      <c r="D19" s="854"/>
      <c r="E19" s="854"/>
      <c r="F19" s="854"/>
      <c r="G19" s="854"/>
      <c r="H19" s="854"/>
      <c r="I19" s="854"/>
    </row>
    <row r="20" spans="2:9" ht="11.25" customHeight="1">
      <c r="B20" s="855" t="s">
        <v>291</v>
      </c>
      <c r="C20" s="855"/>
      <c r="D20" s="855"/>
      <c r="E20" s="855"/>
      <c r="F20" s="855"/>
      <c r="G20" s="855"/>
      <c r="H20" s="855"/>
      <c r="I20" s="855"/>
    </row>
    <row r="21" spans="2:9" s="128" customFormat="1" ht="22.5" customHeight="1"/>
    <row r="22" spans="2:9" ht="11.25" customHeight="1"/>
  </sheetData>
  <mergeCells count="8">
    <mergeCell ref="B1:I1"/>
    <mergeCell ref="B3:I3"/>
    <mergeCell ref="B19:I19"/>
    <mergeCell ref="B20:I20"/>
    <mergeCell ref="B5:B6"/>
    <mergeCell ref="C5:C6"/>
    <mergeCell ref="D5:H5"/>
    <mergeCell ref="I5:I6"/>
  </mergeCells>
  <hyperlinks>
    <hyperlink ref="B1:I1" location="Содержание_ru!B34" display="II. Международная инвестиционная позиция на 31.03.2023 (предварительные данные)" xr:uid="{A7931378-C76C-4862-94A6-9CEB8395875A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02AC-8FCD-487D-993F-EF6861AF98CF}">
  <sheetPr codeName="Sheet34"/>
  <dimension ref="B1:K31"/>
  <sheetViews>
    <sheetView showGridLines="0" showRowColHeaders="0" zoomScaleNormal="100" workbookViewId="0"/>
  </sheetViews>
  <sheetFormatPr defaultRowHeight="15"/>
  <cols>
    <col min="1" max="1" width="5.7109375" style="172" customWidth="1"/>
    <col min="2" max="2" width="41.28515625" style="172" customWidth="1"/>
    <col min="3" max="11" width="8.7109375" style="172" customWidth="1"/>
    <col min="12" max="16384" width="9.140625" style="172"/>
  </cols>
  <sheetData>
    <row r="1" spans="2:11" customFormat="1">
      <c r="B1" s="710" t="s">
        <v>108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ht="12" customHeight="1"/>
    <row r="3" spans="2:11" s="173" customFormat="1" ht="45" customHeight="1">
      <c r="B3" s="712" t="s">
        <v>483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11" s="173" customFormat="1" ht="5.0999999999999996" customHeight="1"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2:11" s="333" customFormat="1" ht="15" customHeight="1">
      <c r="B5" s="860" t="s">
        <v>115</v>
      </c>
      <c r="C5" s="860"/>
      <c r="D5" s="860"/>
      <c r="E5" s="860"/>
      <c r="F5" s="860"/>
      <c r="G5" s="860"/>
      <c r="H5" s="860"/>
      <c r="I5" s="860"/>
      <c r="J5" s="860"/>
      <c r="K5" s="860"/>
    </row>
    <row r="6" spans="2:11">
      <c r="B6" s="175"/>
    </row>
    <row r="7" spans="2:11">
      <c r="B7" s="175"/>
    </row>
    <row r="8" spans="2:11">
      <c r="B8" s="175"/>
    </row>
    <row r="9" spans="2:11">
      <c r="B9" s="175"/>
      <c r="F9" s="176"/>
      <c r="G9" s="176"/>
      <c r="H9" s="176"/>
      <c r="I9" s="176"/>
      <c r="J9" s="176"/>
      <c r="K9" s="176"/>
    </row>
    <row r="10" spans="2:11">
      <c r="B10" s="175"/>
    </row>
    <row r="11" spans="2:11">
      <c r="B11" s="175"/>
    </row>
    <row r="12" spans="2:11">
      <c r="B12" s="175"/>
    </row>
    <row r="13" spans="2:11">
      <c r="B13" s="175"/>
    </row>
    <row r="14" spans="2:11">
      <c r="B14" s="175"/>
    </row>
    <row r="15" spans="2:11">
      <c r="B15" s="175"/>
    </row>
    <row r="16" spans="2:11">
      <c r="B16" s="175"/>
    </row>
    <row r="17" spans="2:11">
      <c r="B17" s="175"/>
    </row>
    <row r="18" spans="2:11">
      <c r="B18" s="175"/>
    </row>
    <row r="19" spans="2:11">
      <c r="B19" s="175"/>
    </row>
    <row r="20" spans="2:11">
      <c r="B20" s="175"/>
    </row>
    <row r="21" spans="2:11">
      <c r="B21" s="175"/>
    </row>
    <row r="22" spans="2:11">
      <c r="B22" s="175"/>
    </row>
    <row r="23" spans="2:11">
      <c r="B23" s="175"/>
    </row>
    <row r="24" spans="2:11">
      <c r="B24" s="175"/>
    </row>
    <row r="25" spans="2:11" ht="11.25" customHeight="1">
      <c r="B25" s="857"/>
      <c r="C25" s="723">
        <v>2021</v>
      </c>
      <c r="D25" s="859"/>
      <c r="E25" s="859"/>
      <c r="F25" s="859"/>
      <c r="G25" s="861">
        <v>2022</v>
      </c>
      <c r="H25" s="862"/>
      <c r="I25" s="862"/>
      <c r="J25" s="863"/>
      <c r="K25" s="18">
        <v>2023</v>
      </c>
    </row>
    <row r="26" spans="2:11" ht="11.25" customHeight="1">
      <c r="B26" s="858"/>
      <c r="C26" s="18" t="s">
        <v>426</v>
      </c>
      <c r="D26" s="18" t="s">
        <v>427</v>
      </c>
      <c r="E26" s="18" t="s">
        <v>428</v>
      </c>
      <c r="F26" s="18" t="s">
        <v>429</v>
      </c>
      <c r="G26" s="18" t="s">
        <v>426</v>
      </c>
      <c r="H26" s="18" t="s">
        <v>427</v>
      </c>
      <c r="I26" s="18" t="s">
        <v>428</v>
      </c>
      <c r="J26" s="18" t="s">
        <v>429</v>
      </c>
      <c r="K26" s="18" t="s">
        <v>426</v>
      </c>
    </row>
    <row r="27" spans="2:11" ht="11.25" customHeight="1">
      <c r="B27" s="177" t="s">
        <v>96</v>
      </c>
      <c r="C27" s="178">
        <v>30.149818022565135</v>
      </c>
      <c r="D27" s="178">
        <v>28.931801715458111</v>
      </c>
      <c r="E27" s="178">
        <v>27.623777061632527</v>
      </c>
      <c r="F27" s="178">
        <v>27.848675914249682</v>
      </c>
      <c r="G27" s="178">
        <v>23.946410724722909</v>
      </c>
      <c r="H27" s="178">
        <v>24.884866433823841</v>
      </c>
      <c r="I27" s="178">
        <v>28.926939083689877</v>
      </c>
      <c r="J27" s="178">
        <v>30.402774598990202</v>
      </c>
      <c r="K27" s="178">
        <v>31.194657512855645</v>
      </c>
    </row>
    <row r="28" spans="2:11" ht="11.25" customHeight="1">
      <c r="B28" s="177" t="s">
        <v>133</v>
      </c>
      <c r="C28" s="178">
        <v>-18.527514975134672</v>
      </c>
      <c r="D28" s="178">
        <v>-18.253030534649202</v>
      </c>
      <c r="E28" s="178">
        <v>-17.185059368691398</v>
      </c>
      <c r="F28" s="178">
        <v>-19.048047224811302</v>
      </c>
      <c r="G28" s="178">
        <v>-18.316417671268844</v>
      </c>
      <c r="H28" s="178">
        <v>-18.305604805965871</v>
      </c>
      <c r="I28" s="178">
        <v>-18.804464053550845</v>
      </c>
      <c r="J28" s="178">
        <v>-21.866305250008963</v>
      </c>
      <c r="K28" s="178">
        <v>-22.877001523006317</v>
      </c>
    </row>
    <row r="29" spans="2:11" ht="11.25" customHeight="1">
      <c r="B29" s="177" t="s">
        <v>384</v>
      </c>
      <c r="C29" s="178">
        <v>2.9258844659288923</v>
      </c>
      <c r="D29" s="178">
        <v>3.216700236637505</v>
      </c>
      <c r="E29" s="178">
        <v>3.8923076792533178</v>
      </c>
      <c r="F29" s="178">
        <v>3.9329641610468409</v>
      </c>
      <c r="G29" s="178">
        <v>3.1856101335153313</v>
      </c>
      <c r="H29" s="178">
        <v>1.8429097673163979</v>
      </c>
      <c r="I29" s="178">
        <v>-3.8238684478014151E-2</v>
      </c>
      <c r="J29" s="178">
        <v>-0.66779816184885032</v>
      </c>
      <c r="K29" s="178">
        <v>-0.42398116420414639</v>
      </c>
    </row>
    <row r="30" spans="2:11" ht="11.25" customHeight="1">
      <c r="B30" s="177" t="s">
        <v>385</v>
      </c>
      <c r="C30" s="178">
        <v>-55.025013124102195</v>
      </c>
      <c r="D30" s="178">
        <v>-54.240406688192934</v>
      </c>
      <c r="E30" s="178">
        <v>-53.932651184656933</v>
      </c>
      <c r="F30" s="178">
        <v>-50.782029351024356</v>
      </c>
      <c r="G30" s="178">
        <v>-49.182748313978152</v>
      </c>
      <c r="H30" s="178">
        <v>-48.607017317099903</v>
      </c>
      <c r="I30" s="178">
        <v>-49.532097551750844</v>
      </c>
      <c r="J30" s="178">
        <v>-49.515368940043629</v>
      </c>
      <c r="K30" s="178">
        <v>-51.412853686614923</v>
      </c>
    </row>
    <row r="31" spans="2:11" ht="11.25" customHeight="1">
      <c r="B31" s="177" t="s">
        <v>239</v>
      </c>
      <c r="C31" s="178">
        <v>-40.47682561074285</v>
      </c>
      <c r="D31" s="178">
        <v>-40.334935270746527</v>
      </c>
      <c r="E31" s="178">
        <v>-39.601625812462487</v>
      </c>
      <c r="F31" s="178">
        <v>-38.148436500539141</v>
      </c>
      <c r="G31" s="178">
        <v>-40.267145127008753</v>
      </c>
      <c r="H31" s="178">
        <v>-40.184845921925536</v>
      </c>
      <c r="I31" s="178">
        <v>-39.447861206089826</v>
      </c>
      <c r="J31" s="178">
        <v>-41.646697752911237</v>
      </c>
      <c r="K31" s="178">
        <v>-43.519178860969738</v>
      </c>
    </row>
  </sheetData>
  <mergeCells count="6">
    <mergeCell ref="B25:B26"/>
    <mergeCell ref="C25:F25"/>
    <mergeCell ref="B1:K1"/>
    <mergeCell ref="B3:K3"/>
    <mergeCell ref="B5:K5"/>
    <mergeCell ref="G25:J25"/>
  </mergeCells>
  <hyperlinks>
    <hyperlink ref="B1:K1" location="Содержание_ru!B34" display="II. Международная инвестиционная позиция на 31.03.2023 (предварительные данные)" xr:uid="{51F36C57-E8CE-47D0-A50B-9D3629809722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5FB8-EE00-4671-8645-3CE63E5EDD8B}">
  <sheetPr codeName="Sheet35"/>
  <dimension ref="B1:M35"/>
  <sheetViews>
    <sheetView showGridLines="0" showRowColHeaders="0" zoomScaleNormal="100" workbookViewId="0"/>
  </sheetViews>
  <sheetFormatPr defaultRowHeight="12.75"/>
  <cols>
    <col min="1" max="1" width="5.7109375" style="179" customWidth="1"/>
    <col min="2" max="2" width="13" style="180" customWidth="1"/>
    <col min="3" max="3" width="27" style="180" customWidth="1"/>
    <col min="4" max="11" width="8.5703125" style="179" customWidth="1"/>
    <col min="12" max="16384" width="9.140625" style="179"/>
  </cols>
  <sheetData>
    <row r="1" spans="2:12" customFormat="1" ht="15">
      <c r="B1" s="710" t="s">
        <v>108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3" spans="2:12" ht="30" customHeight="1">
      <c r="B3" s="866" t="s">
        <v>484</v>
      </c>
      <c r="C3" s="866"/>
      <c r="D3" s="866"/>
      <c r="E3" s="866"/>
      <c r="F3" s="866"/>
      <c r="G3" s="866"/>
      <c r="H3" s="866"/>
      <c r="I3" s="866"/>
      <c r="J3" s="866"/>
      <c r="K3" s="866"/>
      <c r="L3" s="866"/>
    </row>
    <row r="4" spans="2:12" ht="5.0999999999999996" customHeight="1"/>
    <row r="5" spans="2:12" s="343" customFormat="1" ht="30" customHeight="1">
      <c r="B5" s="860" t="s">
        <v>116</v>
      </c>
      <c r="C5" s="860"/>
      <c r="D5" s="860"/>
      <c r="E5" s="860"/>
      <c r="F5" s="860"/>
      <c r="G5" s="860"/>
      <c r="H5" s="860"/>
      <c r="I5" s="860"/>
      <c r="J5" s="860"/>
      <c r="K5" s="860"/>
      <c r="L5" s="860"/>
    </row>
    <row r="24" spans="2:13">
      <c r="B24" s="867"/>
      <c r="C24" s="868"/>
    </row>
    <row r="25" spans="2:13">
      <c r="B25" s="181"/>
      <c r="C25" s="181"/>
      <c r="D25" s="182"/>
    </row>
    <row r="26" spans="2:13" ht="11.25" customHeight="1">
      <c r="B26" s="864" t="s">
        <v>287</v>
      </c>
      <c r="C26" s="869"/>
      <c r="D26" s="871">
        <v>2021</v>
      </c>
      <c r="E26" s="872"/>
      <c r="F26" s="872"/>
      <c r="G26" s="873"/>
      <c r="H26" s="874">
        <v>2022</v>
      </c>
      <c r="I26" s="875"/>
      <c r="J26" s="875"/>
      <c r="K26" s="876"/>
      <c r="L26" s="70">
        <v>2023</v>
      </c>
    </row>
    <row r="27" spans="2:13" ht="11.25" customHeight="1">
      <c r="B27" s="865"/>
      <c r="C27" s="870"/>
      <c r="D27" s="183" t="s">
        <v>426</v>
      </c>
      <c r="E27" s="70" t="s">
        <v>427</v>
      </c>
      <c r="F27" s="70" t="s">
        <v>428</v>
      </c>
      <c r="G27" s="183" t="s">
        <v>429</v>
      </c>
      <c r="H27" s="183" t="s">
        <v>426</v>
      </c>
      <c r="I27" s="70" t="s">
        <v>427</v>
      </c>
      <c r="J27" s="70" t="s">
        <v>428</v>
      </c>
      <c r="K27" s="70" t="s">
        <v>429</v>
      </c>
      <c r="L27" s="70" t="s">
        <v>426</v>
      </c>
    </row>
    <row r="28" spans="2:13" ht="11.25" customHeight="1">
      <c r="B28" s="865"/>
      <c r="C28" s="153" t="s">
        <v>104</v>
      </c>
      <c r="D28" s="518">
        <v>5.8</v>
      </c>
      <c r="E28" s="518">
        <v>5.5</v>
      </c>
      <c r="F28" s="518">
        <v>5.3</v>
      </c>
      <c r="G28" s="518">
        <v>5.4</v>
      </c>
      <c r="H28" s="518">
        <v>6</v>
      </c>
      <c r="I28" s="518">
        <v>6.3</v>
      </c>
      <c r="J28" s="518">
        <v>6.1</v>
      </c>
      <c r="K28" s="518">
        <v>6.2</v>
      </c>
      <c r="L28" s="518">
        <v>6.3</v>
      </c>
      <c r="M28" s="519"/>
    </row>
    <row r="29" spans="2:13" ht="22.5" customHeight="1">
      <c r="B29" s="865"/>
      <c r="C29" s="153" t="s">
        <v>386</v>
      </c>
      <c r="D29" s="518">
        <v>0.30000000000000004</v>
      </c>
      <c r="E29" s="518">
        <v>0.4</v>
      </c>
      <c r="F29" s="518">
        <v>0.30000000000000004</v>
      </c>
      <c r="G29" s="518">
        <v>0.2</v>
      </c>
      <c r="H29" s="518">
        <v>0.19999999999999998</v>
      </c>
      <c r="I29" s="518">
        <v>0.3</v>
      </c>
      <c r="J29" s="518">
        <v>0.3</v>
      </c>
      <c r="K29" s="518">
        <v>0.3</v>
      </c>
      <c r="L29" s="518">
        <v>0.3</v>
      </c>
      <c r="M29" s="519"/>
    </row>
    <row r="30" spans="2:13" ht="11.25" customHeight="1">
      <c r="B30" s="865"/>
      <c r="C30" s="153" t="s">
        <v>113</v>
      </c>
      <c r="D30" s="518">
        <v>31.8</v>
      </c>
      <c r="E30" s="518">
        <v>31.2</v>
      </c>
      <c r="F30" s="518">
        <v>30.8</v>
      </c>
      <c r="G30" s="518">
        <v>33.9</v>
      </c>
      <c r="H30" s="518">
        <v>37.1</v>
      </c>
      <c r="I30" s="518">
        <v>31.8</v>
      </c>
      <c r="J30" s="518">
        <v>25.3</v>
      </c>
      <c r="K30" s="518">
        <v>24.4</v>
      </c>
      <c r="L30" s="518">
        <v>23.8</v>
      </c>
      <c r="M30" s="519"/>
    </row>
    <row r="31" spans="2:13" ht="11.25" customHeight="1">
      <c r="B31" s="865"/>
      <c r="C31" s="153" t="s">
        <v>383</v>
      </c>
      <c r="D31" s="518">
        <v>62.1</v>
      </c>
      <c r="E31" s="518">
        <v>62.9</v>
      </c>
      <c r="F31" s="518">
        <v>63.6</v>
      </c>
      <c r="G31" s="518">
        <v>60.5</v>
      </c>
      <c r="H31" s="518">
        <v>56.7</v>
      </c>
      <c r="I31" s="518">
        <v>61.6</v>
      </c>
      <c r="J31" s="518">
        <v>68.3</v>
      </c>
      <c r="K31" s="518">
        <v>69.099999999999994</v>
      </c>
      <c r="L31" s="518">
        <v>69.599999999999994</v>
      </c>
      <c r="M31" s="519"/>
    </row>
    <row r="32" spans="2:13" ht="11.25" customHeight="1">
      <c r="B32" s="864" t="s">
        <v>288</v>
      </c>
      <c r="C32" s="153" t="s">
        <v>113</v>
      </c>
      <c r="D32" s="520">
        <v>-57.1</v>
      </c>
      <c r="E32" s="520">
        <v>-57.5</v>
      </c>
      <c r="F32" s="520">
        <v>-57.9</v>
      </c>
      <c r="G32" s="520">
        <v>-58.6</v>
      </c>
      <c r="H32" s="520">
        <v>-57.9</v>
      </c>
      <c r="I32" s="520">
        <v>-58.3</v>
      </c>
      <c r="J32" s="520">
        <v>-58.5</v>
      </c>
      <c r="K32" s="520">
        <v>-60.4</v>
      </c>
      <c r="L32" s="520">
        <v>-60.2</v>
      </c>
      <c r="M32" s="519"/>
    </row>
    <row r="33" spans="2:13" ht="11.25" customHeight="1">
      <c r="B33" s="865"/>
      <c r="C33" s="153" t="s">
        <v>104</v>
      </c>
      <c r="D33" s="520">
        <v>-42.7</v>
      </c>
      <c r="E33" s="520">
        <v>-42.2</v>
      </c>
      <c r="F33" s="520">
        <v>-41.9</v>
      </c>
      <c r="G33" s="520">
        <v>-41.2</v>
      </c>
      <c r="H33" s="520">
        <v>-41.9</v>
      </c>
      <c r="I33" s="520">
        <v>-41.3</v>
      </c>
      <c r="J33" s="520">
        <v>-41.2</v>
      </c>
      <c r="K33" s="520">
        <v>-39.4</v>
      </c>
      <c r="L33" s="520">
        <v>-39.6</v>
      </c>
      <c r="M33" s="519"/>
    </row>
    <row r="34" spans="2:13" ht="22.5" customHeight="1">
      <c r="B34" s="865"/>
      <c r="C34" s="153" t="s">
        <v>386</v>
      </c>
      <c r="D34" s="520">
        <v>-0.19999999999999998</v>
      </c>
      <c r="E34" s="520">
        <v>-0.3</v>
      </c>
      <c r="F34" s="520">
        <v>-0.19999999999999998</v>
      </c>
      <c r="G34" s="520">
        <v>-0.2</v>
      </c>
      <c r="H34" s="520">
        <v>-0.2</v>
      </c>
      <c r="I34" s="520">
        <v>-0.3</v>
      </c>
      <c r="J34" s="520">
        <v>-0.3</v>
      </c>
      <c r="K34" s="520">
        <v>-0.2</v>
      </c>
      <c r="L34" s="520">
        <v>-0.2</v>
      </c>
      <c r="M34" s="519"/>
    </row>
    <row r="35" spans="2:13">
      <c r="B35" s="181"/>
      <c r="C35" s="181"/>
      <c r="D35" s="182"/>
    </row>
  </sheetData>
  <mergeCells count="9">
    <mergeCell ref="B32:B34"/>
    <mergeCell ref="B1:L1"/>
    <mergeCell ref="B3:L3"/>
    <mergeCell ref="B24:C24"/>
    <mergeCell ref="B26:B31"/>
    <mergeCell ref="C26:C27"/>
    <mergeCell ref="D26:G26"/>
    <mergeCell ref="H26:K26"/>
    <mergeCell ref="B5:L5"/>
  </mergeCells>
  <hyperlinks>
    <hyperlink ref="B1:L1" location="Содержание_ru!B34" display="II. Международная инвестиционная позиция на 31.03.2023 (предварительные данные)" xr:uid="{1E935495-87AD-4B0A-8156-5FAAD17B21BD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74E7-23C0-4AAE-9F16-C9E482F734D2}">
  <sheetPr codeName="Sheet36"/>
  <dimension ref="B1:P43"/>
  <sheetViews>
    <sheetView showGridLines="0" showRowColHeaders="0" zoomScaleNormal="100" workbookViewId="0"/>
  </sheetViews>
  <sheetFormatPr defaultRowHeight="11.25" customHeight="1"/>
  <cols>
    <col min="1" max="1" width="5.7109375" style="185" customWidth="1"/>
    <col min="2" max="2" width="21.85546875" style="185" customWidth="1"/>
    <col min="3" max="11" width="9" style="185" customWidth="1"/>
    <col min="12" max="252" width="9.140625" style="185"/>
    <col min="253" max="253" width="30.140625" style="185" customWidth="1"/>
    <col min="254" max="508" width="9.140625" style="185"/>
    <col min="509" max="509" width="30.140625" style="185" customWidth="1"/>
    <col min="510" max="764" width="9.140625" style="185"/>
    <col min="765" max="765" width="30.140625" style="185" customWidth="1"/>
    <col min="766" max="1020" width="9.140625" style="185"/>
    <col min="1021" max="1021" width="30.140625" style="185" customWidth="1"/>
    <col min="1022" max="1276" width="9.140625" style="185"/>
    <col min="1277" max="1277" width="30.140625" style="185" customWidth="1"/>
    <col min="1278" max="1532" width="9.140625" style="185"/>
    <col min="1533" max="1533" width="30.140625" style="185" customWidth="1"/>
    <col min="1534" max="1788" width="9.140625" style="185"/>
    <col min="1789" max="1789" width="30.140625" style="185" customWidth="1"/>
    <col min="1790" max="2044" width="9.140625" style="185"/>
    <col min="2045" max="2045" width="30.140625" style="185" customWidth="1"/>
    <col min="2046" max="2300" width="9.140625" style="185"/>
    <col min="2301" max="2301" width="30.140625" style="185" customWidth="1"/>
    <col min="2302" max="2556" width="9.140625" style="185"/>
    <col min="2557" max="2557" width="30.140625" style="185" customWidth="1"/>
    <col min="2558" max="2812" width="9.140625" style="185"/>
    <col min="2813" max="2813" width="30.140625" style="185" customWidth="1"/>
    <col min="2814" max="3068" width="9.140625" style="185"/>
    <col min="3069" max="3069" width="30.140625" style="185" customWidth="1"/>
    <col min="3070" max="3324" width="9.140625" style="185"/>
    <col min="3325" max="3325" width="30.140625" style="185" customWidth="1"/>
    <col min="3326" max="3580" width="9.140625" style="185"/>
    <col min="3581" max="3581" width="30.140625" style="185" customWidth="1"/>
    <col min="3582" max="3836" width="9.140625" style="185"/>
    <col min="3837" max="3837" width="30.140625" style="185" customWidth="1"/>
    <col min="3838" max="4092" width="9.140625" style="185"/>
    <col min="4093" max="4093" width="30.140625" style="185" customWidth="1"/>
    <col min="4094" max="4348" width="9.140625" style="185"/>
    <col min="4349" max="4349" width="30.140625" style="185" customWidth="1"/>
    <col min="4350" max="4604" width="9.140625" style="185"/>
    <col min="4605" max="4605" width="30.140625" style="185" customWidth="1"/>
    <col min="4606" max="4860" width="9.140625" style="185"/>
    <col min="4861" max="4861" width="30.140625" style="185" customWidth="1"/>
    <col min="4862" max="5116" width="9.140625" style="185"/>
    <col min="5117" max="5117" width="30.140625" style="185" customWidth="1"/>
    <col min="5118" max="5372" width="9.140625" style="185"/>
    <col min="5373" max="5373" width="30.140625" style="185" customWidth="1"/>
    <col min="5374" max="5628" width="9.140625" style="185"/>
    <col min="5629" max="5629" width="30.140625" style="185" customWidth="1"/>
    <col min="5630" max="5884" width="9.140625" style="185"/>
    <col min="5885" max="5885" width="30.140625" style="185" customWidth="1"/>
    <col min="5886" max="6140" width="9.140625" style="185"/>
    <col min="6141" max="6141" width="30.140625" style="185" customWidth="1"/>
    <col min="6142" max="6396" width="9.140625" style="185"/>
    <col min="6397" max="6397" width="30.140625" style="185" customWidth="1"/>
    <col min="6398" max="6652" width="9.140625" style="185"/>
    <col min="6653" max="6653" width="30.140625" style="185" customWidth="1"/>
    <col min="6654" max="6908" width="9.140625" style="185"/>
    <col min="6909" max="6909" width="30.140625" style="185" customWidth="1"/>
    <col min="6910" max="7164" width="9.140625" style="185"/>
    <col min="7165" max="7165" width="30.140625" style="185" customWidth="1"/>
    <col min="7166" max="7420" width="9.140625" style="185"/>
    <col min="7421" max="7421" width="30.140625" style="185" customWidth="1"/>
    <col min="7422" max="7676" width="9.140625" style="185"/>
    <col min="7677" max="7677" width="30.140625" style="185" customWidth="1"/>
    <col min="7678" max="7932" width="9.140625" style="185"/>
    <col min="7933" max="7933" width="30.140625" style="185" customWidth="1"/>
    <col min="7934" max="8188" width="9.140625" style="185"/>
    <col min="8189" max="8189" width="30.140625" style="185" customWidth="1"/>
    <col min="8190" max="8444" width="9.140625" style="185"/>
    <col min="8445" max="8445" width="30.140625" style="185" customWidth="1"/>
    <col min="8446" max="8700" width="9.140625" style="185"/>
    <col min="8701" max="8701" width="30.140625" style="185" customWidth="1"/>
    <col min="8702" max="8956" width="9.140625" style="185"/>
    <col min="8957" max="8957" width="30.140625" style="185" customWidth="1"/>
    <col min="8958" max="9212" width="9.140625" style="185"/>
    <col min="9213" max="9213" width="30.140625" style="185" customWidth="1"/>
    <col min="9214" max="9468" width="9.140625" style="185"/>
    <col min="9469" max="9469" width="30.140625" style="185" customWidth="1"/>
    <col min="9470" max="9724" width="9.140625" style="185"/>
    <col min="9725" max="9725" width="30.140625" style="185" customWidth="1"/>
    <col min="9726" max="9980" width="9.140625" style="185"/>
    <col min="9981" max="9981" width="30.140625" style="185" customWidth="1"/>
    <col min="9982" max="10236" width="9.140625" style="185"/>
    <col min="10237" max="10237" width="30.140625" style="185" customWidth="1"/>
    <col min="10238" max="10492" width="9.140625" style="185"/>
    <col min="10493" max="10493" width="30.140625" style="185" customWidth="1"/>
    <col min="10494" max="10748" width="9.140625" style="185"/>
    <col min="10749" max="10749" width="30.140625" style="185" customWidth="1"/>
    <col min="10750" max="11004" width="9.140625" style="185"/>
    <col min="11005" max="11005" width="30.140625" style="185" customWidth="1"/>
    <col min="11006" max="11260" width="9.140625" style="185"/>
    <col min="11261" max="11261" width="30.140625" style="185" customWidth="1"/>
    <col min="11262" max="11516" width="9.140625" style="185"/>
    <col min="11517" max="11517" width="30.140625" style="185" customWidth="1"/>
    <col min="11518" max="11772" width="9.140625" style="185"/>
    <col min="11773" max="11773" width="30.140625" style="185" customWidth="1"/>
    <col min="11774" max="12028" width="9.140625" style="185"/>
    <col min="12029" max="12029" width="30.140625" style="185" customWidth="1"/>
    <col min="12030" max="12284" width="9.140625" style="185"/>
    <col min="12285" max="12285" width="30.140625" style="185" customWidth="1"/>
    <col min="12286" max="12540" width="9.140625" style="185"/>
    <col min="12541" max="12541" width="30.140625" style="185" customWidth="1"/>
    <col min="12542" max="12796" width="9.140625" style="185"/>
    <col min="12797" max="12797" width="30.140625" style="185" customWidth="1"/>
    <col min="12798" max="13052" width="9.140625" style="185"/>
    <col min="13053" max="13053" width="30.140625" style="185" customWidth="1"/>
    <col min="13054" max="13308" width="9.140625" style="185"/>
    <col min="13309" max="13309" width="30.140625" style="185" customWidth="1"/>
    <col min="13310" max="13564" width="9.140625" style="185"/>
    <col min="13565" max="13565" width="30.140625" style="185" customWidth="1"/>
    <col min="13566" max="13820" width="9.140625" style="185"/>
    <col min="13821" max="13821" width="30.140625" style="185" customWidth="1"/>
    <col min="13822" max="14076" width="9.140625" style="185"/>
    <col min="14077" max="14077" width="30.140625" style="185" customWidth="1"/>
    <col min="14078" max="14332" width="9.140625" style="185"/>
    <col min="14333" max="14333" width="30.140625" style="185" customWidth="1"/>
    <col min="14334" max="14588" width="9.140625" style="185"/>
    <col min="14589" max="14589" width="30.140625" style="185" customWidth="1"/>
    <col min="14590" max="14844" width="9.140625" style="185"/>
    <col min="14845" max="14845" width="30.140625" style="185" customWidth="1"/>
    <col min="14846" max="15100" width="9.140625" style="185"/>
    <col min="15101" max="15101" width="30.140625" style="185" customWidth="1"/>
    <col min="15102" max="15356" width="9.140625" style="185"/>
    <col min="15357" max="15357" width="30.140625" style="185" customWidth="1"/>
    <col min="15358" max="15612" width="9.140625" style="185"/>
    <col min="15613" max="15613" width="30.140625" style="185" customWidth="1"/>
    <col min="15614" max="15868" width="9.140625" style="185"/>
    <col min="15869" max="15869" width="30.140625" style="185" customWidth="1"/>
    <col min="15870" max="16124" width="9.140625" style="185"/>
    <col min="16125" max="16125" width="30.140625" style="185" customWidth="1"/>
    <col min="16126" max="16384" width="9.140625" style="185"/>
  </cols>
  <sheetData>
    <row r="1" spans="2:15" customFormat="1" ht="15">
      <c r="B1" s="710" t="s">
        <v>108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5" ht="15" customHeight="1">
      <c r="B2" s="184"/>
    </row>
    <row r="3" spans="2:15" ht="30.75" customHeight="1">
      <c r="B3" s="878" t="s">
        <v>260</v>
      </c>
      <c r="C3" s="878"/>
      <c r="D3" s="878"/>
      <c r="E3" s="878"/>
      <c r="F3" s="878"/>
      <c r="G3" s="878"/>
      <c r="H3" s="878"/>
      <c r="I3" s="878"/>
      <c r="J3" s="878"/>
      <c r="K3" s="878"/>
    </row>
    <row r="4" spans="2:15" ht="5.0999999999999996" customHeight="1">
      <c r="B4" s="184"/>
    </row>
    <row r="5" spans="2:15" ht="15" customHeight="1">
      <c r="B5" s="877" t="s">
        <v>250</v>
      </c>
      <c r="C5" s="877"/>
      <c r="D5" s="877"/>
      <c r="E5" s="877"/>
      <c r="F5" s="877"/>
      <c r="G5" s="877"/>
      <c r="H5" s="877"/>
      <c r="I5" s="877"/>
      <c r="J5" s="877"/>
      <c r="K5" s="877"/>
    </row>
    <row r="6" spans="2:15" ht="11.25" customHeight="1">
      <c r="G6" s="186"/>
      <c r="H6" s="186"/>
      <c r="I6" s="186"/>
      <c r="J6" s="186"/>
      <c r="K6" s="186"/>
      <c r="L6" s="186"/>
      <c r="M6" s="187"/>
      <c r="N6" s="187"/>
      <c r="O6" s="187"/>
    </row>
    <row r="7" spans="2:15" ht="11.25" customHeight="1">
      <c r="G7" s="186"/>
      <c r="H7" s="186"/>
      <c r="I7" s="186"/>
      <c r="J7" s="186"/>
      <c r="K7" s="186"/>
      <c r="L7" s="186"/>
      <c r="M7" s="187"/>
      <c r="N7" s="187"/>
      <c r="O7" s="187"/>
    </row>
    <row r="8" spans="2:15" ht="11.25" customHeight="1">
      <c r="G8" s="186"/>
      <c r="H8" s="186"/>
      <c r="I8" s="186"/>
      <c r="J8" s="186"/>
      <c r="K8" s="186"/>
      <c r="L8" s="186"/>
      <c r="M8" s="187"/>
      <c r="N8" s="187"/>
      <c r="O8" s="187"/>
    </row>
    <row r="9" spans="2:15" ht="11.25" customHeight="1">
      <c r="G9" s="186"/>
      <c r="H9" s="186"/>
      <c r="I9" s="186"/>
      <c r="J9" s="186"/>
      <c r="K9" s="186"/>
      <c r="L9" s="186"/>
      <c r="M9" s="187"/>
      <c r="N9" s="187"/>
      <c r="O9" s="187"/>
    </row>
    <row r="10" spans="2:15" ht="11.25" customHeight="1">
      <c r="G10" s="186"/>
      <c r="H10" s="186"/>
      <c r="I10" s="186"/>
      <c r="J10" s="186"/>
      <c r="K10" s="186"/>
      <c r="L10" s="186"/>
      <c r="M10" s="187"/>
      <c r="N10" s="187"/>
      <c r="O10" s="187"/>
    </row>
    <row r="11" spans="2:15" ht="11.25" customHeight="1">
      <c r="G11" s="186"/>
      <c r="H11" s="186"/>
      <c r="I11" s="186"/>
      <c r="J11" s="186"/>
      <c r="K11" s="186"/>
      <c r="L11" s="186"/>
      <c r="M11" s="187"/>
      <c r="N11" s="187"/>
      <c r="O11" s="187"/>
    </row>
    <row r="12" spans="2:15" ht="11.25" customHeight="1">
      <c r="G12" s="186"/>
      <c r="H12" s="186"/>
      <c r="I12" s="186"/>
      <c r="J12" s="186"/>
      <c r="K12" s="186"/>
      <c r="L12" s="186"/>
      <c r="M12" s="187"/>
      <c r="N12" s="187"/>
      <c r="O12" s="187"/>
    </row>
    <row r="13" spans="2:15" ht="11.25" customHeight="1">
      <c r="G13" s="186"/>
      <c r="H13" s="186"/>
      <c r="I13" s="186"/>
      <c r="J13" s="186"/>
      <c r="K13" s="186"/>
      <c r="L13" s="186"/>
      <c r="M13" s="187"/>
      <c r="N13" s="187"/>
      <c r="O13" s="187"/>
    </row>
    <row r="14" spans="2:15" ht="11.25" customHeight="1">
      <c r="G14" s="186"/>
      <c r="H14" s="186"/>
      <c r="I14" s="186"/>
      <c r="J14" s="186"/>
      <c r="K14" s="186"/>
      <c r="L14" s="186"/>
      <c r="M14" s="187"/>
      <c r="N14" s="187"/>
      <c r="O14" s="187"/>
    </row>
    <row r="15" spans="2:15" ht="11.25" customHeight="1">
      <c r="G15" s="186"/>
      <c r="H15" s="186"/>
      <c r="I15" s="186"/>
      <c r="J15" s="186"/>
      <c r="K15" s="186"/>
      <c r="L15" s="186"/>
      <c r="M15" s="187"/>
      <c r="N15" s="187"/>
      <c r="O15" s="187"/>
    </row>
    <row r="16" spans="2:15" ht="11.25" customHeight="1">
      <c r="G16" s="186"/>
      <c r="H16" s="186"/>
      <c r="I16" s="186"/>
      <c r="J16" s="186"/>
      <c r="K16" s="186"/>
      <c r="L16" s="186"/>
      <c r="M16" s="187"/>
      <c r="N16" s="187"/>
      <c r="O16" s="187"/>
    </row>
    <row r="17" spans="2:16" ht="11.25" customHeight="1">
      <c r="G17" s="186"/>
      <c r="H17" s="186"/>
      <c r="I17" s="186"/>
      <c r="J17" s="186"/>
      <c r="K17" s="186"/>
      <c r="L17" s="186"/>
      <c r="M17" s="187"/>
      <c r="N17" s="187"/>
      <c r="O17" s="187"/>
    </row>
    <row r="18" spans="2:16" ht="11.25" customHeight="1">
      <c r="G18" s="186"/>
      <c r="H18" s="186"/>
      <c r="I18" s="186"/>
      <c r="J18" s="186"/>
      <c r="K18" s="186"/>
      <c r="L18" s="186"/>
      <c r="M18" s="187"/>
      <c r="N18" s="187"/>
      <c r="O18" s="187"/>
    </row>
    <row r="19" spans="2:16" ht="11.25" customHeight="1">
      <c r="G19" s="186"/>
      <c r="H19" s="186"/>
      <c r="I19" s="186"/>
      <c r="J19" s="186"/>
      <c r="K19" s="186"/>
      <c r="L19" s="186"/>
      <c r="M19" s="187"/>
      <c r="N19" s="187"/>
      <c r="O19" s="187"/>
    </row>
    <row r="20" spans="2:16" ht="11.25" customHeight="1">
      <c r="G20" s="186"/>
      <c r="H20" s="186"/>
      <c r="I20" s="186"/>
      <c r="J20" s="186"/>
      <c r="K20" s="186"/>
      <c r="L20" s="186"/>
      <c r="M20" s="187"/>
      <c r="N20" s="187"/>
      <c r="O20" s="187"/>
    </row>
    <row r="21" spans="2:16" ht="11.25" customHeight="1">
      <c r="G21" s="186"/>
      <c r="H21" s="186"/>
      <c r="I21" s="186"/>
      <c r="J21" s="186"/>
      <c r="K21" s="186"/>
      <c r="L21" s="186"/>
      <c r="M21" s="187"/>
      <c r="N21" s="187"/>
      <c r="O21" s="187"/>
    </row>
    <row r="22" spans="2:16" ht="11.25" customHeight="1">
      <c r="G22" s="186"/>
      <c r="H22" s="186"/>
      <c r="I22" s="186"/>
      <c r="J22" s="186"/>
      <c r="K22" s="186"/>
      <c r="L22" s="186"/>
      <c r="M22" s="187"/>
      <c r="N22" s="187"/>
      <c r="O22" s="187"/>
    </row>
    <row r="23" spans="2:16" ht="11.25" customHeight="1">
      <c r="G23" s="186"/>
      <c r="H23" s="186"/>
      <c r="I23" s="186"/>
      <c r="J23" s="186"/>
      <c r="K23" s="186"/>
      <c r="L23" s="186"/>
      <c r="M23" s="187"/>
      <c r="N23" s="187"/>
      <c r="O23" s="187"/>
    </row>
    <row r="24" spans="2:16" ht="11.25" customHeight="1">
      <c r="G24" s="186"/>
      <c r="H24" s="186"/>
      <c r="I24" s="186"/>
      <c r="J24" s="186"/>
      <c r="K24" s="186"/>
      <c r="L24" s="186"/>
      <c r="M24" s="187"/>
      <c r="N24" s="187"/>
      <c r="O24" s="187"/>
    </row>
    <row r="25" spans="2:16" ht="11.25" customHeight="1">
      <c r="G25" s="186"/>
      <c r="H25" s="186"/>
      <c r="I25" s="186"/>
      <c r="J25" s="186"/>
      <c r="K25" s="186"/>
      <c r="L25" s="186"/>
      <c r="M25" s="187"/>
      <c r="N25" s="187"/>
      <c r="O25" s="187"/>
    </row>
    <row r="26" spans="2:16" ht="11.25" customHeight="1">
      <c r="G26" s="186"/>
      <c r="H26" s="186"/>
      <c r="I26" s="186"/>
      <c r="J26" s="186"/>
      <c r="K26" s="186"/>
      <c r="L26" s="186"/>
      <c r="M26" s="187"/>
      <c r="N26" s="187"/>
      <c r="O26" s="187"/>
    </row>
    <row r="27" spans="2:16" ht="11.25" customHeight="1">
      <c r="B27" s="14" t="s">
        <v>465</v>
      </c>
      <c r="G27" s="186"/>
      <c r="H27" s="186"/>
      <c r="I27" s="186"/>
      <c r="J27" s="186"/>
      <c r="K27" s="186"/>
      <c r="L27" s="186"/>
      <c r="M27" s="187"/>
      <c r="N27" s="187"/>
      <c r="O27" s="187"/>
    </row>
    <row r="28" spans="2:16" ht="11.25" customHeight="1">
      <c r="B28" s="612" t="s">
        <v>466</v>
      </c>
      <c r="G28" s="186"/>
      <c r="H28" s="186"/>
      <c r="I28" s="186"/>
      <c r="J28" s="186"/>
      <c r="K28" s="186"/>
      <c r="L28" s="186"/>
      <c r="M28" s="187"/>
      <c r="N28" s="187"/>
      <c r="O28" s="187"/>
    </row>
    <row r="29" spans="2:16" ht="11.25" customHeight="1">
      <c r="G29" s="186"/>
      <c r="H29" s="186"/>
      <c r="I29" s="186"/>
      <c r="J29" s="186"/>
      <c r="K29" s="186"/>
      <c r="L29" s="186"/>
      <c r="M29" s="187"/>
      <c r="N29" s="187"/>
      <c r="O29" s="187"/>
    </row>
    <row r="30" spans="2:16" ht="11.25" customHeight="1">
      <c r="B30" s="188"/>
      <c r="C30" s="528" t="s">
        <v>117</v>
      </c>
      <c r="D30" s="528" t="s">
        <v>118</v>
      </c>
      <c r="E30" s="528" t="s">
        <v>119</v>
      </c>
      <c r="F30" s="529">
        <v>44561</v>
      </c>
      <c r="G30" s="528" t="s">
        <v>120</v>
      </c>
      <c r="H30" s="528" t="s">
        <v>121</v>
      </c>
      <c r="I30" s="528" t="s">
        <v>122</v>
      </c>
      <c r="J30" s="530">
        <v>44926</v>
      </c>
      <c r="K30" s="531" t="s">
        <v>123</v>
      </c>
    </row>
    <row r="31" spans="2:16" ht="11.25" customHeight="1">
      <c r="B31" s="189" t="s">
        <v>383</v>
      </c>
      <c r="C31" s="521">
        <v>3707.68</v>
      </c>
      <c r="D31" s="521">
        <v>3774.38</v>
      </c>
      <c r="E31" s="521">
        <v>3961.82</v>
      </c>
      <c r="F31" s="521">
        <v>3901.88</v>
      </c>
      <c r="G31" s="521">
        <v>3432.43</v>
      </c>
      <c r="H31" s="521">
        <v>3616.39</v>
      </c>
      <c r="I31" s="521">
        <v>4227.54</v>
      </c>
      <c r="J31" s="522">
        <v>4474.17</v>
      </c>
      <c r="K31" s="523">
        <v>4679.3500000000004</v>
      </c>
      <c r="L31" s="526"/>
      <c r="M31" s="526"/>
      <c r="N31" s="526"/>
      <c r="O31" s="526"/>
      <c r="P31" s="526"/>
    </row>
    <row r="32" spans="2:16" s="190" customFormat="1" ht="22.5" customHeight="1">
      <c r="B32" s="189" t="s">
        <v>387</v>
      </c>
      <c r="C32" s="521">
        <v>1523.2950000000001</v>
      </c>
      <c r="D32" s="521">
        <v>1712.2125000000001</v>
      </c>
      <c r="E32" s="521">
        <v>1830.9050000000002</v>
      </c>
      <c r="F32" s="521">
        <v>1978.7175000000002</v>
      </c>
      <c r="G32" s="521">
        <v>2101.87</v>
      </c>
      <c r="H32" s="521">
        <v>2257.835</v>
      </c>
      <c r="I32" s="521">
        <v>2412.52</v>
      </c>
      <c r="J32" s="522">
        <v>2514.0699999999997</v>
      </c>
      <c r="K32" s="524">
        <v>2594.2525000000001</v>
      </c>
      <c r="L32" s="527"/>
      <c r="M32" s="527"/>
      <c r="N32" s="527"/>
      <c r="O32" s="527"/>
      <c r="P32" s="527"/>
    </row>
    <row r="33" spans="2:16" ht="22.5" customHeight="1">
      <c r="B33" s="189" t="s">
        <v>388</v>
      </c>
      <c r="C33" s="521">
        <v>2143.36</v>
      </c>
      <c r="D33" s="521">
        <v>2288.6899999999996</v>
      </c>
      <c r="E33" s="525">
        <v>2385.96</v>
      </c>
      <c r="F33" s="525">
        <v>2496.7399999999998</v>
      </c>
      <c r="G33" s="525">
        <v>2513.4700000000007</v>
      </c>
      <c r="H33" s="525">
        <v>2466.3100000000004</v>
      </c>
      <c r="I33" s="521">
        <v>2586.06</v>
      </c>
      <c r="J33" s="522">
        <v>2614.81</v>
      </c>
      <c r="K33" s="523">
        <v>2743.39</v>
      </c>
      <c r="L33" s="526"/>
      <c r="M33" s="526"/>
      <c r="N33" s="526"/>
      <c r="O33" s="526"/>
      <c r="P33" s="526"/>
    </row>
    <row r="34" spans="2:16" s="190" customFormat="1" ht="11.25" customHeight="1">
      <c r="B34" s="189" t="s">
        <v>389</v>
      </c>
      <c r="C34" s="521">
        <v>849.92953171073032</v>
      </c>
      <c r="D34" s="521">
        <v>896.06731384384295</v>
      </c>
      <c r="E34" s="521">
        <v>921.49795897569459</v>
      </c>
      <c r="F34" s="521">
        <v>936.5133106417511</v>
      </c>
      <c r="G34" s="521">
        <v>836.24490375116659</v>
      </c>
      <c r="H34" s="521">
        <v>823.31907371768057</v>
      </c>
      <c r="I34" s="521">
        <v>834.3079991816694</v>
      </c>
      <c r="J34" s="522">
        <v>950.4173213139228</v>
      </c>
      <c r="K34" s="524">
        <v>1047.5967358115377</v>
      </c>
      <c r="L34" s="527"/>
      <c r="M34" s="527"/>
      <c r="N34" s="527"/>
      <c r="O34" s="527"/>
      <c r="P34" s="527"/>
    </row>
    <row r="35" spans="2:16" s="190" customFormat="1" ht="22.5" customHeight="1">
      <c r="B35" s="189" t="s">
        <v>390</v>
      </c>
      <c r="C35" s="521">
        <v>1623.0773829276827</v>
      </c>
      <c r="D35" s="521">
        <v>1705.6903284609607</v>
      </c>
      <c r="E35" s="521">
        <v>1778.3079897439236</v>
      </c>
      <c r="F35" s="521">
        <v>1850.9078276604375</v>
      </c>
      <c r="G35" s="521">
        <v>1846.188725937792</v>
      </c>
      <c r="H35" s="521">
        <v>1870.1427684294204</v>
      </c>
      <c r="I35" s="521">
        <v>1929.2239997954173</v>
      </c>
      <c r="J35" s="522">
        <v>2062.5853303284807</v>
      </c>
      <c r="K35" s="524">
        <v>2160.7456839528841</v>
      </c>
      <c r="L35" s="527"/>
      <c r="M35" s="527"/>
      <c r="N35" s="527"/>
      <c r="O35" s="527"/>
      <c r="P35" s="527"/>
    </row>
    <row r="36" spans="2:16" s="190" customFormat="1" ht="22.5" customHeight="1">
      <c r="B36" s="189" t="s">
        <v>391</v>
      </c>
      <c r="C36" s="521">
        <v>2434.6160743915243</v>
      </c>
      <c r="D36" s="521">
        <v>2558.535492691441</v>
      </c>
      <c r="E36" s="521">
        <v>2667.4619846158853</v>
      </c>
      <c r="F36" s="521">
        <v>2776.3617414906562</v>
      </c>
      <c r="G36" s="521">
        <v>2769.2830889066881</v>
      </c>
      <c r="H36" s="521">
        <v>2805.2141526441305</v>
      </c>
      <c r="I36" s="521">
        <v>2893.8359996931258</v>
      </c>
      <c r="J36" s="522">
        <v>3093.8779954927213</v>
      </c>
      <c r="K36" s="524">
        <v>3241.1185259293261</v>
      </c>
      <c r="L36" s="527"/>
      <c r="M36" s="527"/>
      <c r="N36" s="527"/>
      <c r="O36" s="527"/>
      <c r="P36" s="527"/>
    </row>
    <row r="37" spans="2:16" ht="11.25" customHeight="1"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</row>
    <row r="38" spans="2:16" ht="11.25" customHeight="1">
      <c r="C38" s="526"/>
      <c r="D38" s="526"/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526"/>
      <c r="P38" s="526"/>
    </row>
    <row r="39" spans="2:16" ht="11.25" customHeight="1">
      <c r="C39" s="526"/>
      <c r="D39" s="526"/>
      <c r="E39" s="526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6"/>
    </row>
    <row r="40" spans="2:16" ht="11.25" customHeight="1">
      <c r="C40" s="526"/>
      <c r="D40" s="526"/>
      <c r="E40" s="526"/>
      <c r="F40" s="526"/>
      <c r="G40" s="526"/>
      <c r="H40" s="526"/>
      <c r="I40" s="526"/>
      <c r="J40" s="526"/>
      <c r="K40" s="526"/>
      <c r="L40" s="526"/>
      <c r="M40" s="526"/>
      <c r="N40" s="526"/>
      <c r="O40" s="526"/>
      <c r="P40" s="526"/>
    </row>
    <row r="41" spans="2:16" ht="11.25" customHeight="1">
      <c r="C41" s="526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</row>
    <row r="42" spans="2:16" ht="11.25" customHeight="1"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</row>
    <row r="43" spans="2:16" ht="11.25" customHeight="1">
      <c r="C43" s="526"/>
      <c r="D43" s="526"/>
      <c r="E43" s="526"/>
      <c r="F43" s="526"/>
      <c r="G43" s="526"/>
      <c r="H43" s="526"/>
      <c r="I43" s="526"/>
      <c r="J43" s="526"/>
      <c r="K43" s="526"/>
      <c r="L43" s="526"/>
      <c r="M43" s="526"/>
      <c r="N43" s="526"/>
      <c r="O43" s="526"/>
      <c r="P43" s="526"/>
    </row>
  </sheetData>
  <mergeCells count="3">
    <mergeCell ref="B5:K5"/>
    <mergeCell ref="B1:K1"/>
    <mergeCell ref="B3:K3"/>
  </mergeCells>
  <hyperlinks>
    <hyperlink ref="B1:K1" location="Содержание_ru!B34" display="II. Международная инвестиционная позиция на 31.03.2023 (предварительные данные)" xr:uid="{4613A732-CE1B-41D2-9E6A-07D4F65900B1}"/>
    <hyperlink ref="B28" r:id="rId1" xr:uid="{0BEEA83E-97DE-4760-B9BE-34CF2FEFC68D}"/>
  </hyperlinks>
  <pageMargins left="0.75" right="0.75" top="1" bottom="1" header="0.5" footer="0.5"/>
  <pageSetup paperSize="9" orientation="portrait" r:id="rId2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3"/>
  <legacy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4108-1BA6-46D8-961D-92153C24A8FF}">
  <sheetPr codeName="Sheet37"/>
  <dimension ref="B1:L40"/>
  <sheetViews>
    <sheetView showGridLines="0" showRowColHeaders="0" zoomScaleNormal="100" workbookViewId="0"/>
  </sheetViews>
  <sheetFormatPr defaultRowHeight="11.25"/>
  <cols>
    <col min="1" max="1" width="5.7109375" style="182" customWidth="1"/>
    <col min="2" max="2" width="27.5703125" style="182" customWidth="1"/>
    <col min="3" max="7" width="8.140625" style="192" customWidth="1"/>
    <col min="8" max="11" width="8.140625" style="182" customWidth="1"/>
    <col min="12" max="16384" width="9.140625" style="182"/>
  </cols>
  <sheetData>
    <row r="1" spans="2:11" customFormat="1" ht="15">
      <c r="B1" s="710" t="s">
        <v>108</v>
      </c>
      <c r="C1" s="710"/>
      <c r="D1" s="710"/>
      <c r="E1" s="710"/>
      <c r="F1" s="710"/>
      <c r="G1" s="710"/>
      <c r="H1" s="710"/>
      <c r="I1" s="710"/>
      <c r="J1" s="710"/>
      <c r="K1" s="710"/>
    </row>
    <row r="3" spans="2:11" ht="30" customHeight="1">
      <c r="B3" s="882" t="s">
        <v>485</v>
      </c>
      <c r="C3" s="882"/>
      <c r="D3" s="882"/>
      <c r="E3" s="882"/>
      <c r="F3" s="882"/>
      <c r="G3" s="882"/>
      <c r="H3" s="882"/>
      <c r="I3" s="882"/>
      <c r="J3" s="882"/>
      <c r="K3" s="882"/>
    </row>
    <row r="4" spans="2:11" ht="5.0999999999999996" customHeight="1">
      <c r="B4" s="191"/>
    </row>
    <row r="5" spans="2:11" s="343" customFormat="1" ht="30" customHeight="1">
      <c r="B5" s="883" t="s">
        <v>491</v>
      </c>
      <c r="C5" s="883"/>
      <c r="D5" s="883"/>
      <c r="E5" s="883"/>
      <c r="F5" s="883"/>
      <c r="G5" s="883"/>
      <c r="H5" s="883"/>
      <c r="I5" s="883"/>
      <c r="J5" s="883"/>
      <c r="K5" s="883"/>
    </row>
    <row r="6" spans="2:11">
      <c r="B6" s="191"/>
    </row>
    <row r="7" spans="2:11">
      <c r="B7" s="191"/>
    </row>
    <row r="8" spans="2:11">
      <c r="B8" s="191"/>
      <c r="C8" s="193"/>
    </row>
    <row r="9" spans="2:11">
      <c r="B9" s="191"/>
    </row>
    <row r="10" spans="2:11">
      <c r="B10" s="191"/>
    </row>
    <row r="11" spans="2:11">
      <c r="B11" s="191"/>
    </row>
    <row r="12" spans="2:11">
      <c r="B12" s="191"/>
    </row>
    <row r="13" spans="2:11">
      <c r="B13" s="191"/>
    </row>
    <row r="14" spans="2:11">
      <c r="B14" s="191"/>
    </row>
    <row r="15" spans="2:11">
      <c r="B15" s="191"/>
    </row>
    <row r="16" spans="2:11">
      <c r="B16" s="191"/>
    </row>
    <row r="17" spans="2:11">
      <c r="B17" s="191"/>
    </row>
    <row r="18" spans="2:11">
      <c r="B18" s="191"/>
    </row>
    <row r="19" spans="2:11">
      <c r="B19" s="191"/>
    </row>
    <row r="20" spans="2:11">
      <c r="B20" s="191"/>
    </row>
    <row r="21" spans="2:11">
      <c r="B21" s="191"/>
    </row>
    <row r="22" spans="2:11">
      <c r="B22" s="191"/>
    </row>
    <row r="23" spans="2:11">
      <c r="B23" s="191"/>
    </row>
    <row r="24" spans="2:11">
      <c r="B24" s="191"/>
    </row>
    <row r="25" spans="2:11">
      <c r="B25" s="191"/>
    </row>
    <row r="26" spans="2:11">
      <c r="B26" s="191"/>
    </row>
    <row r="27" spans="2:11">
      <c r="B27" s="191"/>
    </row>
    <row r="28" spans="2:11">
      <c r="B28" s="191"/>
    </row>
    <row r="29" spans="2:11">
      <c r="B29" s="191"/>
    </row>
    <row r="30" spans="2:11">
      <c r="B30" s="191"/>
    </row>
    <row r="31" spans="2:11" ht="22.5" customHeight="1">
      <c r="B31" s="884" t="s">
        <v>422</v>
      </c>
      <c r="C31" s="884"/>
      <c r="D31" s="884"/>
      <c r="E31" s="884"/>
      <c r="F31" s="884"/>
      <c r="G31" s="884"/>
      <c r="H31" s="884"/>
      <c r="I31" s="884"/>
      <c r="J31" s="884"/>
      <c r="K31" s="884"/>
    </row>
    <row r="32" spans="2:11">
      <c r="B32" s="191"/>
    </row>
    <row r="33" spans="2:12" s="196" customFormat="1" ht="11.25" customHeight="1">
      <c r="B33" s="879"/>
      <c r="C33" s="816">
        <v>2021</v>
      </c>
      <c r="D33" s="881"/>
      <c r="E33" s="881"/>
      <c r="F33" s="815"/>
      <c r="G33" s="816">
        <v>2022</v>
      </c>
      <c r="H33" s="817"/>
      <c r="I33" s="817"/>
      <c r="J33" s="818"/>
      <c r="K33" s="195">
        <v>2023</v>
      </c>
    </row>
    <row r="34" spans="2:12" s="196" customFormat="1" ht="11.25" customHeight="1">
      <c r="B34" s="880"/>
      <c r="C34" s="195" t="s">
        <v>426</v>
      </c>
      <c r="D34" s="195" t="s">
        <v>427</v>
      </c>
      <c r="E34" s="195" t="s">
        <v>428</v>
      </c>
      <c r="F34" s="195" t="s">
        <v>429</v>
      </c>
      <c r="G34" s="195" t="s">
        <v>426</v>
      </c>
      <c r="H34" s="195" t="s">
        <v>427</v>
      </c>
      <c r="I34" s="195" t="s">
        <v>428</v>
      </c>
      <c r="J34" s="195" t="s">
        <v>429</v>
      </c>
      <c r="K34" s="195" t="s">
        <v>426</v>
      </c>
    </row>
    <row r="35" spans="2:12" ht="11.25" customHeight="1">
      <c r="B35" s="197" t="s">
        <v>392</v>
      </c>
      <c r="C35" s="532">
        <v>2235.0300000000002</v>
      </c>
      <c r="D35" s="532">
        <v>2369.3000000000002</v>
      </c>
      <c r="E35" s="532">
        <v>2453.67</v>
      </c>
      <c r="F35" s="514">
        <v>2461.3707404390811</v>
      </c>
      <c r="G35" s="514">
        <v>2534.4319510544965</v>
      </c>
      <c r="H35" s="75">
        <v>2516.1327542775675</v>
      </c>
      <c r="I35" s="75">
        <v>2580.5308356950027</v>
      </c>
      <c r="J35" s="75">
        <v>2637.0439351924983</v>
      </c>
      <c r="K35" s="75">
        <v>2850.3797234744125</v>
      </c>
      <c r="L35" s="533"/>
    </row>
    <row r="36" spans="2:12" ht="11.25" customHeight="1">
      <c r="B36" s="199" t="s">
        <v>322</v>
      </c>
      <c r="C36" s="534">
        <v>358.26</v>
      </c>
      <c r="D36" s="532">
        <v>369.56</v>
      </c>
      <c r="E36" s="532">
        <v>397.71</v>
      </c>
      <c r="F36" s="514">
        <v>396.20292780824633</v>
      </c>
      <c r="G36" s="514">
        <v>400.32103285519764</v>
      </c>
      <c r="H36" s="75">
        <v>412.594575344725</v>
      </c>
      <c r="I36" s="75">
        <v>401.75393248127835</v>
      </c>
      <c r="J36" s="75">
        <v>396.87386213192997</v>
      </c>
      <c r="K36" s="75">
        <v>410.50398129932688</v>
      </c>
      <c r="L36" s="533"/>
    </row>
    <row r="37" spans="2:12" ht="11.25" customHeight="1">
      <c r="B37" s="197" t="s">
        <v>321</v>
      </c>
      <c r="C37" s="534">
        <v>86.77</v>
      </c>
      <c r="D37" s="532">
        <v>19.09</v>
      </c>
      <c r="E37" s="532">
        <v>33.43</v>
      </c>
      <c r="F37" s="514">
        <v>22.749017914549704</v>
      </c>
      <c r="G37" s="514">
        <v>17.354057836063728</v>
      </c>
      <c r="H37" s="75">
        <v>0.81448527217533406</v>
      </c>
      <c r="I37" s="75">
        <v>-5.2712023167877602</v>
      </c>
      <c r="J37" s="75">
        <v>-6.4232061974943093</v>
      </c>
      <c r="K37" s="75">
        <v>22.674196058531439</v>
      </c>
      <c r="L37" s="533"/>
    </row>
    <row r="38" spans="2:12">
      <c r="C38" s="535"/>
      <c r="D38" s="535"/>
      <c r="E38" s="536"/>
      <c r="F38" s="536"/>
      <c r="G38" s="536"/>
      <c r="H38" s="537"/>
      <c r="I38" s="537"/>
      <c r="J38" s="537"/>
      <c r="K38" s="537"/>
      <c r="L38" s="533"/>
    </row>
    <row r="39" spans="2:12">
      <c r="C39" s="200"/>
      <c r="D39" s="200"/>
      <c r="E39" s="200"/>
      <c r="F39" s="200"/>
      <c r="G39" s="200"/>
      <c r="H39" s="200"/>
      <c r="I39" s="200"/>
      <c r="J39" s="200"/>
      <c r="L39" s="198"/>
    </row>
    <row r="40" spans="2:12">
      <c r="C40" s="201"/>
      <c r="D40" s="201"/>
      <c r="E40" s="201"/>
      <c r="F40" s="201"/>
      <c r="G40" s="201"/>
      <c r="H40" s="201"/>
      <c r="I40" s="201"/>
      <c r="J40" s="201"/>
    </row>
  </sheetData>
  <mergeCells count="7">
    <mergeCell ref="B33:B34"/>
    <mergeCell ref="C33:F33"/>
    <mergeCell ref="G33:J33"/>
    <mergeCell ref="B1:K1"/>
    <mergeCell ref="B3:K3"/>
    <mergeCell ref="B5:K5"/>
    <mergeCell ref="B31:K31"/>
  </mergeCells>
  <conditionalFormatting sqref="C38:D38">
    <cfRule type="cellIs" dxfId="1" priority="1" operator="notBetween">
      <formula>-0.004</formula>
      <formula>0.004</formula>
    </cfRule>
  </conditionalFormatting>
  <hyperlinks>
    <hyperlink ref="B1:K1" location="Содержание_ru!B34" display="II. Международная инвестиционная позиция на 31.03.2023 (предварительные данные)" xr:uid="{DAFCA672-75A1-47EA-8D82-EFB543C61CDD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C13B-846A-486F-BB2E-C741229B16BF}">
  <sheetPr codeName="Sheet38"/>
  <dimension ref="B1:N51"/>
  <sheetViews>
    <sheetView showGridLines="0" showRowColHeaders="0" zoomScaleNormal="100" zoomScaleSheetLayoutView="80" workbookViewId="0"/>
  </sheetViews>
  <sheetFormatPr defaultRowHeight="11.25"/>
  <cols>
    <col min="1" max="1" width="5.7109375" style="202" customWidth="1"/>
    <col min="2" max="2" width="63.28515625" style="202" bestFit="1" customWidth="1"/>
    <col min="3" max="4" width="9.140625" style="202" customWidth="1"/>
    <col min="5" max="11" width="10" style="202" customWidth="1"/>
    <col min="12" max="26" width="9.140625" style="202" customWidth="1"/>
    <col min="27" max="16384" width="9.140625" style="202"/>
  </cols>
  <sheetData>
    <row r="1" spans="2:14" customFormat="1" ht="15">
      <c r="B1" s="710" t="s">
        <v>108</v>
      </c>
      <c r="C1" s="710"/>
      <c r="D1" s="710"/>
      <c r="E1" s="710"/>
      <c r="F1" s="710"/>
      <c r="G1" s="103"/>
      <c r="H1" s="103"/>
      <c r="I1" s="103"/>
      <c r="J1" s="103"/>
      <c r="K1" s="103"/>
      <c r="L1" s="103"/>
    </row>
    <row r="3" spans="2:14" ht="45" customHeight="1">
      <c r="B3" s="885" t="s">
        <v>486</v>
      </c>
      <c r="C3" s="885"/>
      <c r="D3" s="885"/>
      <c r="E3" s="885"/>
      <c r="F3" s="885"/>
      <c r="G3" s="268"/>
      <c r="N3" s="203"/>
    </row>
    <row r="4" spans="2:14" ht="5.0999999999999996" customHeight="1">
      <c r="G4" s="267"/>
    </row>
    <row r="5" spans="2:14" s="344" customFormat="1" ht="30" customHeight="1">
      <c r="B5" s="883" t="s">
        <v>124</v>
      </c>
      <c r="C5" s="883"/>
      <c r="D5" s="883"/>
      <c r="E5" s="883"/>
      <c r="F5" s="883"/>
      <c r="G5" s="267"/>
      <c r="H5" s="343"/>
      <c r="I5" s="343"/>
      <c r="J5" s="343"/>
      <c r="K5" s="343"/>
      <c r="L5" s="343"/>
    </row>
    <row r="6" spans="2:14" ht="15">
      <c r="G6" s="267"/>
      <c r="H6" s="619"/>
    </row>
    <row r="8" spans="2:14">
      <c r="J8" s="204"/>
    </row>
    <row r="24" spans="2:8">
      <c r="B24" s="194" t="s">
        <v>423</v>
      </c>
    </row>
    <row r="25" spans="2:8">
      <c r="D25" s="205"/>
      <c r="E25" s="205"/>
      <c r="F25" s="205"/>
      <c r="G25" s="205"/>
      <c r="H25" s="205"/>
    </row>
    <row r="26" spans="2:8" ht="11.25" customHeight="1">
      <c r="B26" s="206" t="s">
        <v>393</v>
      </c>
      <c r="C26" s="362">
        <v>4.0999999999999996</v>
      </c>
      <c r="E26" s="207"/>
    </row>
    <row r="27" spans="2:8" ht="11.25" customHeight="1">
      <c r="B27" s="206" t="s">
        <v>394</v>
      </c>
      <c r="C27" s="363">
        <v>34.6</v>
      </c>
      <c r="E27" s="208"/>
    </row>
    <row r="28" spans="2:8" ht="11.25" customHeight="1">
      <c r="B28" s="206" t="s">
        <v>395</v>
      </c>
      <c r="C28" s="363">
        <v>25.7</v>
      </c>
      <c r="E28" s="208"/>
    </row>
    <row r="29" spans="2:8" ht="11.25" customHeight="1">
      <c r="B29" s="206" t="s">
        <v>396</v>
      </c>
      <c r="C29" s="363">
        <v>20.399999999999999</v>
      </c>
      <c r="E29" s="208"/>
    </row>
    <row r="30" spans="2:8" ht="11.25" customHeight="1">
      <c r="B30" s="206" t="s">
        <v>397</v>
      </c>
      <c r="C30" s="363">
        <v>4.8</v>
      </c>
      <c r="E30" s="208"/>
    </row>
    <row r="31" spans="2:8" ht="11.25" customHeight="1">
      <c r="B31" s="206" t="s">
        <v>398</v>
      </c>
      <c r="C31" s="363">
        <v>3.2</v>
      </c>
      <c r="E31" s="208"/>
    </row>
    <row r="32" spans="2:8" ht="11.25" customHeight="1">
      <c r="B32" s="206" t="s">
        <v>399</v>
      </c>
      <c r="C32" s="363">
        <v>2.9</v>
      </c>
      <c r="E32" s="208"/>
    </row>
    <row r="33" spans="2:5" ht="11.25" customHeight="1">
      <c r="B33" s="206" t="s">
        <v>400</v>
      </c>
      <c r="C33" s="363">
        <v>2.2999999999999998</v>
      </c>
      <c r="E33" s="208"/>
    </row>
    <row r="34" spans="2:5" ht="11.25" customHeight="1">
      <c r="B34" s="206" t="s">
        <v>401</v>
      </c>
      <c r="C34" s="363">
        <v>2</v>
      </c>
      <c r="E34" s="208"/>
    </row>
    <row r="38" spans="2:5">
      <c r="C38" s="209"/>
    </row>
    <row r="39" spans="2:5">
      <c r="C39" s="210"/>
    </row>
    <row r="40" spans="2:5">
      <c r="C40" s="211"/>
    </row>
    <row r="41" spans="2:5">
      <c r="C41" s="211"/>
    </row>
    <row r="42" spans="2:5">
      <c r="C42" s="211"/>
    </row>
    <row r="43" spans="2:5">
      <c r="C43" s="211"/>
    </row>
    <row r="44" spans="2:5">
      <c r="C44" s="211"/>
    </row>
    <row r="45" spans="2:5">
      <c r="C45" s="211"/>
    </row>
    <row r="46" spans="2:5">
      <c r="C46" s="211"/>
    </row>
    <row r="47" spans="2:5">
      <c r="C47" s="211"/>
    </row>
    <row r="48" spans="2:5">
      <c r="C48" s="211"/>
    </row>
    <row r="49" spans="3:3">
      <c r="C49" s="211"/>
    </row>
    <row r="50" spans="3:3">
      <c r="C50" s="211"/>
    </row>
    <row r="51" spans="3:3">
      <c r="C51" s="211"/>
    </row>
  </sheetData>
  <mergeCells count="3">
    <mergeCell ref="B5:F5"/>
    <mergeCell ref="B1:F1"/>
    <mergeCell ref="B3:F3"/>
  </mergeCells>
  <hyperlinks>
    <hyperlink ref="B1:F1" location="Содержание_ru!B34" display="II. Международная инвестиционная позиция на 31.03.2023 (предварительные данные)" xr:uid="{2F87C1E5-1078-49E3-B70C-21C67661D29E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6CBE-8999-437D-B0B6-F72E2831E9C3}">
  <sheetPr codeName="Sheet39"/>
  <dimension ref="B1:M35"/>
  <sheetViews>
    <sheetView showGridLines="0" showRowColHeaders="0" zoomScaleNormal="100" workbookViewId="0"/>
  </sheetViews>
  <sheetFormatPr defaultRowHeight="11.25" customHeight="1"/>
  <cols>
    <col min="1" max="1" width="5.7109375" style="179" customWidth="1"/>
    <col min="2" max="2" width="12.28515625" style="179" customWidth="1"/>
    <col min="3" max="3" width="16" style="179" customWidth="1"/>
    <col min="4" max="6" width="7.28515625" style="179" customWidth="1"/>
    <col min="7" max="7" width="7.85546875" style="179" customWidth="1"/>
    <col min="8" max="11" width="9.140625" style="179"/>
    <col min="12" max="12" width="11" style="179" customWidth="1"/>
    <col min="13" max="16384" width="9.140625" style="179"/>
  </cols>
  <sheetData>
    <row r="1" spans="2:12" customFormat="1" ht="15">
      <c r="B1" s="710" t="s">
        <v>108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3" spans="2:12" ht="30" customHeight="1">
      <c r="B3" s="886" t="s">
        <v>487</v>
      </c>
      <c r="C3" s="886"/>
      <c r="D3" s="886"/>
      <c r="E3" s="886"/>
      <c r="F3" s="886"/>
      <c r="G3" s="886"/>
      <c r="H3" s="886"/>
      <c r="I3" s="886"/>
      <c r="J3" s="886"/>
      <c r="K3" s="886"/>
      <c r="L3" s="886"/>
    </row>
    <row r="4" spans="2:12" ht="5.0999999999999996" customHeight="1">
      <c r="B4" s="212"/>
      <c r="C4" s="213"/>
    </row>
    <row r="5" spans="2:12" s="343" customFormat="1" ht="30" customHeight="1">
      <c r="B5" s="860" t="s">
        <v>125</v>
      </c>
      <c r="C5" s="860"/>
      <c r="D5" s="860"/>
      <c r="E5" s="860"/>
      <c r="F5" s="860"/>
      <c r="G5" s="860"/>
      <c r="H5" s="860"/>
      <c r="I5" s="860"/>
      <c r="J5" s="860"/>
      <c r="K5" s="860"/>
      <c r="L5" s="860"/>
    </row>
    <row r="6" spans="2:12" ht="11.25" customHeight="1">
      <c r="B6" s="212"/>
      <c r="C6" s="213"/>
    </row>
    <row r="7" spans="2:12" ht="11.25" customHeight="1">
      <c r="B7" s="212"/>
      <c r="C7" s="213"/>
    </row>
    <row r="8" spans="2:12" ht="11.25" customHeight="1">
      <c r="B8" s="212"/>
      <c r="C8" s="213"/>
    </row>
    <row r="9" spans="2:12" ht="11.25" customHeight="1">
      <c r="B9" s="212"/>
      <c r="C9" s="213"/>
    </row>
    <row r="10" spans="2:12" ht="11.25" customHeight="1">
      <c r="B10" s="212"/>
      <c r="C10" s="213"/>
    </row>
    <row r="11" spans="2:12" ht="11.25" customHeight="1">
      <c r="B11" s="212"/>
      <c r="C11" s="213"/>
    </row>
    <row r="12" spans="2:12" ht="11.25" customHeight="1">
      <c r="B12" s="212"/>
      <c r="C12" s="213"/>
    </row>
    <row r="13" spans="2:12" ht="11.25" customHeight="1">
      <c r="B13" s="212"/>
      <c r="C13" s="213"/>
    </row>
    <row r="14" spans="2:12" ht="11.25" customHeight="1">
      <c r="B14" s="212"/>
      <c r="C14" s="213"/>
    </row>
    <row r="15" spans="2:12" ht="11.25" customHeight="1">
      <c r="B15" s="212"/>
      <c r="C15" s="213"/>
    </row>
    <row r="16" spans="2:12" ht="11.25" customHeight="1">
      <c r="B16" s="212"/>
      <c r="C16" s="213"/>
    </row>
    <row r="17" spans="2:13" ht="11.25" customHeight="1">
      <c r="B17" s="212"/>
      <c r="C17" s="213"/>
    </row>
    <row r="18" spans="2:13" ht="11.25" customHeight="1">
      <c r="B18" s="212"/>
      <c r="C18" s="213"/>
    </row>
    <row r="19" spans="2:13" ht="11.25" customHeight="1">
      <c r="B19" s="212"/>
      <c r="C19" s="213"/>
    </row>
    <row r="20" spans="2:13" ht="11.25" customHeight="1">
      <c r="B20" s="212"/>
      <c r="C20" s="213"/>
    </row>
    <row r="21" spans="2:13" ht="11.25" customHeight="1">
      <c r="B21" s="212"/>
      <c r="C21" s="213"/>
    </row>
    <row r="22" spans="2:13" ht="11.25" customHeight="1">
      <c r="B22" s="212"/>
      <c r="C22" s="213"/>
    </row>
    <row r="23" spans="2:13" ht="11.25" customHeight="1">
      <c r="B23" s="212"/>
      <c r="C23" s="213"/>
    </row>
    <row r="24" spans="2:13" ht="11.25" customHeight="1">
      <c r="B24" s="212"/>
      <c r="C24" s="213"/>
    </row>
    <row r="25" spans="2:13" ht="11.25" customHeight="1">
      <c r="B25" s="212"/>
      <c r="C25" s="213"/>
    </row>
    <row r="26" spans="2:13" ht="11.25" customHeight="1">
      <c r="B26" s="212"/>
      <c r="C26" s="213"/>
    </row>
    <row r="27" spans="2:13" ht="11.25" customHeight="1">
      <c r="B27" s="212"/>
      <c r="C27" s="213"/>
    </row>
    <row r="28" spans="2:13" s="196" customFormat="1" ht="11.25" customHeight="1">
      <c r="B28" s="887"/>
      <c r="C28" s="888"/>
      <c r="D28" s="816">
        <v>2021</v>
      </c>
      <c r="E28" s="881"/>
      <c r="F28" s="881"/>
      <c r="G28" s="815"/>
      <c r="H28" s="816">
        <v>2022</v>
      </c>
      <c r="I28" s="817"/>
      <c r="J28" s="817"/>
      <c r="K28" s="818"/>
      <c r="L28" s="70">
        <v>2023</v>
      </c>
    </row>
    <row r="29" spans="2:13" s="196" customFormat="1" ht="11.25" customHeight="1">
      <c r="B29" s="889"/>
      <c r="C29" s="890"/>
      <c r="D29" s="70" t="s">
        <v>426</v>
      </c>
      <c r="E29" s="70" t="s">
        <v>427</v>
      </c>
      <c r="F29" s="70" t="s">
        <v>428</v>
      </c>
      <c r="G29" s="70" t="s">
        <v>429</v>
      </c>
      <c r="H29" s="70" t="s">
        <v>426</v>
      </c>
      <c r="I29" s="70" t="s">
        <v>427</v>
      </c>
      <c r="J29" s="70" t="s">
        <v>428</v>
      </c>
      <c r="K29" s="70" t="s">
        <v>429</v>
      </c>
      <c r="L29" s="70" t="s">
        <v>426</v>
      </c>
    </row>
    <row r="30" spans="2:13" s="182" customFormat="1" ht="11.25" customHeight="1">
      <c r="B30" s="864" t="s">
        <v>287</v>
      </c>
      <c r="C30" s="214" t="s">
        <v>286</v>
      </c>
      <c r="D30" s="538">
        <v>58.200123863883633</v>
      </c>
      <c r="E30" s="538">
        <v>58.528808813480225</v>
      </c>
      <c r="F30" s="538">
        <v>58.020770308505362</v>
      </c>
      <c r="G30" s="538">
        <v>62.761087799931161</v>
      </c>
      <c r="H30" s="538">
        <v>60.789224726465832</v>
      </c>
      <c r="I30" s="538">
        <v>55.582962236657551</v>
      </c>
      <c r="J30" s="538">
        <v>56.665831643083983</v>
      </c>
      <c r="K30" s="538">
        <v>48.716522598935526</v>
      </c>
      <c r="L30" s="538">
        <v>45.265950403140017</v>
      </c>
    </row>
    <row r="31" spans="2:13" s="182" customFormat="1" ht="11.25" customHeight="1">
      <c r="B31" s="864"/>
      <c r="C31" s="214" t="s">
        <v>285</v>
      </c>
      <c r="D31" s="538">
        <v>41.799876136116367</v>
      </c>
      <c r="E31" s="538">
        <v>41.471191186519782</v>
      </c>
      <c r="F31" s="538">
        <v>41.979229691494638</v>
      </c>
      <c r="G31" s="538">
        <v>37.238912200068846</v>
      </c>
      <c r="H31" s="538">
        <v>39.210775273534182</v>
      </c>
      <c r="I31" s="538">
        <v>44.417037763342456</v>
      </c>
      <c r="J31" s="538">
        <v>43.334168356916017</v>
      </c>
      <c r="K31" s="538">
        <v>51.283477401064481</v>
      </c>
      <c r="L31" s="538">
        <v>54.73404959685999</v>
      </c>
    </row>
    <row r="32" spans="2:13" s="182" customFormat="1" ht="11.25" customHeight="1">
      <c r="B32" s="864" t="s">
        <v>288</v>
      </c>
      <c r="C32" s="214" t="s">
        <v>286</v>
      </c>
      <c r="D32" s="539">
        <v>-80.086342811566752</v>
      </c>
      <c r="E32" s="539">
        <v>-79.34524812166886</v>
      </c>
      <c r="F32" s="539">
        <v>-79.084466996194394</v>
      </c>
      <c r="G32" s="539">
        <v>-78.556576443766403</v>
      </c>
      <c r="H32" s="539">
        <v>-78.447195826601288</v>
      </c>
      <c r="I32" s="539">
        <v>-78.681161357648293</v>
      </c>
      <c r="J32" s="539">
        <v>-78.15083755080569</v>
      </c>
      <c r="K32" s="539">
        <v>-79.068026118219223</v>
      </c>
      <c r="L32" s="539">
        <v>-79.111887177712092</v>
      </c>
      <c r="M32" s="215"/>
    </row>
    <row r="33" spans="2:12" s="182" customFormat="1" ht="11.25" customHeight="1">
      <c r="B33" s="864"/>
      <c r="C33" s="214" t="s">
        <v>285</v>
      </c>
      <c r="D33" s="539">
        <v>-19.913657188433213</v>
      </c>
      <c r="E33" s="539">
        <v>-20.654751878331165</v>
      </c>
      <c r="F33" s="539">
        <v>-20.91553300380561</v>
      </c>
      <c r="G33" s="539">
        <v>-21.443423556233611</v>
      </c>
      <c r="H33" s="539">
        <v>-21.552804173398687</v>
      </c>
      <c r="I33" s="539">
        <v>-21.318838642351693</v>
      </c>
      <c r="J33" s="539">
        <v>-21.849162449194317</v>
      </c>
      <c r="K33" s="539">
        <v>-20.931973881780774</v>
      </c>
      <c r="L33" s="539">
        <v>-20.888112822287908</v>
      </c>
    </row>
    <row r="34" spans="2:12" s="182" customFormat="1" ht="11.25" customHeight="1">
      <c r="D34" s="192"/>
      <c r="E34" s="192"/>
      <c r="F34" s="192"/>
      <c r="G34" s="192"/>
      <c r="H34" s="192"/>
      <c r="I34" s="192"/>
      <c r="J34" s="192"/>
      <c r="K34" s="192"/>
      <c r="L34" s="192"/>
    </row>
    <row r="35" spans="2:12" ht="11.25" customHeight="1">
      <c r="D35" s="519"/>
      <c r="E35" s="519"/>
      <c r="F35" s="519"/>
      <c r="G35" s="519"/>
      <c r="H35" s="519"/>
      <c r="I35" s="519"/>
      <c r="J35" s="519"/>
      <c r="K35" s="519"/>
      <c r="L35" s="519"/>
    </row>
  </sheetData>
  <mergeCells count="8">
    <mergeCell ref="B5:L5"/>
    <mergeCell ref="B1:L1"/>
    <mergeCell ref="B3:L3"/>
    <mergeCell ref="B32:B33"/>
    <mergeCell ref="B28:C29"/>
    <mergeCell ref="D28:G28"/>
    <mergeCell ref="H28:K28"/>
    <mergeCell ref="B30:B31"/>
  </mergeCells>
  <conditionalFormatting sqref="M32">
    <cfRule type="cellIs" dxfId="0" priority="2" operator="notEqual">
      <formula>0</formula>
    </cfRule>
  </conditionalFormatting>
  <hyperlinks>
    <hyperlink ref="B1:L1" location="Содержание_ru!B34" display="II. Международная инвестиционная позиция на 31.03.2023 (предварительные данные)" xr:uid="{0CE6B19C-8CB3-4DC9-93D9-DE547074994D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CD17-0B77-4E40-857C-9A2728F36AC7}">
  <sheetPr codeName="Sheet40"/>
  <dimension ref="B1:I33"/>
  <sheetViews>
    <sheetView showGridLines="0" showRowColHeaders="0" zoomScaleNormal="100" workbookViewId="0"/>
  </sheetViews>
  <sheetFormatPr defaultRowHeight="15"/>
  <cols>
    <col min="1" max="1" width="5.7109375" customWidth="1"/>
    <col min="2" max="2" width="41.140625" customWidth="1"/>
    <col min="9" max="9" width="10" customWidth="1"/>
  </cols>
  <sheetData>
    <row r="1" spans="2:9">
      <c r="B1" s="710" t="s">
        <v>126</v>
      </c>
      <c r="C1" s="710"/>
      <c r="D1" s="710"/>
      <c r="E1" s="710"/>
      <c r="F1" s="710"/>
      <c r="G1" s="710"/>
      <c r="H1" s="710"/>
      <c r="I1" s="710"/>
    </row>
    <row r="3" spans="2:9" s="364" customFormat="1" ht="30" customHeight="1">
      <c r="B3" s="712" t="s">
        <v>127</v>
      </c>
      <c r="C3" s="712"/>
      <c r="D3" s="712"/>
      <c r="E3" s="712"/>
      <c r="F3" s="712"/>
      <c r="G3" s="712"/>
      <c r="H3" s="712"/>
      <c r="I3" s="712"/>
    </row>
    <row r="4" spans="2:9" ht="5.0999999999999996" customHeight="1" thickBot="1">
      <c r="B4" s="155"/>
      <c r="C4" s="41"/>
      <c r="D4" s="41"/>
      <c r="E4" s="41"/>
      <c r="F4" s="41"/>
      <c r="G4" s="41"/>
      <c r="H4" s="41"/>
    </row>
    <row r="5" spans="2:9" ht="22.5" customHeight="1" thickTop="1" thickBot="1">
      <c r="B5" s="442"/>
      <c r="C5" s="476">
        <v>44561</v>
      </c>
      <c r="D5" s="476">
        <v>44651</v>
      </c>
      <c r="E5" s="476">
        <v>44742</v>
      </c>
      <c r="F5" s="476">
        <v>44834</v>
      </c>
      <c r="G5" s="476">
        <v>44926</v>
      </c>
      <c r="H5" s="481">
        <v>45016</v>
      </c>
      <c r="I5" s="304" t="s">
        <v>132</v>
      </c>
    </row>
    <row r="6" spans="2:9" ht="11.25" customHeight="1" thickTop="1" thickBot="1">
      <c r="B6" s="324" t="s">
        <v>133</v>
      </c>
      <c r="C6" s="397">
        <v>2606.58</v>
      </c>
      <c r="D6" s="397">
        <v>2561.25</v>
      </c>
      <c r="E6" s="397">
        <v>2606.87</v>
      </c>
      <c r="F6" s="397">
        <v>2705.66</v>
      </c>
      <c r="G6" s="397">
        <v>3172.85</v>
      </c>
      <c r="H6" s="397">
        <v>3385.16</v>
      </c>
      <c r="I6" s="620">
        <v>106.7</v>
      </c>
    </row>
    <row r="7" spans="2:9" ht="11.25" customHeight="1" thickTop="1" thickBot="1">
      <c r="B7" s="499" t="s">
        <v>295</v>
      </c>
      <c r="C7" s="429">
        <v>0.12</v>
      </c>
      <c r="D7" s="429">
        <v>0.11</v>
      </c>
      <c r="E7" s="429">
        <v>0.11</v>
      </c>
      <c r="F7" s="429">
        <v>0.59</v>
      </c>
      <c r="G7" s="429">
        <v>0.68</v>
      </c>
      <c r="H7" s="429">
        <v>0.78</v>
      </c>
      <c r="I7" s="621">
        <v>114.7</v>
      </c>
    </row>
    <row r="8" spans="2:9" ht="11.25" customHeight="1" thickTop="1" thickBot="1">
      <c r="B8" s="500" t="s">
        <v>411</v>
      </c>
      <c r="C8" s="404">
        <v>2606.46</v>
      </c>
      <c r="D8" s="404">
        <v>2561.14</v>
      </c>
      <c r="E8" s="404">
        <v>2606.7600000000002</v>
      </c>
      <c r="F8" s="404">
        <v>2705.07</v>
      </c>
      <c r="G8" s="404">
        <v>3172.17</v>
      </c>
      <c r="H8" s="404">
        <v>3384.38</v>
      </c>
      <c r="I8" s="622">
        <v>106.7</v>
      </c>
    </row>
    <row r="9" spans="2:9" ht="11.25" customHeight="1" thickTop="1" thickBot="1">
      <c r="B9" s="502" t="s">
        <v>292</v>
      </c>
      <c r="C9" s="353">
        <v>20.37</v>
      </c>
      <c r="D9" s="353">
        <v>19.7</v>
      </c>
      <c r="E9" s="353">
        <v>20.05</v>
      </c>
      <c r="F9" s="353">
        <v>17.98</v>
      </c>
      <c r="G9" s="353">
        <v>31.55</v>
      </c>
      <c r="H9" s="353">
        <v>31.67</v>
      </c>
      <c r="I9" s="622">
        <v>100.4</v>
      </c>
    </row>
    <row r="10" spans="2:9" ht="11.25" customHeight="1" thickTop="1" thickBot="1">
      <c r="B10" s="326" t="s">
        <v>96</v>
      </c>
      <c r="C10" s="405">
        <v>92.39</v>
      </c>
      <c r="D10" s="405">
        <v>85.16</v>
      </c>
      <c r="E10" s="405">
        <v>73.87</v>
      </c>
      <c r="F10" s="405">
        <v>66.88</v>
      </c>
      <c r="G10" s="405">
        <v>63.98</v>
      </c>
      <c r="H10" s="405">
        <v>64.69</v>
      </c>
      <c r="I10" s="623">
        <v>101.1</v>
      </c>
    </row>
    <row r="11" spans="2:9" ht="11.25" customHeight="1" thickTop="1" thickBot="1">
      <c r="B11" s="325" t="s">
        <v>411</v>
      </c>
      <c r="C11" s="353">
        <v>92.39</v>
      </c>
      <c r="D11" s="353">
        <v>85.16</v>
      </c>
      <c r="E11" s="353">
        <v>73.87</v>
      </c>
      <c r="F11" s="353">
        <v>66.88</v>
      </c>
      <c r="G11" s="353">
        <v>63.98</v>
      </c>
      <c r="H11" s="353">
        <v>64.69</v>
      </c>
      <c r="I11" s="622">
        <v>101.1</v>
      </c>
    </row>
    <row r="12" spans="2:9" ht="22.5" customHeight="1" thickTop="1" thickBot="1">
      <c r="B12" s="477" t="s">
        <v>134</v>
      </c>
      <c r="C12" s="478">
        <v>342.66</v>
      </c>
      <c r="D12" s="478">
        <v>353.25</v>
      </c>
      <c r="E12" s="478">
        <v>394.63</v>
      </c>
      <c r="F12" s="478">
        <v>433.47</v>
      </c>
      <c r="G12" s="479">
        <v>505</v>
      </c>
      <c r="H12" s="478">
        <v>522.41</v>
      </c>
      <c r="I12" s="624">
        <v>103.4</v>
      </c>
    </row>
    <row r="13" spans="2:9" ht="11.25" customHeight="1" thickTop="1" thickBot="1">
      <c r="B13" s="501" t="s">
        <v>295</v>
      </c>
      <c r="C13" s="353">
        <v>158.57</v>
      </c>
      <c r="D13" s="353">
        <v>165.76</v>
      </c>
      <c r="E13" s="353">
        <v>194.12</v>
      </c>
      <c r="F13" s="353">
        <v>217.87</v>
      </c>
      <c r="G13" s="353">
        <v>210.72</v>
      </c>
      <c r="H13" s="353">
        <v>222.89</v>
      </c>
      <c r="I13" s="622">
        <v>105.8</v>
      </c>
    </row>
    <row r="14" spans="2:9" ht="11.25" customHeight="1" thickTop="1" thickBot="1">
      <c r="B14" s="501" t="s">
        <v>457</v>
      </c>
      <c r="C14" s="353">
        <v>184.09</v>
      </c>
      <c r="D14" s="353">
        <v>187.49</v>
      </c>
      <c r="E14" s="353">
        <v>200.51</v>
      </c>
      <c r="F14" s="353">
        <v>215.6</v>
      </c>
      <c r="G14" s="353">
        <v>294.27999999999997</v>
      </c>
      <c r="H14" s="353">
        <v>299.52</v>
      </c>
      <c r="I14" s="622">
        <v>101.8</v>
      </c>
    </row>
    <row r="15" spans="2:9" ht="11.25" customHeight="1" thickTop="1" thickBot="1">
      <c r="B15" s="327" t="s">
        <v>293</v>
      </c>
      <c r="C15" s="395">
        <v>3795.47</v>
      </c>
      <c r="D15" s="395">
        <v>3763.41</v>
      </c>
      <c r="E15" s="395">
        <v>3686.21</v>
      </c>
      <c r="F15" s="395">
        <v>3733.82</v>
      </c>
      <c r="G15" s="395">
        <v>3817.05</v>
      </c>
      <c r="H15" s="395">
        <v>3945.07</v>
      </c>
      <c r="I15" s="623">
        <v>103.4</v>
      </c>
    </row>
    <row r="16" spans="2:9" ht="11.25" customHeight="1" thickTop="1" thickBot="1">
      <c r="B16" s="500" t="s">
        <v>295</v>
      </c>
      <c r="C16" s="404">
        <v>2089.6999999999998</v>
      </c>
      <c r="D16" s="404">
        <v>2097.2800000000002</v>
      </c>
      <c r="E16" s="404">
        <v>2028.56</v>
      </c>
      <c r="F16" s="404">
        <v>2112.54</v>
      </c>
      <c r="G16" s="404">
        <v>2143.35</v>
      </c>
      <c r="H16" s="404">
        <v>2246.02</v>
      </c>
      <c r="I16" s="622">
        <v>104.8</v>
      </c>
    </row>
    <row r="17" spans="2:9" ht="11.25" customHeight="1" thickTop="1" thickBot="1">
      <c r="B17" s="500" t="s">
        <v>411</v>
      </c>
      <c r="C17" s="404">
        <v>1705.77</v>
      </c>
      <c r="D17" s="404">
        <v>1666.13</v>
      </c>
      <c r="E17" s="404">
        <v>1657.65</v>
      </c>
      <c r="F17" s="404">
        <v>1621.28</v>
      </c>
      <c r="G17" s="404">
        <v>1673.7</v>
      </c>
      <c r="H17" s="404">
        <v>1699.05</v>
      </c>
      <c r="I17" s="622">
        <v>101.5</v>
      </c>
    </row>
    <row r="18" spans="2:9" ht="11.25" customHeight="1" thickTop="1" thickBot="1">
      <c r="B18" s="614" t="s">
        <v>294</v>
      </c>
      <c r="C18" s="451">
        <v>284.60000000000002</v>
      </c>
      <c r="D18" s="451">
        <v>279.49</v>
      </c>
      <c r="E18" s="451">
        <v>302.33999999999997</v>
      </c>
      <c r="F18" s="451">
        <v>313.41000000000003</v>
      </c>
      <c r="G18" s="451">
        <v>319.51</v>
      </c>
      <c r="H18" s="451">
        <v>302.75</v>
      </c>
      <c r="I18" s="625">
        <v>94.8</v>
      </c>
    </row>
    <row r="19" spans="2:9" ht="11.25" customHeight="1" thickTop="1" thickBot="1">
      <c r="B19" s="502" t="s">
        <v>295</v>
      </c>
      <c r="C19" s="353">
        <v>30.08</v>
      </c>
      <c r="D19" s="353">
        <v>33.520000000000003</v>
      </c>
      <c r="E19" s="353">
        <v>32.729999999999997</v>
      </c>
      <c r="F19" s="353">
        <v>32.36</v>
      </c>
      <c r="G19" s="353">
        <v>33.89</v>
      </c>
      <c r="H19" s="353">
        <v>23.28</v>
      </c>
      <c r="I19" s="622">
        <v>68.7</v>
      </c>
    </row>
    <row r="20" spans="2:9" ht="11.25" customHeight="1" thickTop="1" thickBot="1">
      <c r="B20" s="502" t="s">
        <v>411</v>
      </c>
      <c r="C20" s="353">
        <v>254.52</v>
      </c>
      <c r="D20" s="353">
        <v>245.97</v>
      </c>
      <c r="E20" s="353">
        <v>269.61</v>
      </c>
      <c r="F20" s="353">
        <v>281.05</v>
      </c>
      <c r="G20" s="353">
        <v>285.62</v>
      </c>
      <c r="H20" s="353">
        <v>279.47000000000003</v>
      </c>
      <c r="I20" s="622">
        <v>97.8</v>
      </c>
    </row>
    <row r="21" spans="2:9" ht="11.25" customHeight="1" thickTop="1" thickBot="1">
      <c r="B21" s="498" t="s">
        <v>296</v>
      </c>
      <c r="C21" s="392">
        <v>3448.01</v>
      </c>
      <c r="D21" s="392">
        <v>3420.83</v>
      </c>
      <c r="E21" s="392">
        <v>3320.01</v>
      </c>
      <c r="F21" s="392">
        <v>3355.26</v>
      </c>
      <c r="G21" s="392">
        <v>3431.33</v>
      </c>
      <c r="H21" s="392">
        <v>3574.35</v>
      </c>
      <c r="I21" s="626">
        <v>104.2</v>
      </c>
    </row>
    <row r="22" spans="2:9" ht="11.25" customHeight="1" thickTop="1" thickBot="1">
      <c r="B22" s="615" t="s">
        <v>295</v>
      </c>
      <c r="C22" s="404">
        <v>2057.98</v>
      </c>
      <c r="D22" s="404">
        <v>2062.02</v>
      </c>
      <c r="E22" s="404">
        <v>1993.8</v>
      </c>
      <c r="F22" s="404">
        <v>2077.7600000000002</v>
      </c>
      <c r="G22" s="404">
        <v>2106.8000000000002</v>
      </c>
      <c r="H22" s="404">
        <v>2219.7800000000002</v>
      </c>
      <c r="I22" s="622">
        <v>105.4</v>
      </c>
    </row>
    <row r="23" spans="2:9" ht="11.25" customHeight="1" thickTop="1" thickBot="1">
      <c r="B23" s="615" t="s">
        <v>411</v>
      </c>
      <c r="C23" s="404">
        <v>1390.02</v>
      </c>
      <c r="D23" s="404">
        <v>1358.8</v>
      </c>
      <c r="E23" s="404">
        <v>1326.2</v>
      </c>
      <c r="F23" s="404">
        <v>1277.49</v>
      </c>
      <c r="G23" s="404">
        <v>1324.52</v>
      </c>
      <c r="H23" s="404">
        <v>1354.56</v>
      </c>
      <c r="I23" s="622">
        <v>102.3</v>
      </c>
    </row>
    <row r="24" spans="2:9" ht="11.25" customHeight="1" thickTop="1" thickBot="1">
      <c r="B24" s="503" t="s">
        <v>135</v>
      </c>
      <c r="C24" s="310">
        <v>32.03</v>
      </c>
      <c r="D24" s="310">
        <v>31.54</v>
      </c>
      <c r="E24" s="310">
        <v>28.86</v>
      </c>
      <c r="F24" s="310">
        <v>26.39</v>
      </c>
      <c r="G24" s="310">
        <v>26.78</v>
      </c>
      <c r="H24" s="310">
        <v>27.12</v>
      </c>
      <c r="I24" s="627">
        <v>101.3</v>
      </c>
    </row>
    <row r="25" spans="2:9" ht="11.25" customHeight="1" thickTop="1" thickBot="1">
      <c r="B25" s="613" t="s">
        <v>136</v>
      </c>
      <c r="C25" s="478">
        <v>62.86</v>
      </c>
      <c r="D25" s="478">
        <v>63.09</v>
      </c>
      <c r="E25" s="478">
        <v>63.86</v>
      </c>
      <c r="F25" s="478">
        <v>65.150000000000006</v>
      </c>
      <c r="G25" s="478">
        <v>66.209999999999994</v>
      </c>
      <c r="H25" s="478">
        <v>67.97</v>
      </c>
      <c r="I25" s="624">
        <v>102.7</v>
      </c>
    </row>
    <row r="26" spans="2:9" ht="11.25" customHeight="1" thickTop="1" thickBot="1">
      <c r="B26" s="502" t="s">
        <v>295</v>
      </c>
      <c r="C26" s="353">
        <v>1.64</v>
      </c>
      <c r="D26" s="353">
        <v>1.74</v>
      </c>
      <c r="E26" s="353">
        <v>2.0299999999999998</v>
      </c>
      <c r="F26" s="353">
        <v>2.42</v>
      </c>
      <c r="G26" s="353">
        <v>2.66</v>
      </c>
      <c r="H26" s="404">
        <v>2.96</v>
      </c>
      <c r="I26" s="622">
        <v>111.3</v>
      </c>
    </row>
    <row r="27" spans="2:9" ht="11.25" customHeight="1" thickTop="1" thickBot="1">
      <c r="B27" s="502" t="s">
        <v>411</v>
      </c>
      <c r="C27" s="353">
        <v>61.23</v>
      </c>
      <c r="D27" s="353">
        <v>61.36</v>
      </c>
      <c r="E27" s="353">
        <v>61.84</v>
      </c>
      <c r="F27" s="353">
        <v>62.74</v>
      </c>
      <c r="G27" s="353">
        <v>63.56</v>
      </c>
      <c r="H27" s="353">
        <v>65.02</v>
      </c>
      <c r="I27" s="622">
        <v>102.3</v>
      </c>
    </row>
    <row r="28" spans="2:9" ht="22.5" customHeight="1" thickTop="1" thickBot="1">
      <c r="B28" s="480" t="s">
        <v>137</v>
      </c>
      <c r="C28" s="472">
        <v>1921.15</v>
      </c>
      <c r="D28" s="472">
        <v>1941.62</v>
      </c>
      <c r="E28" s="472">
        <v>1874.87</v>
      </c>
      <c r="F28" s="472">
        <v>1915.15</v>
      </c>
      <c r="G28" s="472">
        <v>1898.92</v>
      </c>
      <c r="H28" s="472">
        <v>1928.86</v>
      </c>
      <c r="I28" s="624">
        <v>101.6</v>
      </c>
    </row>
    <row r="29" spans="2:9" ht="11.25" customHeight="1" thickTop="1" thickBot="1">
      <c r="B29" s="501" t="s">
        <v>295</v>
      </c>
      <c r="C29" s="353">
        <v>248.35</v>
      </c>
      <c r="D29" s="353">
        <v>250.32</v>
      </c>
      <c r="E29" s="353">
        <v>243.52</v>
      </c>
      <c r="F29" s="353">
        <v>255.06</v>
      </c>
      <c r="G29" s="353">
        <v>260.06</v>
      </c>
      <c r="H29" s="353">
        <v>273.85000000000002</v>
      </c>
      <c r="I29" s="622">
        <v>105.3</v>
      </c>
    </row>
    <row r="30" spans="2:9" ht="11.25" customHeight="1" thickTop="1" thickBot="1">
      <c r="B30" s="500" t="s">
        <v>411</v>
      </c>
      <c r="C30" s="404">
        <v>1672.8</v>
      </c>
      <c r="D30" s="404">
        <v>1691.3</v>
      </c>
      <c r="E30" s="404">
        <v>1631.35</v>
      </c>
      <c r="F30" s="404">
        <v>1660.09</v>
      </c>
      <c r="G30" s="404">
        <v>1638.86</v>
      </c>
      <c r="H30" s="404">
        <v>1655.01</v>
      </c>
      <c r="I30" s="622">
        <v>101</v>
      </c>
    </row>
    <row r="31" spans="2:9" ht="11.25" customHeight="1" thickTop="1" thickBot="1">
      <c r="B31" s="328" t="s">
        <v>297</v>
      </c>
      <c r="C31" s="406">
        <v>8758.25</v>
      </c>
      <c r="D31" s="406">
        <v>8704.69</v>
      </c>
      <c r="E31" s="406">
        <v>8636.4500000000007</v>
      </c>
      <c r="F31" s="406">
        <v>8854.98</v>
      </c>
      <c r="G31" s="406">
        <v>9457.7999999999993</v>
      </c>
      <c r="H31" s="406">
        <v>9846.19</v>
      </c>
      <c r="I31" s="628">
        <v>104.1</v>
      </c>
    </row>
    <row r="32" spans="2:9" ht="11.25" customHeight="1" thickTop="1">
      <c r="B32" s="22" t="s">
        <v>492</v>
      </c>
    </row>
    <row r="33" spans="2:2" ht="11.25" customHeight="1">
      <c r="B33" s="22" t="s">
        <v>493</v>
      </c>
    </row>
  </sheetData>
  <mergeCells count="2">
    <mergeCell ref="B1:I1"/>
    <mergeCell ref="B3:I3"/>
  </mergeCells>
  <hyperlinks>
    <hyperlink ref="B1:I1" location="Содержание_ru!B44" display="III. Внешний долг Республики Молдова по состоянию на 31.03.2023 (предварительные данные)" xr:uid="{DE35D41B-36F5-4E00-BE6A-E4AC9669EB68}"/>
  </hyperlinks>
  <pageMargins left="0.7" right="0.7" top="0.75" bottom="0.75" header="0.3" footer="0.3"/>
  <pageSetup paperSize="9" orientation="portrait" horizontalDpi="300" verticalDpi="9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7953-B287-4C1B-80D8-B88D01F89D2D}">
  <sheetPr codeName="Sheet41"/>
  <dimension ref="B1:M31"/>
  <sheetViews>
    <sheetView showGridLines="0" showRowColHeaders="0" zoomScaleNormal="100" workbookViewId="0"/>
  </sheetViews>
  <sheetFormatPr defaultRowHeight="15"/>
  <cols>
    <col min="1" max="1" width="5.7109375" style="216" customWidth="1"/>
    <col min="2" max="2" width="27.7109375" style="216" customWidth="1"/>
    <col min="3" max="3" width="8" style="216" bestFit="1" customWidth="1"/>
    <col min="4" max="4" width="8.5703125" style="216" bestFit="1" customWidth="1"/>
    <col min="5" max="6" width="9.140625" style="216" bestFit="1" customWidth="1"/>
    <col min="7" max="7" width="8.28515625" style="216" bestFit="1" customWidth="1"/>
    <col min="8" max="8" width="8.85546875" style="216" bestFit="1" customWidth="1"/>
    <col min="9" max="10" width="9.42578125" style="216" bestFit="1" customWidth="1"/>
    <col min="11" max="11" width="8.28515625" style="216" bestFit="1" customWidth="1"/>
    <col min="12" max="16384" width="9.140625" style="216"/>
  </cols>
  <sheetData>
    <row r="1" spans="2:11" customFormat="1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ht="12" customHeight="1"/>
    <row r="3" spans="2:11" ht="15" customHeight="1">
      <c r="B3" s="894" t="s">
        <v>261</v>
      </c>
      <c r="C3" s="894"/>
      <c r="D3" s="894"/>
      <c r="E3" s="894"/>
      <c r="F3" s="894"/>
      <c r="G3" s="894"/>
      <c r="H3" s="894"/>
      <c r="I3" s="894"/>
      <c r="J3" s="894"/>
      <c r="K3" s="894"/>
    </row>
    <row r="4" spans="2:11" ht="5.0999999999999996" customHeight="1">
      <c r="B4" s="892"/>
      <c r="C4" s="893"/>
      <c r="D4" s="893"/>
      <c r="E4" s="893"/>
      <c r="F4" s="893"/>
      <c r="G4" s="893"/>
      <c r="H4" s="893"/>
      <c r="I4" s="218"/>
    </row>
    <row r="5" spans="2:11" s="342" customFormat="1" ht="15" customHeight="1">
      <c r="B5" s="891" t="s">
        <v>251</v>
      </c>
      <c r="C5" s="891"/>
      <c r="D5" s="891"/>
      <c r="E5" s="891"/>
      <c r="F5" s="891"/>
      <c r="G5" s="891"/>
      <c r="H5" s="891"/>
      <c r="I5" s="891"/>
      <c r="J5" s="891"/>
      <c r="K5" s="891"/>
    </row>
    <row r="6" spans="2:11" ht="4.5" customHeight="1"/>
    <row r="22" spans="2:13" ht="11.25" customHeight="1"/>
    <row r="23" spans="2:13" ht="11.25" customHeight="1">
      <c r="B23" s="219"/>
      <c r="C23" s="18" t="s">
        <v>441</v>
      </c>
      <c r="D23" s="18" t="s">
        <v>442</v>
      </c>
      <c r="E23" s="18" t="s">
        <v>443</v>
      </c>
      <c r="F23" s="18" t="s">
        <v>444</v>
      </c>
      <c r="G23" s="18" t="s">
        <v>445</v>
      </c>
      <c r="H23" s="18" t="s">
        <v>446</v>
      </c>
      <c r="I23" s="18" t="s">
        <v>447</v>
      </c>
      <c r="J23" s="18" t="s">
        <v>448</v>
      </c>
      <c r="K23" s="18" t="s">
        <v>449</v>
      </c>
    </row>
    <row r="24" spans="2:13" ht="22.5" customHeight="1">
      <c r="B24" s="19" t="s">
        <v>402</v>
      </c>
      <c r="C24" s="220">
        <v>2360.63</v>
      </c>
      <c r="D24" s="221">
        <v>2457.04</v>
      </c>
      <c r="E24" s="221">
        <v>2623.6600000000003</v>
      </c>
      <c r="F24" s="221">
        <v>2731</v>
      </c>
      <c r="G24" s="221">
        <v>2677.95</v>
      </c>
      <c r="H24" s="221">
        <v>2709.6</v>
      </c>
      <c r="I24" s="221">
        <v>2798.9300000000003</v>
      </c>
      <c r="J24" s="221">
        <v>3263.61</v>
      </c>
      <c r="K24" s="221">
        <v>3476.97</v>
      </c>
      <c r="L24" s="222"/>
      <c r="M24" s="223"/>
    </row>
    <row r="25" spans="2:13" ht="11.25" customHeight="1">
      <c r="B25" s="19" t="s">
        <v>403</v>
      </c>
      <c r="C25" s="220">
        <v>5711.82</v>
      </c>
      <c r="D25" s="220">
        <v>5857.82</v>
      </c>
      <c r="E25" s="220">
        <v>5892.7099999999991</v>
      </c>
      <c r="F25" s="220">
        <v>6027.25</v>
      </c>
      <c r="G25" s="220">
        <v>6026.74</v>
      </c>
      <c r="H25" s="220">
        <v>5926.8499999999995</v>
      </c>
      <c r="I25" s="220">
        <v>6056.0499999999993</v>
      </c>
      <c r="J25" s="220">
        <v>6194.1899999999987</v>
      </c>
      <c r="K25" s="220">
        <v>6369.2200000000012</v>
      </c>
      <c r="L25" s="222"/>
      <c r="M25" s="223"/>
    </row>
    <row r="26" spans="2:13" s="227" customFormat="1" ht="11.25" customHeight="1">
      <c r="B26" s="19" t="s">
        <v>404</v>
      </c>
      <c r="C26" s="225">
        <v>67.954817898517362</v>
      </c>
      <c r="D26" s="225">
        <v>65.738613109196606</v>
      </c>
      <c r="E26" s="225">
        <v>64.864457479576103</v>
      </c>
      <c r="F26" s="225">
        <v>63.970898264237761</v>
      </c>
      <c r="G26" s="225">
        <v>62.273480162891069</v>
      </c>
      <c r="H26" s="225">
        <v>60.667806496529217</v>
      </c>
      <c r="I26" s="225">
        <v>61.564145866579878</v>
      </c>
      <c r="J26" s="225">
        <v>65.199779504080112</v>
      </c>
      <c r="K26" s="225">
        <v>66.559291028635698</v>
      </c>
      <c r="L26" s="226"/>
    </row>
    <row r="27" spans="2:13" s="227" customFormat="1" ht="22.5" customHeight="1">
      <c r="B27" s="19" t="s">
        <v>405</v>
      </c>
      <c r="C27" s="225">
        <v>19.872056411099116</v>
      </c>
      <c r="D27" s="225">
        <v>19.42575123980685</v>
      </c>
      <c r="E27" s="225">
        <v>19.982960170925484</v>
      </c>
      <c r="F27" s="225">
        <v>19.947423647376279</v>
      </c>
      <c r="G27" s="225">
        <v>19.158093648620934</v>
      </c>
      <c r="H27" s="225">
        <v>19.033918853579372</v>
      </c>
      <c r="I27" s="225">
        <v>19.459528399877406</v>
      </c>
      <c r="J27" s="225">
        <v>22.498535852662453</v>
      </c>
      <c r="K27" s="225">
        <v>23.503980537429751</v>
      </c>
    </row>
    <row r="28" spans="2:13" s="227" customFormat="1" ht="22.5" customHeight="1">
      <c r="B28" s="19" t="s">
        <v>406</v>
      </c>
      <c r="C28" s="225">
        <v>48.082761487418253</v>
      </c>
      <c r="D28" s="225">
        <v>46.312861869389742</v>
      </c>
      <c r="E28" s="225">
        <v>44.881497308650616</v>
      </c>
      <c r="F28" s="225">
        <v>44.023474616861478</v>
      </c>
      <c r="G28" s="225">
        <v>43.115386514270142</v>
      </c>
      <c r="H28" s="225">
        <v>41.633887642949844</v>
      </c>
      <c r="I28" s="225">
        <v>42.104617466702472</v>
      </c>
      <c r="J28" s="225">
        <v>42.701243651417663</v>
      </c>
      <c r="K28" s="225">
        <v>43.055310491205951</v>
      </c>
    </row>
    <row r="31" spans="2:13">
      <c r="C31" s="224"/>
      <c r="D31" s="224"/>
      <c r="E31" s="224"/>
      <c r="F31" s="224"/>
      <c r="G31" s="224"/>
      <c r="H31" s="224"/>
      <c r="I31" s="224"/>
      <c r="J31" s="224"/>
    </row>
  </sheetData>
  <mergeCells count="4">
    <mergeCell ref="B5:K5"/>
    <mergeCell ref="B4:H4"/>
    <mergeCell ref="B1:K1"/>
    <mergeCell ref="B3:K3"/>
  </mergeCells>
  <hyperlinks>
    <hyperlink ref="B1:K1" location="Содержание_ru!B44" display="III. Внешний долг Республики Молдова по состоянию на 31.03.2023 (предварительные данные)" xr:uid="{9A35280E-D777-4DD6-A142-FA3027081B82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8DFF-1411-4034-970F-3C9C8F4AEB80}">
  <sheetPr codeName="Sheet3"/>
  <dimension ref="B1:X37"/>
  <sheetViews>
    <sheetView showGridLines="0" showRowColHeaders="0" zoomScaleNormal="100" workbookViewId="0"/>
  </sheetViews>
  <sheetFormatPr defaultRowHeight="12.75"/>
  <cols>
    <col min="1" max="1" width="5.7109375" style="15" customWidth="1"/>
    <col min="2" max="2" width="34.28515625" style="15" customWidth="1"/>
    <col min="3" max="3" width="8.42578125" style="15" bestFit="1" customWidth="1"/>
    <col min="4" max="5" width="8.42578125" style="15" customWidth="1"/>
    <col min="6" max="6" width="8.85546875" style="15" bestFit="1" customWidth="1"/>
    <col min="7" max="8" width="7.28515625" style="15" customWidth="1"/>
    <col min="9" max="10" width="8.42578125" style="15" customWidth="1"/>
    <col min="11" max="11" width="7.85546875" style="15" customWidth="1"/>
    <col min="12" max="12" width="9.140625" style="15" customWidth="1"/>
    <col min="13" max="16384" width="9.140625" style="15"/>
  </cols>
  <sheetData>
    <row r="1" spans="2:24" s="9" customFormat="1" ht="15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24" ht="11.25" customHeight="1">
      <c r="B2" s="720"/>
      <c r="C2" s="721"/>
      <c r="D2" s="721"/>
      <c r="E2" s="721"/>
      <c r="F2" s="721"/>
      <c r="G2" s="721"/>
      <c r="H2" s="721"/>
      <c r="I2" s="721"/>
      <c r="J2" s="721"/>
      <c r="K2" s="721"/>
    </row>
    <row r="3" spans="2:24" s="146" customFormat="1" ht="15" customHeight="1">
      <c r="B3" s="712" t="s">
        <v>468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24" ht="5.0999999999999996" customHeight="1"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46"/>
      <c r="M4" s="146"/>
      <c r="O4" s="146"/>
      <c r="P4" s="146"/>
      <c r="Q4" s="146"/>
      <c r="R4" s="146"/>
      <c r="S4" s="146"/>
      <c r="T4" s="146"/>
      <c r="U4" s="146"/>
      <c r="V4" s="146"/>
    </row>
    <row r="5" spans="2:24" s="337" customFormat="1" ht="15">
      <c r="B5" s="724" t="s">
        <v>220</v>
      </c>
      <c r="C5" s="724"/>
      <c r="D5" s="724"/>
      <c r="E5" s="724"/>
      <c r="F5" s="724"/>
      <c r="G5" s="724"/>
      <c r="H5" s="724"/>
      <c r="I5" s="724"/>
      <c r="J5" s="724"/>
      <c r="K5" s="724"/>
      <c r="L5" s="335"/>
      <c r="M5" s="335"/>
      <c r="N5" s="336"/>
      <c r="O5" s="335"/>
      <c r="P5" s="335"/>
      <c r="Q5" s="335"/>
      <c r="R5" s="335"/>
      <c r="S5" s="335"/>
      <c r="T5" s="335"/>
      <c r="U5" s="335"/>
      <c r="V5" s="335"/>
    </row>
    <row r="6" spans="2:24">
      <c r="I6" s="16"/>
      <c r="J6" s="16"/>
      <c r="X6" s="16"/>
    </row>
    <row r="28" spans="2:23" ht="11.25" customHeight="1">
      <c r="B28" s="719"/>
      <c r="C28" s="722">
        <v>2021</v>
      </c>
      <c r="D28" s="722"/>
      <c r="E28" s="722"/>
      <c r="F28" s="722"/>
      <c r="G28" s="723">
        <v>2022</v>
      </c>
      <c r="H28" s="723"/>
      <c r="I28" s="723"/>
      <c r="J28" s="723"/>
      <c r="K28" s="18">
        <v>2023</v>
      </c>
    </row>
    <row r="29" spans="2:23" ht="11.25" customHeight="1">
      <c r="B29" s="719"/>
      <c r="C29" s="17" t="s">
        <v>426</v>
      </c>
      <c r="D29" s="17" t="s">
        <v>427</v>
      </c>
      <c r="E29" s="17" t="s">
        <v>428</v>
      </c>
      <c r="F29" s="17" t="s">
        <v>429</v>
      </c>
      <c r="G29" s="17" t="s">
        <v>426</v>
      </c>
      <c r="H29" s="17" t="s">
        <v>427</v>
      </c>
      <c r="I29" s="17" t="s">
        <v>428</v>
      </c>
      <c r="J29" s="17" t="s">
        <v>429</v>
      </c>
      <c r="K29" s="17" t="s">
        <v>426</v>
      </c>
    </row>
    <row r="30" spans="2:23" ht="11.25" customHeight="1">
      <c r="B30" s="19" t="s">
        <v>339</v>
      </c>
      <c r="C30" s="506">
        <f>SUM(C31:C32)</f>
        <v>92.736318806426084</v>
      </c>
      <c r="D30" s="506">
        <f t="shared" ref="D30:K30" si="0">SUM(D31:D32)</f>
        <v>86.334517448888661</v>
      </c>
      <c r="E30" s="506">
        <f t="shared" si="0"/>
        <v>80.078904127805544</v>
      </c>
      <c r="F30" s="506">
        <f t="shared" si="0"/>
        <v>96.303786936329999</v>
      </c>
      <c r="G30" s="506">
        <f t="shared" si="0"/>
        <v>115.45514399336086</v>
      </c>
      <c r="H30" s="506">
        <f t="shared" si="0"/>
        <v>119.33880268587434</v>
      </c>
      <c r="I30" s="506">
        <f t="shared" si="0"/>
        <v>100.69759115676757</v>
      </c>
      <c r="J30" s="506">
        <f t="shared" si="0"/>
        <v>110.22466219483991</v>
      </c>
      <c r="K30" s="506">
        <f t="shared" si="0"/>
        <v>118.09621900500744</v>
      </c>
      <c r="N30" s="285"/>
      <c r="O30" s="285"/>
      <c r="P30" s="285"/>
      <c r="Q30" s="285"/>
      <c r="R30" s="285"/>
    </row>
    <row r="31" spans="2:23" ht="11.25" customHeight="1">
      <c r="B31" s="19" t="s">
        <v>340</v>
      </c>
      <c r="C31" s="506">
        <v>31.795080591146419</v>
      </c>
      <c r="D31" s="506">
        <v>27.582097351321561</v>
      </c>
      <c r="E31" s="506">
        <v>28.243145676641173</v>
      </c>
      <c r="F31" s="506">
        <v>35.071489938265344</v>
      </c>
      <c r="G31" s="506">
        <v>44.483479014628827</v>
      </c>
      <c r="H31" s="506">
        <v>46.904204706771253</v>
      </c>
      <c r="I31" s="506">
        <v>35.584837263269492</v>
      </c>
      <c r="J31" s="506">
        <v>39.854175358425387</v>
      </c>
      <c r="K31" s="506">
        <v>44.457402809967043</v>
      </c>
    </row>
    <row r="32" spans="2:23" ht="11.25" customHeight="1">
      <c r="B32" s="19" t="s">
        <v>341</v>
      </c>
      <c r="C32" s="702">
        <v>60.941238215279668</v>
      </c>
      <c r="D32" s="702">
        <v>58.752420097567104</v>
      </c>
      <c r="E32" s="702">
        <v>51.835758451164374</v>
      </c>
      <c r="F32" s="702">
        <v>61.232296998064648</v>
      </c>
      <c r="G32" s="702">
        <v>70.971664978732036</v>
      </c>
      <c r="H32" s="702">
        <v>72.434597979103089</v>
      </c>
      <c r="I32" s="702">
        <v>65.112753893498081</v>
      </c>
      <c r="J32" s="702">
        <v>70.370486836414514</v>
      </c>
      <c r="K32" s="702">
        <v>73.638816195040391</v>
      </c>
      <c r="L32" s="703"/>
      <c r="V32" s="20"/>
      <c r="W32" s="20"/>
    </row>
    <row r="33" spans="2:21" ht="5.0999999999999996" customHeight="1">
      <c r="B33" s="718"/>
      <c r="C33" s="718"/>
      <c r="D33" s="718"/>
      <c r="E33" s="718"/>
      <c r="F33" s="718"/>
      <c r="G33" s="20"/>
      <c r="H33" s="20"/>
      <c r="L33" s="20"/>
      <c r="Q33" s="20"/>
      <c r="R33" s="20"/>
      <c r="S33" s="20"/>
      <c r="T33" s="20"/>
      <c r="U33" s="20"/>
    </row>
    <row r="34" spans="2:21" ht="22.5">
      <c r="B34" s="283"/>
      <c r="C34" s="21" t="s">
        <v>18</v>
      </c>
      <c r="D34" s="21" t="s">
        <v>19</v>
      </c>
      <c r="E34" s="21" t="s">
        <v>20</v>
      </c>
      <c r="F34" s="21" t="s">
        <v>21</v>
      </c>
      <c r="G34" s="21" t="s">
        <v>212</v>
      </c>
      <c r="H34" s="21" t="s">
        <v>211</v>
      </c>
      <c r="I34" s="21" t="s">
        <v>213</v>
      </c>
      <c r="J34" s="21" t="s">
        <v>22</v>
      </c>
      <c r="K34" s="21" t="s">
        <v>78</v>
      </c>
    </row>
    <row r="35" spans="2:21" ht="11.25" customHeight="1">
      <c r="B35" s="81" t="s">
        <v>342</v>
      </c>
      <c r="C35" s="506">
        <v>141.1</v>
      </c>
      <c r="D35" s="506">
        <v>135.19999999999999</v>
      </c>
      <c r="E35" s="506">
        <v>134.6</v>
      </c>
      <c r="F35" s="506">
        <v>132.30000000000001</v>
      </c>
      <c r="G35" s="506">
        <v>126.89999999999999</v>
      </c>
      <c r="H35" s="506">
        <v>122.8</v>
      </c>
      <c r="I35" s="506">
        <v>125.5</v>
      </c>
      <c r="J35" s="506">
        <v>130.9</v>
      </c>
      <c r="K35" s="506">
        <v>134.4</v>
      </c>
    </row>
    <row r="36" spans="2:21" ht="11.25" customHeight="1">
      <c r="B36" s="81" t="s">
        <v>343</v>
      </c>
      <c r="C36" s="506">
        <v>50.3</v>
      </c>
      <c r="D36" s="506">
        <v>47.4</v>
      </c>
      <c r="E36" s="506">
        <v>47.5</v>
      </c>
      <c r="F36" s="506">
        <v>47.1</v>
      </c>
      <c r="G36" s="506">
        <v>43.3</v>
      </c>
      <c r="H36" s="506">
        <v>41.3</v>
      </c>
      <c r="I36" s="506">
        <v>43</v>
      </c>
      <c r="J36" s="506">
        <v>44.6</v>
      </c>
      <c r="K36" s="506">
        <v>45.4</v>
      </c>
    </row>
    <row r="37" spans="2:21" ht="11.25" customHeight="1">
      <c r="B37" s="81" t="s">
        <v>344</v>
      </c>
      <c r="C37" s="506">
        <v>90.8</v>
      </c>
      <c r="D37" s="506">
        <v>87.8</v>
      </c>
      <c r="E37" s="506">
        <v>87.1</v>
      </c>
      <c r="F37" s="506">
        <v>85.2</v>
      </c>
      <c r="G37" s="506">
        <v>83.6</v>
      </c>
      <c r="H37" s="506">
        <v>81.5</v>
      </c>
      <c r="I37" s="506">
        <v>82.5</v>
      </c>
      <c r="J37" s="506">
        <v>86.3</v>
      </c>
      <c r="K37" s="506">
        <v>89</v>
      </c>
    </row>
  </sheetData>
  <mergeCells count="8">
    <mergeCell ref="B1:K1"/>
    <mergeCell ref="B33:F33"/>
    <mergeCell ref="B28:B29"/>
    <mergeCell ref="B2:K2"/>
    <mergeCell ref="C28:F28"/>
    <mergeCell ref="G28:J28"/>
    <mergeCell ref="B5:K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4D3144C5-BA0D-4036-BE3B-C7725016CAAD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A30D-D01F-4D15-91BF-0F47CF837183}">
  <sheetPr codeName="Sheet42"/>
  <dimension ref="B1:K27"/>
  <sheetViews>
    <sheetView showGridLines="0" showRowColHeaders="0" zoomScaleNormal="100" workbookViewId="0"/>
  </sheetViews>
  <sheetFormatPr defaultRowHeight="15"/>
  <cols>
    <col min="1" max="1" width="5.7109375" style="216" customWidth="1"/>
    <col min="2" max="2" width="33.140625" style="216" customWidth="1"/>
    <col min="3" max="3" width="8" style="216" bestFit="1" customWidth="1"/>
    <col min="4" max="4" width="8.5703125" style="216" bestFit="1" customWidth="1"/>
    <col min="5" max="6" width="9.140625" style="216" bestFit="1" customWidth="1"/>
    <col min="7" max="7" width="8.28515625" style="216" bestFit="1" customWidth="1"/>
    <col min="8" max="8" width="8.85546875" style="216" bestFit="1" customWidth="1"/>
    <col min="9" max="10" width="9.42578125" style="216" bestFit="1" customWidth="1"/>
    <col min="11" max="11" width="8.28515625" style="216" bestFit="1" customWidth="1"/>
    <col min="12" max="16384" width="9.140625" style="216"/>
  </cols>
  <sheetData>
    <row r="1" spans="2:11" customFormat="1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 ht="12" customHeight="1"/>
    <row r="3" spans="2:11" ht="30" customHeight="1">
      <c r="B3" s="895" t="s">
        <v>488</v>
      </c>
      <c r="C3" s="895"/>
      <c r="D3" s="895"/>
      <c r="E3" s="895"/>
      <c r="F3" s="895"/>
      <c r="G3" s="895"/>
      <c r="H3" s="895"/>
      <c r="I3" s="895"/>
      <c r="J3" s="895"/>
      <c r="K3" s="895"/>
    </row>
    <row r="4" spans="2:11" ht="5.0999999999999996" customHeight="1">
      <c r="B4" s="217"/>
      <c r="C4" s="218"/>
      <c r="D4" s="218"/>
      <c r="E4" s="218"/>
      <c r="F4" s="218"/>
      <c r="G4" s="218"/>
      <c r="H4" s="218"/>
      <c r="I4" s="218"/>
    </row>
    <row r="5" spans="2:11" s="341" customFormat="1" ht="15" customHeight="1">
      <c r="B5" s="724" t="s">
        <v>252</v>
      </c>
      <c r="C5" s="724"/>
      <c r="D5" s="724"/>
      <c r="E5" s="724"/>
      <c r="F5" s="724"/>
      <c r="G5" s="724"/>
      <c r="H5" s="724"/>
      <c r="I5" s="724"/>
      <c r="J5" s="724"/>
      <c r="K5" s="724"/>
    </row>
    <row r="6" spans="2:11">
      <c r="K6" s="228"/>
    </row>
    <row r="10" spans="2:11" ht="15" customHeight="1"/>
    <row r="20" spans="2:11" ht="11.25" customHeight="1"/>
    <row r="21" spans="2:11" ht="11.25" customHeight="1">
      <c r="B21" s="219"/>
      <c r="C21" s="18" t="s">
        <v>441</v>
      </c>
      <c r="D21" s="18" t="s">
        <v>442</v>
      </c>
      <c r="E21" s="18" t="s">
        <v>443</v>
      </c>
      <c r="F21" s="18" t="s">
        <v>444</v>
      </c>
      <c r="G21" s="18" t="s">
        <v>445</v>
      </c>
      <c r="H21" s="18" t="s">
        <v>446</v>
      </c>
      <c r="I21" s="18" t="s">
        <v>447</v>
      </c>
      <c r="J21" s="18" t="s">
        <v>448</v>
      </c>
      <c r="K21" s="18" t="s">
        <v>449</v>
      </c>
    </row>
    <row r="22" spans="2:11" ht="11.25" customHeight="1">
      <c r="B22" s="19" t="s">
        <v>407</v>
      </c>
      <c r="C22" s="220">
        <v>2143.36</v>
      </c>
      <c r="D22" s="220">
        <v>2288.6899999999996</v>
      </c>
      <c r="E22" s="220">
        <v>2385.96</v>
      </c>
      <c r="F22" s="220">
        <v>2496.7399999999998</v>
      </c>
      <c r="G22" s="220">
        <v>2513.4700000000007</v>
      </c>
      <c r="H22" s="220">
        <v>2466.3100000000004</v>
      </c>
      <c r="I22" s="220">
        <v>2586.06</v>
      </c>
      <c r="J22" s="220">
        <v>2614.8099999999995</v>
      </c>
      <c r="K22" s="220">
        <v>2743.5399999999995</v>
      </c>
    </row>
    <row r="23" spans="2:11" ht="11.25" customHeight="1">
      <c r="B23" s="19" t="s">
        <v>408</v>
      </c>
      <c r="C23" s="220">
        <v>5929.09</v>
      </c>
      <c r="D23" s="220">
        <v>6026.170000000001</v>
      </c>
      <c r="E23" s="220">
        <v>6130.4100000000008</v>
      </c>
      <c r="F23" s="220">
        <v>6261.51</v>
      </c>
      <c r="G23" s="220">
        <v>6191.2199999999975</v>
      </c>
      <c r="H23" s="220">
        <v>6170.14</v>
      </c>
      <c r="I23" s="220">
        <v>6268.92</v>
      </c>
      <c r="J23" s="220">
        <v>6842.99</v>
      </c>
      <c r="K23" s="220">
        <v>7102.6500000000015</v>
      </c>
    </row>
    <row r="24" spans="2:11" ht="11.25" customHeight="1">
      <c r="B24" s="19" t="s">
        <v>409</v>
      </c>
      <c r="C24" s="220">
        <f t="shared" ref="C24:I24" si="0">C22+C23</f>
        <v>8072.4500000000007</v>
      </c>
      <c r="D24" s="220">
        <f t="shared" si="0"/>
        <v>8314.86</v>
      </c>
      <c r="E24" s="220">
        <f t="shared" si="0"/>
        <v>8516.3700000000008</v>
      </c>
      <c r="F24" s="220">
        <f t="shared" si="0"/>
        <v>8758.25</v>
      </c>
      <c r="G24" s="220">
        <f t="shared" si="0"/>
        <v>8704.6899999999987</v>
      </c>
      <c r="H24" s="220">
        <f t="shared" si="0"/>
        <v>8636.4500000000007</v>
      </c>
      <c r="I24" s="220">
        <f t="shared" si="0"/>
        <v>8854.98</v>
      </c>
      <c r="J24" s="220">
        <v>9457.7999999999993</v>
      </c>
      <c r="K24" s="220">
        <f t="shared" ref="K24" si="1">K22+K23</f>
        <v>9846.19</v>
      </c>
    </row>
    <row r="26" spans="2:11">
      <c r="C26" s="222"/>
      <c r="D26" s="222"/>
      <c r="E26" s="222"/>
      <c r="F26" s="222"/>
      <c r="G26" s="222"/>
      <c r="H26" s="222"/>
      <c r="I26" s="222"/>
      <c r="J26" s="222"/>
    </row>
    <row r="27" spans="2:11">
      <c r="J27" s="222"/>
    </row>
  </sheetData>
  <mergeCells count="3">
    <mergeCell ref="B5:K5"/>
    <mergeCell ref="B1:K1"/>
    <mergeCell ref="B3:K3"/>
  </mergeCells>
  <hyperlinks>
    <hyperlink ref="B1:K1" location="Содержание_ru!B44" display="III. Внешний долг Республики Молдова по состоянию на 31.03.2023 (предварительные данные)" xr:uid="{9EA24B7B-17C5-4E5D-8BDF-3A20BCB731D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0318-7F90-459A-B6C8-5CC41037559D}">
  <sheetPr codeName="Sheet43"/>
  <dimension ref="B1:L17"/>
  <sheetViews>
    <sheetView showGridLines="0" showRowColHeaders="0" zoomScaleNormal="100" workbookViewId="0"/>
  </sheetViews>
  <sheetFormatPr defaultRowHeight="15"/>
  <cols>
    <col min="1" max="1" width="5.7109375" customWidth="1"/>
    <col min="2" max="2" width="32.5703125" customWidth="1"/>
    <col min="3" max="11" width="7.42578125" customWidth="1"/>
  </cols>
  <sheetData>
    <row r="1" spans="2:12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3" spans="2:12" ht="15.75" thickBot="1">
      <c r="B3" s="739" t="s">
        <v>203</v>
      </c>
      <c r="C3" s="739"/>
      <c r="D3" s="739"/>
      <c r="E3" s="739"/>
      <c r="F3" s="739"/>
      <c r="G3" s="739"/>
      <c r="H3" s="739"/>
      <c r="I3" s="739"/>
      <c r="J3" s="739"/>
      <c r="K3" s="739"/>
      <c r="L3" s="739"/>
    </row>
    <row r="4" spans="2:12" ht="11.25" customHeight="1" thickTop="1">
      <c r="B4" s="897"/>
      <c r="C4" s="296" t="s">
        <v>129</v>
      </c>
      <c r="D4" s="296" t="s">
        <v>130</v>
      </c>
      <c r="E4" s="296" t="s">
        <v>131</v>
      </c>
      <c r="F4" s="296" t="s">
        <v>128</v>
      </c>
      <c r="G4" s="296" t="s">
        <v>129</v>
      </c>
      <c r="H4" s="296" t="s">
        <v>130</v>
      </c>
      <c r="I4" s="296" t="s">
        <v>131</v>
      </c>
      <c r="J4" s="296" t="s">
        <v>128</v>
      </c>
      <c r="K4" s="296" t="s">
        <v>129</v>
      </c>
      <c r="L4" s="297" t="s">
        <v>219</v>
      </c>
    </row>
    <row r="5" spans="2:12" ht="11.25" customHeight="1">
      <c r="B5" s="898"/>
      <c r="C5" s="167">
        <v>2021</v>
      </c>
      <c r="D5" s="167">
        <v>2021</v>
      </c>
      <c r="E5" s="167">
        <v>2021</v>
      </c>
      <c r="F5" s="167">
        <v>2021</v>
      </c>
      <c r="G5" s="300">
        <v>2022</v>
      </c>
      <c r="H5" s="300">
        <v>2022</v>
      </c>
      <c r="I5" s="300">
        <v>2022</v>
      </c>
      <c r="J5" s="300">
        <v>2022</v>
      </c>
      <c r="K5" s="300">
        <v>2023</v>
      </c>
      <c r="L5" s="301">
        <v>44926</v>
      </c>
    </row>
    <row r="6" spans="2:12" ht="11.25" customHeight="1" thickBot="1">
      <c r="B6" s="899"/>
      <c r="C6" s="851" t="s">
        <v>53</v>
      </c>
      <c r="D6" s="852"/>
      <c r="E6" s="852"/>
      <c r="F6" s="852"/>
      <c r="G6" s="852"/>
      <c r="H6" s="852"/>
      <c r="I6" s="852"/>
      <c r="J6" s="852"/>
      <c r="K6" s="852"/>
      <c r="L6" s="302" t="s">
        <v>432</v>
      </c>
    </row>
    <row r="7" spans="2:12" ht="22.5" customHeight="1" thickTop="1" thickBot="1">
      <c r="B7" s="317" t="s">
        <v>138</v>
      </c>
      <c r="C7" s="365">
        <v>29.2</v>
      </c>
      <c r="D7" s="365">
        <v>29.5</v>
      </c>
      <c r="E7" s="365">
        <v>30.8</v>
      </c>
      <c r="F7" s="365">
        <v>31.2</v>
      </c>
      <c r="G7" s="365">
        <v>30.8</v>
      </c>
      <c r="H7" s="365">
        <v>31.4</v>
      </c>
      <c r="I7" s="365">
        <v>31.6</v>
      </c>
      <c r="J7" s="365">
        <v>34.5</v>
      </c>
      <c r="K7" s="365">
        <v>35.299999999999997</v>
      </c>
      <c r="L7" s="407">
        <v>0.8</v>
      </c>
    </row>
    <row r="8" spans="2:12" ht="11.25" customHeight="1" thickTop="1" thickBot="1">
      <c r="B8" s="290" t="s">
        <v>139</v>
      </c>
      <c r="C8" s="365">
        <v>73.400000000000006</v>
      </c>
      <c r="D8" s="365">
        <v>72.5</v>
      </c>
      <c r="E8" s="365">
        <v>72</v>
      </c>
      <c r="F8" s="365">
        <v>71.5</v>
      </c>
      <c r="G8" s="365">
        <v>71.099999999999994</v>
      </c>
      <c r="H8" s="365">
        <v>71.400000000000006</v>
      </c>
      <c r="I8" s="365">
        <v>70.8</v>
      </c>
      <c r="J8" s="365">
        <v>72.400000000000006</v>
      </c>
      <c r="K8" s="365">
        <v>72.099999999999994</v>
      </c>
      <c r="L8" s="407">
        <v>-0.3</v>
      </c>
    </row>
    <row r="9" spans="2:12" ht="45" customHeight="1" thickTop="1" thickBot="1">
      <c r="B9" s="290" t="s">
        <v>140</v>
      </c>
      <c r="C9" s="365">
        <v>47.7</v>
      </c>
      <c r="D9" s="365">
        <v>48.6</v>
      </c>
      <c r="E9" s="365">
        <v>50.8</v>
      </c>
      <c r="F9" s="365">
        <v>51.8</v>
      </c>
      <c r="G9" s="365">
        <v>51.6</v>
      </c>
      <c r="H9" s="365">
        <v>52</v>
      </c>
      <c r="I9" s="365">
        <v>53.3</v>
      </c>
      <c r="J9" s="365">
        <v>56.3</v>
      </c>
      <c r="K9" s="365">
        <v>57.4</v>
      </c>
      <c r="L9" s="407">
        <v>1.1000000000000001</v>
      </c>
    </row>
    <row r="10" spans="2:12" ht="33.75" customHeight="1" thickTop="1" thickBot="1">
      <c r="B10" s="290" t="s">
        <v>141</v>
      </c>
      <c r="C10" s="365">
        <v>0.4</v>
      </c>
      <c r="D10" s="365">
        <v>0.3</v>
      </c>
      <c r="E10" s="365">
        <v>0.4</v>
      </c>
      <c r="F10" s="365">
        <v>0.4</v>
      </c>
      <c r="G10" s="365">
        <v>0.3</v>
      </c>
      <c r="H10" s="365">
        <v>0.3</v>
      </c>
      <c r="I10" s="365">
        <v>0.4</v>
      </c>
      <c r="J10" s="365">
        <v>0.4</v>
      </c>
      <c r="K10" s="365">
        <v>0.5</v>
      </c>
      <c r="L10" s="407">
        <v>0.1</v>
      </c>
    </row>
    <row r="11" spans="2:12" ht="56.25" customHeight="1" thickTop="1" thickBot="1">
      <c r="B11" s="482" t="s">
        <v>142</v>
      </c>
      <c r="C11" s="429">
        <v>109</v>
      </c>
      <c r="D11" s="429">
        <v>125</v>
      </c>
      <c r="E11" s="429">
        <v>169</v>
      </c>
      <c r="F11" s="429">
        <v>170</v>
      </c>
      <c r="G11" s="429">
        <v>78</v>
      </c>
      <c r="H11" s="429">
        <v>220</v>
      </c>
      <c r="I11" s="429">
        <v>301</v>
      </c>
      <c r="J11" s="429">
        <v>292</v>
      </c>
      <c r="K11" s="429">
        <v>201</v>
      </c>
      <c r="L11" s="483">
        <v>-91</v>
      </c>
    </row>
    <row r="12" spans="2:12" ht="11.25" customHeight="1" thickTop="1" thickBot="1">
      <c r="B12" s="229"/>
      <c r="C12" s="896" t="s">
        <v>450</v>
      </c>
      <c r="D12" s="896"/>
      <c r="E12" s="896"/>
      <c r="F12" s="896"/>
      <c r="G12" s="896"/>
      <c r="H12" s="896"/>
      <c r="I12" s="896"/>
      <c r="J12" s="896"/>
      <c r="K12" s="298"/>
      <c r="L12" s="298" t="s">
        <v>432</v>
      </c>
    </row>
    <row r="13" spans="2:12" ht="69" thickTop="1" thickBot="1">
      <c r="B13" s="13" t="s">
        <v>143</v>
      </c>
      <c r="C13" s="629">
        <v>7.6</v>
      </c>
      <c r="D13" s="629">
        <v>8</v>
      </c>
      <c r="E13" s="629">
        <v>6.2</v>
      </c>
      <c r="F13" s="629">
        <v>5.8</v>
      </c>
      <c r="G13" s="629">
        <v>9.4</v>
      </c>
      <c r="H13" s="629">
        <v>8.5</v>
      </c>
      <c r="I13" s="629">
        <v>9.9</v>
      </c>
      <c r="J13" s="629">
        <v>8</v>
      </c>
      <c r="K13" s="629">
        <v>10.4</v>
      </c>
      <c r="L13" s="630">
        <v>2.4</v>
      </c>
    </row>
    <row r="14" spans="2:12" ht="15.75" thickTop="1">
      <c r="B14" s="22" t="s">
        <v>274</v>
      </c>
    </row>
    <row r="15" spans="2:12" ht="11.25" customHeight="1">
      <c r="B15" s="14"/>
    </row>
    <row r="16" spans="2:12" ht="11.25" customHeight="1"/>
    <row r="17" ht="11.25" customHeight="1"/>
  </sheetData>
  <mergeCells count="5">
    <mergeCell ref="C12:J12"/>
    <mergeCell ref="B1:L1"/>
    <mergeCell ref="B4:B6"/>
    <mergeCell ref="C6:K6"/>
    <mergeCell ref="B3:L3"/>
  </mergeCells>
  <hyperlinks>
    <hyperlink ref="B1:L1" location="Содержание_ru!B44" display="III. Внешний долг Республики Молдова по состоянию на 31.03.2023 (предварительные данные)" xr:uid="{5DF0461C-A855-4C25-883F-12A4BE4CA7D1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F353-572D-4156-AA11-0727A62FCC74}">
  <sheetPr codeName="Sheet44"/>
  <dimension ref="B1:K24"/>
  <sheetViews>
    <sheetView showGridLines="0" showRowColHeaders="0" zoomScaleNormal="100" workbookViewId="0"/>
  </sheetViews>
  <sheetFormatPr defaultRowHeight="15"/>
  <cols>
    <col min="1" max="1" width="5.7109375" customWidth="1"/>
    <col min="2" max="2" width="24.85546875" customWidth="1"/>
  </cols>
  <sheetData>
    <row r="1" spans="2:11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</row>
    <row r="3" spans="2:11" s="216" customFormat="1" ht="30" customHeight="1">
      <c r="B3" s="895" t="s">
        <v>262</v>
      </c>
      <c r="C3" s="895"/>
      <c r="D3" s="895"/>
      <c r="E3" s="895"/>
      <c r="F3" s="895"/>
      <c r="G3" s="895"/>
      <c r="H3" s="895"/>
      <c r="I3" s="895"/>
      <c r="J3" s="895"/>
      <c r="K3" s="895"/>
    </row>
    <row r="4" spans="2:11" ht="5.0999999999999996" customHeight="1"/>
    <row r="5" spans="2:11" s="339" customFormat="1">
      <c r="B5" s="724" t="s">
        <v>253</v>
      </c>
      <c r="C5" s="724"/>
      <c r="D5" s="724"/>
      <c r="E5" s="724"/>
      <c r="F5" s="724"/>
      <c r="G5" s="724"/>
      <c r="H5" s="724"/>
      <c r="I5" s="724"/>
      <c r="J5" s="724"/>
      <c r="K5" s="724"/>
    </row>
    <row r="19" spans="2:11" ht="11.25" customHeight="1"/>
    <row r="20" spans="2:11" ht="11.25" customHeight="1">
      <c r="B20" s="749"/>
      <c r="C20" s="819">
        <v>2021</v>
      </c>
      <c r="D20" s="820"/>
      <c r="E20" s="820"/>
      <c r="F20" s="900"/>
      <c r="G20" s="901">
        <v>2022</v>
      </c>
      <c r="H20" s="901"/>
      <c r="I20" s="901"/>
      <c r="J20" s="901"/>
      <c r="K20" s="350">
        <v>2023</v>
      </c>
    </row>
    <row r="21" spans="2:11" ht="11.25" customHeight="1">
      <c r="B21" s="750"/>
      <c r="C21" s="119" t="s">
        <v>426</v>
      </c>
      <c r="D21" s="119" t="s">
        <v>427</v>
      </c>
      <c r="E21" s="119" t="s">
        <v>428</v>
      </c>
      <c r="F21" s="119" t="s">
        <v>429</v>
      </c>
      <c r="G21" s="119" t="s">
        <v>426</v>
      </c>
      <c r="H21" s="119" t="s">
        <v>427</v>
      </c>
      <c r="I21" s="119" t="s">
        <v>428</v>
      </c>
      <c r="J21" s="119" t="s">
        <v>429</v>
      </c>
      <c r="K21" s="119" t="s">
        <v>426</v>
      </c>
    </row>
    <row r="22" spans="2:11" ht="22.5" customHeight="1">
      <c r="B22" s="230" t="s">
        <v>410</v>
      </c>
      <c r="C22" s="231">
        <v>2360.63</v>
      </c>
      <c r="D22" s="231">
        <v>2457.04</v>
      </c>
      <c r="E22" s="231">
        <v>2623.6600000000003</v>
      </c>
      <c r="F22" s="231">
        <v>2731</v>
      </c>
      <c r="G22" s="231">
        <v>2677.95</v>
      </c>
      <c r="H22" s="231">
        <v>2709.6</v>
      </c>
      <c r="I22" s="231">
        <v>2798.9300000000003</v>
      </c>
      <c r="J22" s="231">
        <v>3263.61</v>
      </c>
      <c r="K22" s="231">
        <v>3476.97</v>
      </c>
    </row>
    <row r="23" spans="2:11" ht="11.25" customHeight="1">
      <c r="B23" s="123" t="s">
        <v>295</v>
      </c>
      <c r="C23" s="231">
        <v>0.26</v>
      </c>
      <c r="D23" s="231">
        <v>0.08</v>
      </c>
      <c r="E23" s="231">
        <v>0.12</v>
      </c>
      <c r="F23" s="231">
        <v>0.12</v>
      </c>
      <c r="G23" s="231">
        <v>0.11</v>
      </c>
      <c r="H23" s="231">
        <v>0.11</v>
      </c>
      <c r="I23" s="231">
        <v>0.59</v>
      </c>
      <c r="J23" s="231">
        <v>0.68</v>
      </c>
      <c r="K23" s="231">
        <v>0.78</v>
      </c>
    </row>
    <row r="24" spans="2:11" ht="11.25" customHeight="1">
      <c r="B24" s="123" t="s">
        <v>411</v>
      </c>
      <c r="C24" s="231">
        <v>2360.37</v>
      </c>
      <c r="D24" s="231">
        <v>2456.96</v>
      </c>
      <c r="E24" s="231">
        <v>2623.5400000000004</v>
      </c>
      <c r="F24" s="231">
        <v>2730.88</v>
      </c>
      <c r="G24" s="231">
        <v>2677.8399999999997</v>
      </c>
      <c r="H24" s="231">
        <v>2709.49</v>
      </c>
      <c r="I24" s="231">
        <v>2798.34</v>
      </c>
      <c r="J24" s="231">
        <v>3262.9300000000003</v>
      </c>
      <c r="K24" s="231">
        <v>3476.1899999999996</v>
      </c>
    </row>
  </sheetData>
  <mergeCells count="6">
    <mergeCell ref="B20:B21"/>
    <mergeCell ref="C20:F20"/>
    <mergeCell ref="G20:J20"/>
    <mergeCell ref="B1:K1"/>
    <mergeCell ref="B3:K3"/>
    <mergeCell ref="B5:K5"/>
  </mergeCells>
  <hyperlinks>
    <hyperlink ref="B1:K1" location="Содержание_ru!B44" display="III. Внешний долг Республики Молдова по состоянию на 31.03.2023 (предварительные данные)" xr:uid="{75297520-C7DC-4A1A-87FD-D77B4B6D323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3EDA-4B23-4136-8FF4-A4D0C6535D12}">
  <sheetPr codeName="Sheet45"/>
  <dimension ref="B1:M37"/>
  <sheetViews>
    <sheetView showGridLines="0" showRowColHeaders="0" zoomScaleNormal="100" workbookViewId="0"/>
  </sheetViews>
  <sheetFormatPr defaultRowHeight="12" customHeight="1"/>
  <cols>
    <col min="1" max="1" width="5.7109375" style="235" customWidth="1"/>
    <col min="2" max="2" width="27.140625" style="235" customWidth="1"/>
    <col min="3" max="3" width="9.140625" style="236"/>
    <col min="4" max="9" width="9.140625" style="235"/>
    <col min="10" max="12" width="9.140625" style="234"/>
    <col min="13" max="16384" width="9.140625" style="235"/>
  </cols>
  <sheetData>
    <row r="1" spans="2:12" customFormat="1" ht="15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2" customFormat="1" ht="15" customHeight="1">
      <c r="B2" s="103"/>
      <c r="C2" s="232"/>
      <c r="J2" s="49"/>
      <c r="K2" s="49"/>
      <c r="L2" s="49"/>
    </row>
    <row r="3" spans="2:12" s="216" customFormat="1" ht="30" customHeight="1">
      <c r="B3" s="895" t="s">
        <v>254</v>
      </c>
      <c r="C3" s="895"/>
      <c r="D3" s="895"/>
      <c r="E3" s="895"/>
      <c r="F3" s="895"/>
      <c r="G3" s="895"/>
      <c r="H3" s="895"/>
      <c r="I3" s="895"/>
      <c r="J3" s="895"/>
      <c r="K3" s="895"/>
    </row>
    <row r="4" spans="2:12" customFormat="1" ht="5.0999999999999996" customHeight="1"/>
    <row r="5" spans="2:12" s="339" customFormat="1" ht="15" customHeight="1">
      <c r="B5" s="877" t="s">
        <v>144</v>
      </c>
      <c r="C5" s="877"/>
      <c r="D5" s="877"/>
      <c r="E5" s="877"/>
      <c r="F5" s="877"/>
      <c r="G5" s="877"/>
      <c r="H5" s="877"/>
      <c r="I5" s="877"/>
      <c r="J5" s="877"/>
      <c r="K5" s="877"/>
      <c r="L5" s="340"/>
    </row>
    <row r="6" spans="2:12" customFormat="1" ht="15" customHeight="1">
      <c r="B6" s="103"/>
      <c r="C6" s="232"/>
      <c r="J6" s="49"/>
      <c r="K6" s="49"/>
      <c r="L6" s="49"/>
    </row>
    <row r="7" spans="2:12" customFormat="1" ht="15" customHeight="1">
      <c r="B7" s="49"/>
      <c r="C7" s="49"/>
      <c r="D7" s="49"/>
      <c r="E7" s="49"/>
      <c r="F7" s="49"/>
      <c r="G7" s="49"/>
    </row>
    <row r="8" spans="2:12" ht="12" customHeight="1">
      <c r="B8" s="233"/>
      <c r="C8" s="234"/>
      <c r="D8" s="234"/>
      <c r="E8" s="234"/>
      <c r="F8" s="234"/>
      <c r="G8" s="234"/>
      <c r="J8" s="235"/>
      <c r="K8" s="235"/>
      <c r="L8" s="235"/>
    </row>
    <row r="9" spans="2:12" ht="12" customHeight="1">
      <c r="B9" s="234"/>
      <c r="C9" s="234"/>
      <c r="D9" s="234"/>
      <c r="E9" s="234"/>
      <c r="F9" s="234"/>
      <c r="G9" s="234"/>
      <c r="J9" s="235"/>
      <c r="K9" s="235"/>
      <c r="L9" s="235"/>
    </row>
    <row r="10" spans="2:12" ht="12" customHeight="1">
      <c r="B10" s="234"/>
      <c r="C10" s="234"/>
      <c r="D10" s="234"/>
      <c r="E10" s="234"/>
      <c r="F10" s="234"/>
      <c r="G10" s="234"/>
      <c r="J10" s="235"/>
      <c r="K10" s="235"/>
      <c r="L10" s="235"/>
    </row>
    <row r="11" spans="2:12" ht="12" customHeight="1">
      <c r="B11" s="234"/>
      <c r="C11" s="234"/>
      <c r="D11" s="234"/>
      <c r="E11" s="234"/>
      <c r="F11" s="234"/>
      <c r="G11" s="234"/>
      <c r="J11" s="235"/>
      <c r="K11" s="235"/>
      <c r="L11" s="235"/>
    </row>
    <row r="12" spans="2:12" ht="12" customHeight="1">
      <c r="B12" s="234"/>
      <c r="C12" s="234"/>
      <c r="D12" s="234"/>
      <c r="E12" s="234"/>
      <c r="F12" s="234"/>
      <c r="G12" s="234"/>
      <c r="J12" s="235"/>
      <c r="K12" s="235"/>
      <c r="L12" s="235"/>
    </row>
    <row r="13" spans="2:12" ht="12" customHeight="1">
      <c r="B13" s="234"/>
      <c r="C13" s="234"/>
      <c r="D13" s="234"/>
      <c r="E13" s="234"/>
      <c r="F13" s="234"/>
      <c r="G13" s="234"/>
      <c r="J13" s="235"/>
      <c r="K13" s="235"/>
      <c r="L13" s="235"/>
    </row>
    <row r="14" spans="2:12" ht="12" customHeight="1">
      <c r="B14" s="234"/>
      <c r="C14" s="234"/>
      <c r="D14" s="234"/>
      <c r="E14" s="234"/>
      <c r="F14" s="234"/>
      <c r="G14" s="234"/>
      <c r="J14" s="235"/>
      <c r="K14" s="235"/>
      <c r="L14" s="235"/>
    </row>
    <row r="15" spans="2:12" s="236" customFormat="1" ht="12" customHeight="1"/>
    <row r="16" spans="2:12" ht="12" customHeight="1">
      <c r="B16" s="234"/>
      <c r="C16" s="234"/>
      <c r="D16" s="234"/>
      <c r="E16" s="234"/>
      <c r="F16" s="234"/>
      <c r="G16" s="234"/>
      <c r="J16" s="235"/>
      <c r="K16" s="235"/>
      <c r="L16" s="235"/>
    </row>
    <row r="17" spans="2:13" ht="12" customHeight="1">
      <c r="B17" s="234"/>
      <c r="C17" s="234"/>
      <c r="D17" s="234"/>
      <c r="E17" s="234"/>
      <c r="F17" s="234"/>
      <c r="G17" s="234"/>
      <c r="J17" s="235"/>
      <c r="K17" s="235"/>
      <c r="L17" s="235"/>
    </row>
    <row r="18" spans="2:13" ht="12" customHeight="1">
      <c r="B18" s="234"/>
      <c r="C18" s="234"/>
      <c r="D18" s="234"/>
      <c r="E18" s="234"/>
      <c r="F18" s="234"/>
      <c r="G18" s="234"/>
      <c r="J18" s="235"/>
      <c r="K18" s="235"/>
      <c r="L18" s="235"/>
    </row>
    <row r="19" spans="2:13" ht="12" customHeight="1">
      <c r="B19" s="234"/>
      <c r="C19" s="234"/>
      <c r="D19" s="234"/>
      <c r="E19" s="234"/>
      <c r="F19" s="234"/>
      <c r="G19" s="234"/>
      <c r="J19" s="235"/>
      <c r="K19" s="235"/>
      <c r="L19" s="235"/>
    </row>
    <row r="20" spans="2:13" ht="12" customHeight="1">
      <c r="B20" s="234"/>
      <c r="C20" s="234"/>
      <c r="D20" s="234"/>
      <c r="E20" s="234"/>
      <c r="F20" s="234"/>
      <c r="G20" s="234"/>
      <c r="J20" s="235"/>
      <c r="K20" s="235"/>
      <c r="L20" s="235"/>
    </row>
    <row r="21" spans="2:13" ht="12" customHeight="1">
      <c r="B21" s="234"/>
      <c r="C21" s="234"/>
      <c r="D21" s="234"/>
      <c r="E21" s="234"/>
      <c r="F21" s="234"/>
      <c r="G21" s="234"/>
      <c r="J21" s="235"/>
      <c r="K21" s="235"/>
      <c r="L21" s="235"/>
    </row>
    <row r="22" spans="2:13" ht="12" customHeight="1">
      <c r="B22" s="234"/>
      <c r="C22" s="234"/>
      <c r="D22" s="234"/>
      <c r="E22" s="234"/>
      <c r="F22" s="234"/>
      <c r="G22" s="234"/>
      <c r="J22" s="235"/>
      <c r="K22" s="235"/>
      <c r="L22" s="235"/>
    </row>
    <row r="23" spans="2:13" ht="12" customHeight="1">
      <c r="B23" s="234"/>
      <c r="C23" s="234"/>
      <c r="D23" s="234"/>
      <c r="E23" s="234"/>
      <c r="F23" s="234"/>
      <c r="G23" s="234"/>
      <c r="J23" s="235"/>
      <c r="K23" s="235"/>
      <c r="L23" s="235"/>
    </row>
    <row r="24" spans="2:13" ht="12" customHeight="1">
      <c r="B24" s="234"/>
      <c r="C24" s="234"/>
      <c r="D24" s="234"/>
      <c r="E24" s="234"/>
      <c r="F24" s="234"/>
      <c r="G24" s="234"/>
      <c r="J24" s="235"/>
      <c r="K24" s="235"/>
      <c r="L24" s="235"/>
    </row>
    <row r="25" spans="2:13" ht="12" customHeight="1">
      <c r="B25" s="234"/>
      <c r="C25" s="234"/>
      <c r="D25" s="234"/>
      <c r="E25" s="234"/>
      <c r="F25" s="234"/>
      <c r="G25" s="234"/>
      <c r="J25" s="235"/>
      <c r="K25" s="235"/>
      <c r="L25" s="235"/>
    </row>
    <row r="26" spans="2:13" ht="12" customHeight="1">
      <c r="B26" s="234"/>
      <c r="C26" s="234"/>
      <c r="D26" s="234"/>
      <c r="E26" s="234"/>
      <c r="F26" s="234"/>
      <c r="G26" s="234"/>
      <c r="J26" s="235"/>
      <c r="K26" s="235"/>
      <c r="L26" s="235"/>
    </row>
    <row r="27" spans="2:13" ht="11.25" customHeight="1">
      <c r="B27" s="234"/>
      <c r="C27" s="234"/>
      <c r="D27" s="234"/>
      <c r="E27" s="234"/>
      <c r="F27" s="234"/>
      <c r="G27" s="234"/>
      <c r="J27" s="235"/>
      <c r="K27" s="235"/>
      <c r="L27" s="235"/>
    </row>
    <row r="28" spans="2:13" s="238" customFormat="1" ht="11.25" customHeight="1">
      <c r="B28" s="237"/>
      <c r="C28" s="611" t="s">
        <v>441</v>
      </c>
      <c r="D28" s="611" t="s">
        <v>442</v>
      </c>
      <c r="E28" s="611" t="s">
        <v>443</v>
      </c>
      <c r="F28" s="611" t="s">
        <v>444</v>
      </c>
      <c r="G28" s="611" t="s">
        <v>445</v>
      </c>
      <c r="H28" s="611" t="s">
        <v>446</v>
      </c>
      <c r="I28" s="611" t="s">
        <v>447</v>
      </c>
      <c r="J28" s="611" t="s">
        <v>448</v>
      </c>
      <c r="K28" s="611" t="s">
        <v>449</v>
      </c>
    </row>
    <row r="29" spans="2:13" ht="11.25" customHeight="1">
      <c r="B29" s="239" t="s">
        <v>298</v>
      </c>
      <c r="C29" s="540">
        <v>0.27336346653223925</v>
      </c>
      <c r="D29" s="540">
        <v>0.25827418357047505</v>
      </c>
      <c r="E29" s="540">
        <v>0.32387961854813502</v>
      </c>
      <c r="F29" s="540">
        <v>0.33392896374954228</v>
      </c>
      <c r="G29" s="540">
        <v>0.33427808584925034</v>
      </c>
      <c r="H29" s="540">
        <v>0.36802480070859173</v>
      </c>
      <c r="I29" s="540">
        <v>0.34847959756049629</v>
      </c>
      <c r="J29" s="540">
        <v>0.30875625457698691</v>
      </c>
      <c r="K29" s="540">
        <v>0.30103509665024436</v>
      </c>
      <c r="L29" s="541"/>
      <c r="M29" s="541"/>
    </row>
    <row r="30" spans="2:13" ht="11.25" customHeight="1">
      <c r="B30" s="239" t="s">
        <v>412</v>
      </c>
      <c r="C30" s="540">
        <v>0.33205118972477687</v>
      </c>
      <c r="D30" s="540">
        <v>0.33727167648878326</v>
      </c>
      <c r="E30" s="540">
        <v>0.31225463665261499</v>
      </c>
      <c r="F30" s="540">
        <v>0.29787257414866347</v>
      </c>
      <c r="G30" s="540">
        <v>0.29757090311618967</v>
      </c>
      <c r="H30" s="540">
        <v>0.28519338647770887</v>
      </c>
      <c r="I30" s="540">
        <v>0.31086522349612167</v>
      </c>
      <c r="J30" s="540">
        <v>0.28377471572890145</v>
      </c>
      <c r="K30" s="540">
        <v>0.26995631253649011</v>
      </c>
      <c r="L30" s="541"/>
      <c r="M30" s="541"/>
    </row>
    <row r="31" spans="2:13" ht="11.25" customHeight="1">
      <c r="B31" s="239" t="s">
        <v>301</v>
      </c>
      <c r="C31" s="540">
        <v>5.7145761936432227E-2</v>
      </c>
      <c r="D31" s="540">
        <v>5.6938429980789899E-2</v>
      </c>
      <c r="E31" s="540">
        <v>5.1904591296128302E-2</v>
      </c>
      <c r="F31" s="540">
        <v>5.4415964848041003E-2</v>
      </c>
      <c r="G31" s="540">
        <v>5.4414757557086579E-2</v>
      </c>
      <c r="H31" s="540">
        <v>5.6558163566578092E-2</v>
      </c>
      <c r="I31" s="540">
        <v>5.2234246658544516E-2</v>
      </c>
      <c r="J31" s="540">
        <v>0.11217639362546385</v>
      </c>
      <c r="K31" s="540">
        <v>0.14758252156331519</v>
      </c>
      <c r="L31" s="541"/>
      <c r="M31" s="541"/>
    </row>
    <row r="32" spans="2:13" ht="11.25" customHeight="1">
      <c r="B32" s="239" t="s">
        <v>413</v>
      </c>
      <c r="C32" s="540">
        <v>0.17931653838170319</v>
      </c>
      <c r="D32" s="540">
        <v>0.17611027903493637</v>
      </c>
      <c r="E32" s="540">
        <v>0.16267732861727507</v>
      </c>
      <c r="F32" s="540">
        <v>0.15458073965580374</v>
      </c>
      <c r="G32" s="540">
        <v>0.15630239548908681</v>
      </c>
      <c r="H32" s="540">
        <v>0.14391423088278713</v>
      </c>
      <c r="I32" s="540">
        <v>0.13252207093424986</v>
      </c>
      <c r="J32" s="540">
        <v>0.13300302425841323</v>
      </c>
      <c r="K32" s="540">
        <v>0.12650094766420189</v>
      </c>
      <c r="L32" s="541"/>
      <c r="M32" s="541"/>
    </row>
    <row r="33" spans="2:13" ht="11.25" customHeight="1">
      <c r="B33" s="239" t="s">
        <v>302</v>
      </c>
      <c r="C33" s="540">
        <v>4.4729584898946469E-2</v>
      </c>
      <c r="D33" s="540">
        <v>4.3605313710806497E-2</v>
      </c>
      <c r="E33" s="540">
        <v>3.999756065953667E-2</v>
      </c>
      <c r="F33" s="540">
        <v>5.8048333943610399E-2</v>
      </c>
      <c r="G33" s="540">
        <v>5.8175096622416399E-2</v>
      </c>
      <c r="H33" s="540">
        <v>5.4347505166814289E-2</v>
      </c>
      <c r="I33" s="540">
        <v>6.0733923320697547E-2</v>
      </c>
      <c r="J33" s="540">
        <v>5.7041129301601608E-2</v>
      </c>
      <c r="K33" s="540">
        <v>5.4763198992225995E-2</v>
      </c>
      <c r="L33" s="541"/>
      <c r="M33" s="541"/>
    </row>
    <row r="34" spans="2:13" ht="11.25" customHeight="1">
      <c r="B34" s="239" t="s">
        <v>305</v>
      </c>
      <c r="C34" s="540">
        <v>3.1919445232840384E-2</v>
      </c>
      <c r="D34" s="540">
        <v>3.1769934555399997E-2</v>
      </c>
      <c r="E34" s="540">
        <v>2.9809502755692423E-2</v>
      </c>
      <c r="F34" s="540">
        <v>2.8084950567557672E-2</v>
      </c>
      <c r="G34" s="540">
        <v>2.8473272465878753E-2</v>
      </c>
      <c r="H34" s="540">
        <v>2.6848981399468556E-2</v>
      </c>
      <c r="I34" s="540">
        <v>2.5449010872011804E-2</v>
      </c>
      <c r="J34" s="540">
        <v>2.2282074144888638E-2</v>
      </c>
      <c r="K34" s="540">
        <v>2.1300155020031811E-2</v>
      </c>
      <c r="L34" s="541"/>
      <c r="M34" s="541"/>
    </row>
    <row r="35" spans="2:13" ht="11.25" customHeight="1">
      <c r="B35" s="240" t="s">
        <v>319</v>
      </c>
      <c r="C35" s="542">
        <v>8.1474013293061365E-2</v>
      </c>
      <c r="D35" s="542">
        <v>9.6030182658809027E-2</v>
      </c>
      <c r="E35" s="542">
        <v>7.9476761470617441E-2</v>
      </c>
      <c r="F35" s="542">
        <v>7.3068473086781327E-2</v>
      </c>
      <c r="G35" s="542">
        <v>7.078548890009162E-2</v>
      </c>
      <c r="H35" s="542">
        <v>6.5112931798051443E-2</v>
      </c>
      <c r="I35" s="542">
        <v>6.9715927157878443E-2</v>
      </c>
      <c r="J35" s="542">
        <v>8.2966408363744359E-2</v>
      </c>
      <c r="K35" s="542">
        <v>7.8861767573490504E-2</v>
      </c>
      <c r="L35" s="541"/>
      <c r="M35" s="541"/>
    </row>
    <row r="36" spans="2:13" ht="12" customHeight="1">
      <c r="B36" s="234"/>
      <c r="D36" s="236"/>
      <c r="E36" s="236"/>
      <c r="F36" s="236"/>
      <c r="G36" s="236"/>
      <c r="H36" s="541"/>
      <c r="I36" s="541"/>
      <c r="J36" s="541"/>
      <c r="K36" s="541"/>
      <c r="L36" s="541"/>
      <c r="M36" s="541"/>
    </row>
    <row r="37" spans="2:13" ht="12" customHeight="1">
      <c r="B37" s="234"/>
      <c r="D37" s="236"/>
      <c r="E37" s="236"/>
      <c r="F37" s="236"/>
      <c r="G37" s="236"/>
      <c r="H37" s="541"/>
      <c r="I37" s="541"/>
      <c r="J37" s="541"/>
      <c r="K37" s="541"/>
      <c r="L37" s="541"/>
      <c r="M37" s="541"/>
    </row>
  </sheetData>
  <mergeCells count="3">
    <mergeCell ref="B5:K5"/>
    <mergeCell ref="B1:K1"/>
    <mergeCell ref="B3:K3"/>
  </mergeCells>
  <hyperlinks>
    <hyperlink ref="B1:K1" location="Содержание_ru!B44" display="III. Внешний долг Республики Молдова по состоянию на 31.03.2023 (предварительные данные)" xr:uid="{B65132EC-4AAF-4CC1-93E0-4B9137BF3E93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4DFB-BCBA-4DD2-8D5A-666E6F9B9B78}">
  <sheetPr codeName="Sheet46"/>
  <dimension ref="B1:L10"/>
  <sheetViews>
    <sheetView showGridLines="0" showRowColHeaders="0" zoomScaleNormal="100" workbookViewId="0"/>
  </sheetViews>
  <sheetFormatPr defaultRowHeight="15"/>
  <cols>
    <col min="1" max="1" width="5.7109375" customWidth="1"/>
    <col min="2" max="2" width="39.42578125" customWidth="1"/>
    <col min="3" max="3" width="11" customWidth="1"/>
    <col min="4" max="12" width="6.5703125" customWidth="1"/>
  </cols>
  <sheetData>
    <row r="1" spans="2:12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3" spans="2:12" ht="15.75" thickBot="1">
      <c r="B3" s="739" t="s">
        <v>204</v>
      </c>
      <c r="C3" s="739"/>
      <c r="D3" s="739"/>
      <c r="E3" s="739"/>
      <c r="F3" s="739"/>
      <c r="G3" s="739"/>
      <c r="H3" s="739"/>
      <c r="I3" s="739"/>
      <c r="J3" s="739"/>
      <c r="K3" s="739"/>
      <c r="L3" s="739"/>
    </row>
    <row r="4" spans="2:12" ht="11.25" customHeight="1" thickTop="1">
      <c r="B4" s="902"/>
      <c r="C4" s="742"/>
      <c r="D4" s="715">
        <v>2021</v>
      </c>
      <c r="E4" s="716"/>
      <c r="F4" s="716"/>
      <c r="G4" s="716"/>
      <c r="H4" s="715">
        <v>2022</v>
      </c>
      <c r="I4" s="716"/>
      <c r="J4" s="716"/>
      <c r="K4" s="716"/>
      <c r="L4" s="296">
        <v>2023</v>
      </c>
    </row>
    <row r="5" spans="2:12" ht="11.25" customHeight="1" thickBot="1">
      <c r="B5" s="903"/>
      <c r="C5" s="904"/>
      <c r="D5" s="169" t="s">
        <v>426</v>
      </c>
      <c r="E5" s="168" t="s">
        <v>427</v>
      </c>
      <c r="F5" s="168" t="s">
        <v>428</v>
      </c>
      <c r="G5" s="168" t="s">
        <v>429</v>
      </c>
      <c r="H5" s="169" t="s">
        <v>426</v>
      </c>
      <c r="I5" s="168" t="s">
        <v>427</v>
      </c>
      <c r="J5" s="168" t="s">
        <v>428</v>
      </c>
      <c r="K5" s="168" t="s">
        <v>429</v>
      </c>
      <c r="L5" s="169" t="s">
        <v>426</v>
      </c>
    </row>
    <row r="6" spans="2:12" ht="22.5" customHeight="1" thickTop="1" thickBot="1">
      <c r="B6" s="489" t="s">
        <v>145</v>
      </c>
      <c r="C6" s="491" t="s">
        <v>431</v>
      </c>
      <c r="D6" s="492">
        <v>68.81</v>
      </c>
      <c r="E6" s="492">
        <v>41.71</v>
      </c>
      <c r="F6" s="492">
        <v>64.2</v>
      </c>
      <c r="G6" s="492">
        <v>40.369999999999997</v>
      </c>
      <c r="H6" s="492">
        <v>43.95</v>
      </c>
      <c r="I6" s="492">
        <v>42.09</v>
      </c>
      <c r="J6" s="492">
        <v>39.15</v>
      </c>
      <c r="K6" s="492">
        <v>51.59</v>
      </c>
      <c r="L6" s="492">
        <v>39.61</v>
      </c>
    </row>
    <row r="7" spans="2:12" ht="22.5" customHeight="1" thickTop="1" thickBot="1">
      <c r="B7" s="489" t="s">
        <v>146</v>
      </c>
      <c r="C7" s="491" t="s">
        <v>431</v>
      </c>
      <c r="D7" s="492">
        <v>55.29</v>
      </c>
      <c r="E7" s="492">
        <v>27.11</v>
      </c>
      <c r="F7" s="492">
        <v>48.87</v>
      </c>
      <c r="G7" s="492">
        <v>29.53</v>
      </c>
      <c r="H7" s="492">
        <v>35.340000000000003</v>
      </c>
      <c r="I7" s="492">
        <v>30.23</v>
      </c>
      <c r="J7" s="492">
        <v>34</v>
      </c>
      <c r="K7" s="492">
        <v>42.4</v>
      </c>
      <c r="L7" s="492">
        <v>27.29</v>
      </c>
    </row>
    <row r="8" spans="2:12" ht="22.5" customHeight="1" thickTop="1" thickBot="1">
      <c r="B8" s="489" t="s">
        <v>147</v>
      </c>
      <c r="C8" s="490" t="s">
        <v>53</v>
      </c>
      <c r="D8" s="424">
        <v>7.9</v>
      </c>
      <c r="E8" s="424">
        <v>4.7</v>
      </c>
      <c r="F8" s="424">
        <v>5.8</v>
      </c>
      <c r="G8" s="424">
        <v>3</v>
      </c>
      <c r="H8" s="424">
        <v>3.2</v>
      </c>
      <c r="I8" s="424">
        <v>2.6</v>
      </c>
      <c r="J8" s="424">
        <v>2.7</v>
      </c>
      <c r="K8" s="424">
        <v>3.3</v>
      </c>
      <c r="L8" s="424">
        <v>2.6</v>
      </c>
    </row>
    <row r="9" spans="2:12" ht="22.5" customHeight="1" thickTop="1" thickBot="1">
      <c r="B9" s="484" t="s">
        <v>148</v>
      </c>
      <c r="C9" s="485" t="s">
        <v>53</v>
      </c>
      <c r="D9" s="486">
        <v>6.3</v>
      </c>
      <c r="E9" s="487">
        <v>3.1</v>
      </c>
      <c r="F9" s="487">
        <v>4.4000000000000004</v>
      </c>
      <c r="G9" s="486">
        <v>2.2000000000000002</v>
      </c>
      <c r="H9" s="488">
        <v>2.6</v>
      </c>
      <c r="I9" s="488">
        <v>1.9</v>
      </c>
      <c r="J9" s="488">
        <v>2.2999999999999998</v>
      </c>
      <c r="K9" s="488">
        <v>2.7</v>
      </c>
      <c r="L9" s="488">
        <v>1.8</v>
      </c>
    </row>
    <row r="10" spans="2:12" ht="15.75" thickTop="1">
      <c r="B10" s="366"/>
    </row>
  </sheetData>
  <mergeCells count="6">
    <mergeCell ref="B1:L1"/>
    <mergeCell ref="B4:B5"/>
    <mergeCell ref="D4:G4"/>
    <mergeCell ref="H4:K4"/>
    <mergeCell ref="B3:L3"/>
    <mergeCell ref="C4:C5"/>
  </mergeCells>
  <hyperlinks>
    <hyperlink ref="B1:L1" location="Содержание_ru!B44" display="III. Внешний долг Республики Молдова по состоянию на 31.03.2023 (предварительные данные)" xr:uid="{D2D42B69-471F-4347-B946-CCA3D9BF0C2A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74E8-ED4E-4ED4-A4A7-80BA7AF90B4B}">
  <sheetPr codeName="Sheet47"/>
  <dimension ref="B1:L42"/>
  <sheetViews>
    <sheetView showGridLines="0" showRowColHeaders="0" zoomScaleNormal="100" workbookViewId="0"/>
  </sheetViews>
  <sheetFormatPr defaultRowHeight="15"/>
  <cols>
    <col min="1" max="1" width="5.7109375" customWidth="1"/>
    <col min="2" max="2" width="33.85546875" customWidth="1"/>
    <col min="3" max="3" width="8.85546875" customWidth="1"/>
  </cols>
  <sheetData>
    <row r="1" spans="2:12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  <c r="L1" s="277"/>
    </row>
    <row r="3" spans="2:12" ht="15.75" thickBot="1">
      <c r="B3" s="739" t="s">
        <v>205</v>
      </c>
      <c r="C3" s="739"/>
      <c r="D3" s="739"/>
      <c r="E3" s="739"/>
      <c r="F3" s="739"/>
      <c r="G3" s="739"/>
      <c r="H3" s="739"/>
      <c r="I3" s="739"/>
      <c r="J3" s="739"/>
      <c r="K3" s="739"/>
    </row>
    <row r="4" spans="2:12" ht="11.25" customHeight="1" thickTop="1">
      <c r="B4" s="905"/>
      <c r="C4" s="304" t="s">
        <v>129</v>
      </c>
      <c r="D4" s="304" t="s">
        <v>130</v>
      </c>
      <c r="E4" s="304" t="s">
        <v>131</v>
      </c>
      <c r="F4" s="304" t="s">
        <v>128</v>
      </c>
      <c r="G4" s="304" t="s">
        <v>129</v>
      </c>
      <c r="H4" s="304" t="s">
        <v>130</v>
      </c>
      <c r="I4" s="304" t="s">
        <v>131</v>
      </c>
      <c r="J4" s="304" t="s">
        <v>128</v>
      </c>
      <c r="K4" s="10" t="s">
        <v>129</v>
      </c>
    </row>
    <row r="5" spans="2:12" ht="11.25" customHeight="1" thickBot="1">
      <c r="B5" s="906"/>
      <c r="C5" s="305">
        <v>2021</v>
      </c>
      <c r="D5" s="305">
        <v>2021</v>
      </c>
      <c r="E5" s="305">
        <v>2021</v>
      </c>
      <c r="F5" s="305">
        <v>2021</v>
      </c>
      <c r="G5" s="305">
        <v>2022</v>
      </c>
      <c r="H5" s="305">
        <v>2022</v>
      </c>
      <c r="I5" s="305">
        <v>2022</v>
      </c>
      <c r="J5" s="305">
        <v>2022</v>
      </c>
      <c r="K5" s="12">
        <v>2023</v>
      </c>
    </row>
    <row r="6" spans="2:12" ht="11.25" customHeight="1" thickTop="1" thickBot="1">
      <c r="B6" s="600" t="s">
        <v>96</v>
      </c>
      <c r="C6" s="478">
        <v>126.14</v>
      </c>
      <c r="D6" s="478">
        <v>114.98</v>
      </c>
      <c r="E6" s="478">
        <v>334.96</v>
      </c>
      <c r="F6" s="478">
        <v>92.39</v>
      </c>
      <c r="G6" s="478">
        <v>85.16</v>
      </c>
      <c r="H6" s="478">
        <v>73.87</v>
      </c>
      <c r="I6" s="478">
        <v>66.88</v>
      </c>
      <c r="J6" s="478">
        <v>63.98</v>
      </c>
      <c r="K6" s="478">
        <v>64.69</v>
      </c>
    </row>
    <row r="7" spans="2:12" ht="11.25" customHeight="1" thickTop="1" thickBot="1">
      <c r="B7" s="601" t="s">
        <v>298</v>
      </c>
      <c r="C7" s="429">
        <v>126.14</v>
      </c>
      <c r="D7" s="429">
        <v>114.98</v>
      </c>
      <c r="E7" s="429">
        <v>334.96</v>
      </c>
      <c r="F7" s="429">
        <v>92.39</v>
      </c>
      <c r="G7" s="429">
        <v>85.16</v>
      </c>
      <c r="H7" s="429">
        <v>73.87</v>
      </c>
      <c r="I7" s="429">
        <v>66.88</v>
      </c>
      <c r="J7" s="429">
        <v>63.98</v>
      </c>
      <c r="K7" s="429">
        <v>64.69</v>
      </c>
    </row>
    <row r="8" spans="2:12" ht="11.25" customHeight="1" thickTop="1" thickBot="1">
      <c r="B8" s="600" t="s">
        <v>299</v>
      </c>
      <c r="C8" s="472">
        <v>2189.02</v>
      </c>
      <c r="D8" s="472">
        <v>2295.7199999999998</v>
      </c>
      <c r="E8" s="472">
        <v>2238.58</v>
      </c>
      <c r="F8" s="472">
        <v>2586.21</v>
      </c>
      <c r="G8" s="472">
        <v>2541.5500000000002</v>
      </c>
      <c r="H8" s="472">
        <v>2586.8200000000002</v>
      </c>
      <c r="I8" s="472">
        <v>2687.68</v>
      </c>
      <c r="J8" s="472">
        <v>3141.3</v>
      </c>
      <c r="K8" s="472">
        <v>3353.34</v>
      </c>
    </row>
    <row r="9" spans="2:12" ht="11.25" customHeight="1" thickTop="1" thickBot="1">
      <c r="B9" s="602" t="s">
        <v>151</v>
      </c>
      <c r="C9" s="458">
        <v>2040.82</v>
      </c>
      <c r="D9" s="458">
        <v>2148.09</v>
      </c>
      <c r="E9" s="458">
        <v>2114.5100000000002</v>
      </c>
      <c r="F9" s="458">
        <v>2468.14</v>
      </c>
      <c r="G9" s="458">
        <v>2431.38</v>
      </c>
      <c r="H9" s="451" t="s">
        <v>149</v>
      </c>
      <c r="I9" s="603">
        <v>2559.37</v>
      </c>
      <c r="J9" s="603">
        <v>2938.96</v>
      </c>
      <c r="K9" s="603">
        <v>3148.6</v>
      </c>
    </row>
    <row r="10" spans="2:12" ht="11.25" customHeight="1" thickTop="1" thickBot="1">
      <c r="B10" s="601" t="s">
        <v>298</v>
      </c>
      <c r="C10" s="429">
        <v>519.16999999999996</v>
      </c>
      <c r="D10" s="429">
        <v>519.61</v>
      </c>
      <c r="E10" s="429">
        <v>514.79</v>
      </c>
      <c r="F10" s="429">
        <v>819.57</v>
      </c>
      <c r="G10" s="429">
        <v>810.02</v>
      </c>
      <c r="H10" s="429">
        <v>923.33</v>
      </c>
      <c r="I10" s="429">
        <v>908.49</v>
      </c>
      <c r="J10" s="429">
        <v>943.68</v>
      </c>
      <c r="K10" s="429">
        <v>982</v>
      </c>
    </row>
    <row r="11" spans="2:12" ht="11.25" customHeight="1" thickTop="1" thickBot="1">
      <c r="B11" s="601" t="s">
        <v>300</v>
      </c>
      <c r="C11" s="429">
        <v>667.33</v>
      </c>
      <c r="D11" s="429">
        <v>712.01</v>
      </c>
      <c r="E11" s="429">
        <v>702.26</v>
      </c>
      <c r="F11" s="429">
        <v>701.41</v>
      </c>
      <c r="G11" s="429">
        <v>686.91</v>
      </c>
      <c r="H11" s="429">
        <v>670.77</v>
      </c>
      <c r="I11" s="429">
        <v>736.43</v>
      </c>
      <c r="J11" s="429">
        <v>781.53</v>
      </c>
      <c r="K11" s="429">
        <v>790.47</v>
      </c>
    </row>
    <row r="12" spans="2:12" ht="11.25" customHeight="1" thickTop="1" thickBot="1">
      <c r="B12" s="601" t="s">
        <v>301</v>
      </c>
      <c r="C12" s="429">
        <v>396.08</v>
      </c>
      <c r="D12" s="429">
        <v>405.41</v>
      </c>
      <c r="E12" s="429">
        <v>393.94</v>
      </c>
      <c r="F12" s="429">
        <v>390.71</v>
      </c>
      <c r="G12" s="429">
        <v>388.12</v>
      </c>
      <c r="H12" s="429">
        <v>361.6</v>
      </c>
      <c r="I12" s="429">
        <v>345.14</v>
      </c>
      <c r="J12" s="429">
        <v>397.26</v>
      </c>
      <c r="K12" s="429">
        <v>491.9</v>
      </c>
    </row>
    <row r="13" spans="2:12" ht="11.25" customHeight="1" thickTop="1" thickBot="1">
      <c r="B13" s="601" t="s">
        <v>302</v>
      </c>
      <c r="C13" s="429">
        <v>118</v>
      </c>
      <c r="D13" s="429">
        <v>122.18</v>
      </c>
      <c r="E13" s="429">
        <v>120.04</v>
      </c>
      <c r="F13" s="429">
        <v>128.76</v>
      </c>
      <c r="G13" s="429">
        <v>125.8</v>
      </c>
      <c r="H13" s="429">
        <v>133.34</v>
      </c>
      <c r="I13" s="429">
        <v>128.05000000000001</v>
      </c>
      <c r="J13" s="429">
        <v>345.1</v>
      </c>
      <c r="K13" s="429">
        <v>402.65</v>
      </c>
    </row>
    <row r="14" spans="2:12" ht="11.25" customHeight="1" thickTop="1" thickBot="1">
      <c r="B14" s="601" t="s">
        <v>303</v>
      </c>
      <c r="C14" s="429">
        <v>105.59</v>
      </c>
      <c r="D14" s="429">
        <v>107.14</v>
      </c>
      <c r="E14" s="429">
        <v>104.94</v>
      </c>
      <c r="F14" s="429">
        <v>158.53</v>
      </c>
      <c r="G14" s="429">
        <v>155.79</v>
      </c>
      <c r="H14" s="429">
        <v>147.26</v>
      </c>
      <c r="I14" s="429">
        <v>169.99</v>
      </c>
      <c r="J14" s="429">
        <v>186.16</v>
      </c>
      <c r="K14" s="429">
        <v>190.41</v>
      </c>
    </row>
    <row r="15" spans="2:12" ht="11.25" customHeight="1" thickTop="1" thickBot="1">
      <c r="B15" s="601" t="s">
        <v>304</v>
      </c>
      <c r="C15" s="429">
        <v>116.52</v>
      </c>
      <c r="D15" s="429">
        <v>116.68</v>
      </c>
      <c r="E15" s="429">
        <v>116.99</v>
      </c>
      <c r="F15" s="429">
        <v>112.08</v>
      </c>
      <c r="G15" s="429">
        <v>109.97</v>
      </c>
      <c r="H15" s="429">
        <v>101.99</v>
      </c>
      <c r="I15" s="429">
        <v>133.66</v>
      </c>
      <c r="J15" s="429">
        <v>144.6</v>
      </c>
      <c r="K15" s="429">
        <v>148.16</v>
      </c>
    </row>
    <row r="16" spans="2:12" ht="11.25" customHeight="1" thickTop="1" thickBot="1">
      <c r="B16" s="601" t="s">
        <v>305</v>
      </c>
      <c r="C16" s="429">
        <v>75.349999999999994</v>
      </c>
      <c r="D16" s="429">
        <v>78.06</v>
      </c>
      <c r="E16" s="429">
        <v>78.209999999999994</v>
      </c>
      <c r="F16" s="429">
        <v>76.7</v>
      </c>
      <c r="G16" s="429">
        <v>76.25</v>
      </c>
      <c r="H16" s="429">
        <v>72.75</v>
      </c>
      <c r="I16" s="429">
        <v>71.23</v>
      </c>
      <c r="J16" s="429">
        <v>72.72</v>
      </c>
      <c r="K16" s="429">
        <v>74.06</v>
      </c>
    </row>
    <row r="17" spans="2:11" ht="11.25" customHeight="1" thickTop="1" thickBot="1">
      <c r="B17" s="601" t="s">
        <v>306</v>
      </c>
      <c r="C17" s="429">
        <v>42.78</v>
      </c>
      <c r="D17" s="429">
        <v>87</v>
      </c>
      <c r="E17" s="429">
        <v>83.34</v>
      </c>
      <c r="F17" s="429">
        <v>80.38</v>
      </c>
      <c r="G17" s="429">
        <v>78.52</v>
      </c>
      <c r="H17" s="429">
        <v>73.680000000000007</v>
      </c>
      <c r="I17" s="429">
        <v>66.38</v>
      </c>
      <c r="J17" s="429">
        <v>67.91</v>
      </c>
      <c r="K17" s="429">
        <v>68.95</v>
      </c>
    </row>
    <row r="18" spans="2:11" ht="11.25" customHeight="1" thickTop="1" thickBot="1">
      <c r="B18" s="602" t="s">
        <v>307</v>
      </c>
      <c r="C18" s="451">
        <v>147.94</v>
      </c>
      <c r="D18" s="451">
        <v>147.55000000000001</v>
      </c>
      <c r="E18" s="451">
        <v>123.95</v>
      </c>
      <c r="F18" s="451">
        <v>117.95</v>
      </c>
      <c r="G18" s="451">
        <v>110.06</v>
      </c>
      <c r="H18" s="451">
        <v>101.99</v>
      </c>
      <c r="I18" s="451">
        <v>127.72</v>
      </c>
      <c r="J18" s="451">
        <v>201.66</v>
      </c>
      <c r="K18" s="451">
        <v>204.11</v>
      </c>
    </row>
    <row r="19" spans="2:11" ht="11.25" customHeight="1" thickTop="1" thickBot="1">
      <c r="B19" s="601" t="s">
        <v>308</v>
      </c>
      <c r="C19" s="454"/>
      <c r="D19" s="454"/>
      <c r="E19" s="454"/>
      <c r="F19" s="454"/>
      <c r="G19" s="454"/>
      <c r="H19" s="454"/>
      <c r="I19" s="429">
        <v>14.57</v>
      </c>
      <c r="J19" s="429">
        <v>79.78</v>
      </c>
      <c r="K19" s="429">
        <v>81.599999999999994</v>
      </c>
    </row>
    <row r="20" spans="2:11" ht="11.25" customHeight="1" thickTop="1" thickBot="1">
      <c r="B20" s="601" t="s">
        <v>309</v>
      </c>
      <c r="C20" s="429">
        <v>55.08</v>
      </c>
      <c r="D20" s="429">
        <v>54.97</v>
      </c>
      <c r="E20" s="429">
        <v>53.72</v>
      </c>
      <c r="F20" s="429">
        <v>51.98</v>
      </c>
      <c r="G20" s="429">
        <v>52.93</v>
      </c>
      <c r="H20" s="429">
        <v>47.26</v>
      </c>
      <c r="I20" s="429">
        <v>43.68</v>
      </c>
      <c r="J20" s="429">
        <v>51.76</v>
      </c>
      <c r="K20" s="429">
        <v>52.26</v>
      </c>
    </row>
    <row r="21" spans="2:11" ht="11.25" customHeight="1" thickTop="1" thickBot="1">
      <c r="B21" s="601" t="s">
        <v>310</v>
      </c>
      <c r="C21" s="429">
        <v>0.51</v>
      </c>
      <c r="D21" s="429">
        <v>0.52</v>
      </c>
      <c r="E21" s="429">
        <v>0.51</v>
      </c>
      <c r="F21" s="429">
        <v>0.49</v>
      </c>
      <c r="G21" s="429">
        <v>0.48</v>
      </c>
      <c r="H21" s="429">
        <v>0.46</v>
      </c>
      <c r="I21" s="429">
        <v>19.850000000000001</v>
      </c>
      <c r="J21" s="429">
        <v>21.73</v>
      </c>
      <c r="K21" s="429">
        <v>22.22</v>
      </c>
    </row>
    <row r="22" spans="2:11" ht="11.25" customHeight="1" thickTop="1" thickBot="1">
      <c r="B22" s="601" t="s">
        <v>311</v>
      </c>
      <c r="C22" s="429">
        <v>21.91</v>
      </c>
      <c r="D22" s="429">
        <v>21.31</v>
      </c>
      <c r="E22" s="429">
        <v>20.66</v>
      </c>
      <c r="F22" s="429">
        <v>19.18</v>
      </c>
      <c r="G22" s="429">
        <v>18.66</v>
      </c>
      <c r="H22" s="429">
        <v>16.809999999999999</v>
      </c>
      <c r="I22" s="429">
        <v>15.36</v>
      </c>
      <c r="J22" s="429">
        <v>15.99</v>
      </c>
      <c r="K22" s="429">
        <v>16.16</v>
      </c>
    </row>
    <row r="23" spans="2:11" ht="11.25" customHeight="1" thickTop="1" thickBot="1">
      <c r="B23" s="601" t="s">
        <v>312</v>
      </c>
      <c r="C23" s="429">
        <v>19.920000000000002</v>
      </c>
      <c r="D23" s="429">
        <v>19.920000000000002</v>
      </c>
      <c r="E23" s="429">
        <v>14.5</v>
      </c>
      <c r="F23" s="429">
        <v>14.5</v>
      </c>
      <c r="G23" s="429">
        <v>14.5</v>
      </c>
      <c r="H23" s="429">
        <v>14.5</v>
      </c>
      <c r="I23" s="429">
        <v>14.5</v>
      </c>
      <c r="J23" s="429">
        <v>14.5</v>
      </c>
      <c r="K23" s="429">
        <v>14.6</v>
      </c>
    </row>
    <row r="24" spans="2:11" ht="11.25" customHeight="1" thickTop="1" thickBot="1">
      <c r="B24" s="601" t="s">
        <v>313</v>
      </c>
      <c r="C24" s="429">
        <v>20.2</v>
      </c>
      <c r="D24" s="429">
        <v>20.21</v>
      </c>
      <c r="E24" s="429">
        <v>19.059999999999999</v>
      </c>
      <c r="F24" s="429">
        <v>16.88</v>
      </c>
      <c r="G24" s="429">
        <v>16.14</v>
      </c>
      <c r="H24" s="429">
        <v>16.14</v>
      </c>
      <c r="I24" s="429">
        <v>15</v>
      </c>
      <c r="J24" s="429">
        <v>12.81</v>
      </c>
      <c r="K24" s="429">
        <v>12.07</v>
      </c>
    </row>
    <row r="25" spans="2:11" ht="11.25" customHeight="1" thickTop="1" thickBot="1">
      <c r="B25" s="601" t="s">
        <v>314</v>
      </c>
      <c r="C25" s="429">
        <v>11.25</v>
      </c>
      <c r="D25" s="429">
        <v>11.28</v>
      </c>
      <c r="E25" s="429">
        <v>9.67</v>
      </c>
      <c r="F25" s="429">
        <v>9.26</v>
      </c>
      <c r="G25" s="429">
        <v>7.35</v>
      </c>
      <c r="H25" s="429">
        <v>6.82</v>
      </c>
      <c r="I25" s="429">
        <v>4.76</v>
      </c>
      <c r="J25" s="429">
        <v>5.09</v>
      </c>
      <c r="K25" s="429">
        <v>5.2</v>
      </c>
    </row>
    <row r="26" spans="2:11" ht="11.25" customHeight="1" thickTop="1" thickBot="1">
      <c r="B26" s="601" t="s">
        <v>315</v>
      </c>
      <c r="C26" s="429">
        <v>19.07</v>
      </c>
      <c r="D26" s="429">
        <v>19.34</v>
      </c>
      <c r="E26" s="429">
        <v>5.83</v>
      </c>
      <c r="F26" s="429">
        <v>5.66</v>
      </c>
      <c r="G26" s="604"/>
      <c r="H26" s="604"/>
      <c r="I26" s="604"/>
      <c r="J26" s="604"/>
      <c r="K26" s="604"/>
    </row>
    <row r="27" spans="2:11" ht="11.25" customHeight="1" thickTop="1" thickBot="1">
      <c r="B27" s="601" t="s">
        <v>282</v>
      </c>
      <c r="C27" s="429">
        <v>0.26</v>
      </c>
      <c r="D27" s="429">
        <v>0.08</v>
      </c>
      <c r="E27" s="429">
        <v>0.12</v>
      </c>
      <c r="F27" s="429">
        <v>0.12</v>
      </c>
      <c r="G27" s="429">
        <v>0.11</v>
      </c>
      <c r="H27" s="429">
        <v>0.11</v>
      </c>
      <c r="I27" s="429">
        <v>0.59</v>
      </c>
      <c r="J27" s="429">
        <v>0.68</v>
      </c>
      <c r="K27" s="429">
        <v>0.63</v>
      </c>
    </row>
    <row r="28" spans="2:11" ht="11.25" customHeight="1" thickTop="1" thickBot="1">
      <c r="B28" s="600" t="s">
        <v>316</v>
      </c>
      <c r="C28" s="478">
        <v>12.84</v>
      </c>
      <c r="D28" s="478">
        <v>13.94</v>
      </c>
      <c r="E28" s="478">
        <v>18.68</v>
      </c>
      <c r="F28" s="478">
        <v>20.37</v>
      </c>
      <c r="G28" s="478">
        <v>19.7</v>
      </c>
      <c r="H28" s="478">
        <v>20.05</v>
      </c>
      <c r="I28" s="478">
        <v>17.98</v>
      </c>
      <c r="J28" s="478">
        <v>31.55</v>
      </c>
      <c r="K28" s="478">
        <v>31.67</v>
      </c>
    </row>
    <row r="29" spans="2:11" ht="11.25" customHeight="1" thickTop="1" thickBot="1">
      <c r="B29" s="602" t="s">
        <v>317</v>
      </c>
      <c r="C29" s="451">
        <v>12.84</v>
      </c>
      <c r="D29" s="451">
        <v>13.94</v>
      </c>
      <c r="E29" s="451">
        <v>18.68</v>
      </c>
      <c r="F29" s="451">
        <v>20.37</v>
      </c>
      <c r="G29" s="451">
        <v>19.7</v>
      </c>
      <c r="H29" s="451">
        <v>20.05</v>
      </c>
      <c r="I29" s="451">
        <v>17.98</v>
      </c>
      <c r="J29" s="451">
        <v>31.55</v>
      </c>
      <c r="K29" s="451">
        <v>31.67</v>
      </c>
    </row>
    <row r="30" spans="2:11" ht="11.25" customHeight="1" thickTop="1" thickBot="1">
      <c r="B30" s="601" t="s">
        <v>301</v>
      </c>
      <c r="C30" s="429">
        <v>10.3</v>
      </c>
      <c r="D30" s="429">
        <v>10.45</v>
      </c>
      <c r="E30" s="429">
        <v>16.36</v>
      </c>
      <c r="F30" s="429">
        <v>15.73</v>
      </c>
      <c r="G30" s="429">
        <v>15</v>
      </c>
      <c r="H30" s="429">
        <v>14.03</v>
      </c>
      <c r="I30" s="429">
        <v>12.55</v>
      </c>
      <c r="J30" s="429">
        <v>22.61</v>
      </c>
      <c r="K30" s="429">
        <v>22.67</v>
      </c>
    </row>
    <row r="31" spans="2:11" ht="11.25" customHeight="1" thickTop="1" thickBot="1">
      <c r="B31" s="601" t="s">
        <v>302</v>
      </c>
      <c r="C31" s="429">
        <v>2.5</v>
      </c>
      <c r="D31" s="429">
        <v>3.45</v>
      </c>
      <c r="E31" s="429">
        <v>2.2799999999999998</v>
      </c>
      <c r="F31" s="429">
        <v>4.42</v>
      </c>
      <c r="G31" s="429">
        <v>4.51</v>
      </c>
      <c r="H31" s="429">
        <v>5.85</v>
      </c>
      <c r="I31" s="429">
        <v>5.27</v>
      </c>
      <c r="J31" s="429">
        <v>8.56</v>
      </c>
      <c r="K31" s="429">
        <v>8.64</v>
      </c>
    </row>
    <row r="32" spans="2:11" ht="11.25" customHeight="1" thickTop="1" thickBot="1">
      <c r="B32" s="601" t="s">
        <v>318</v>
      </c>
      <c r="C32" s="429">
        <v>0.04</v>
      </c>
      <c r="D32" s="429">
        <v>0.04</v>
      </c>
      <c r="E32" s="429">
        <v>0.04</v>
      </c>
      <c r="F32" s="429">
        <v>0.22</v>
      </c>
      <c r="G32" s="429">
        <v>0.19</v>
      </c>
      <c r="H32" s="429">
        <v>0.17</v>
      </c>
      <c r="I32" s="429">
        <v>0.16</v>
      </c>
      <c r="J32" s="429">
        <v>0.38</v>
      </c>
      <c r="K32" s="429">
        <v>0.36</v>
      </c>
    </row>
    <row r="33" spans="2:11" ht="11.25" customHeight="1" thickTop="1" thickBot="1">
      <c r="B33" s="600" t="s">
        <v>150</v>
      </c>
      <c r="C33" s="478">
        <v>32.630000000000003</v>
      </c>
      <c r="D33" s="478">
        <v>32.4</v>
      </c>
      <c r="E33" s="478">
        <v>31.44</v>
      </c>
      <c r="F33" s="478">
        <v>32.03</v>
      </c>
      <c r="G33" s="478">
        <v>31.54</v>
      </c>
      <c r="H33" s="478">
        <v>28.86</v>
      </c>
      <c r="I33" s="478">
        <v>26.39</v>
      </c>
      <c r="J33" s="478">
        <v>26.78</v>
      </c>
      <c r="K33" s="478">
        <v>27.12</v>
      </c>
    </row>
    <row r="34" spans="2:11" ht="11.25" customHeight="1" thickTop="1" thickBot="1">
      <c r="B34" s="602" t="s">
        <v>151</v>
      </c>
      <c r="C34" s="451">
        <v>31.32</v>
      </c>
      <c r="D34" s="451">
        <v>31.12</v>
      </c>
      <c r="E34" s="451">
        <v>30.37</v>
      </c>
      <c r="F34" s="451">
        <v>31.15</v>
      </c>
      <c r="G34" s="451">
        <v>30.86</v>
      </c>
      <c r="H34" s="451">
        <v>28.38</v>
      </c>
      <c r="I34" s="451">
        <v>26.11</v>
      </c>
      <c r="J34" s="451">
        <v>26.64</v>
      </c>
      <c r="K34" s="451">
        <v>27.12</v>
      </c>
    </row>
    <row r="35" spans="2:11" ht="11.25" customHeight="1" thickTop="1" thickBot="1">
      <c r="B35" s="601" t="s">
        <v>301</v>
      </c>
      <c r="C35" s="429">
        <v>16.920000000000002</v>
      </c>
      <c r="D35" s="429">
        <v>16.850000000000001</v>
      </c>
      <c r="E35" s="429">
        <v>16.510000000000002</v>
      </c>
      <c r="F35" s="429">
        <v>15.72</v>
      </c>
      <c r="G35" s="429">
        <v>15.45</v>
      </c>
      <c r="H35" s="429">
        <v>14.32</v>
      </c>
      <c r="I35" s="429">
        <v>13.23</v>
      </c>
      <c r="J35" s="429">
        <v>14.2</v>
      </c>
      <c r="K35" s="429">
        <v>14.52</v>
      </c>
    </row>
    <row r="36" spans="2:11" ht="11.25" customHeight="1" thickTop="1" thickBot="1">
      <c r="B36" s="601" t="s">
        <v>302</v>
      </c>
      <c r="C36" s="429">
        <v>14.4</v>
      </c>
      <c r="D36" s="429">
        <v>14.27</v>
      </c>
      <c r="E36" s="429">
        <v>13.86</v>
      </c>
      <c r="F36" s="429">
        <v>15.43</v>
      </c>
      <c r="G36" s="429">
        <v>15.41</v>
      </c>
      <c r="H36" s="429">
        <v>14.06</v>
      </c>
      <c r="I36" s="429">
        <v>12.88</v>
      </c>
      <c r="J36" s="429">
        <v>12.44</v>
      </c>
      <c r="K36" s="429">
        <v>12.6</v>
      </c>
    </row>
    <row r="37" spans="2:11" ht="11.25" customHeight="1" thickTop="1" thickBot="1">
      <c r="B37" s="601" t="s">
        <v>319</v>
      </c>
      <c r="C37" s="429">
        <v>1.31</v>
      </c>
      <c r="D37" s="429">
        <v>1.28</v>
      </c>
      <c r="E37" s="429">
        <v>1.07</v>
      </c>
      <c r="F37" s="429">
        <v>0.88</v>
      </c>
      <c r="G37" s="429">
        <v>0.68</v>
      </c>
      <c r="H37" s="429">
        <v>0.48</v>
      </c>
      <c r="I37" s="429">
        <v>0.28000000000000003</v>
      </c>
      <c r="J37" s="429">
        <v>0.14000000000000001</v>
      </c>
      <c r="K37" s="429"/>
    </row>
    <row r="38" spans="2:11" ht="22.5" customHeight="1" thickTop="1" thickBot="1">
      <c r="B38" s="605" t="s">
        <v>152</v>
      </c>
      <c r="C38" s="472">
        <v>3028.52</v>
      </c>
      <c r="D38" s="472">
        <v>3040.43</v>
      </c>
      <c r="E38" s="472">
        <v>2974.56</v>
      </c>
      <c r="F38" s="472">
        <v>2975.01</v>
      </c>
      <c r="G38" s="472">
        <v>2953.08</v>
      </c>
      <c r="H38" s="472">
        <v>2959.77</v>
      </c>
      <c r="I38" s="472">
        <v>2894.84</v>
      </c>
      <c r="J38" s="472">
        <v>3061.61</v>
      </c>
      <c r="K38" s="472">
        <v>3104.04</v>
      </c>
    </row>
    <row r="39" spans="2:11" ht="11.25" customHeight="1" thickTop="1" thickBot="1">
      <c r="B39" s="602" t="s">
        <v>151</v>
      </c>
      <c r="C39" s="429">
        <v>212.2</v>
      </c>
      <c r="D39" s="429">
        <v>218.82</v>
      </c>
      <c r="E39" s="429">
        <v>219.33</v>
      </c>
      <c r="F39" s="429">
        <v>224.31</v>
      </c>
      <c r="G39" s="429">
        <v>229.44</v>
      </c>
      <c r="H39" s="429">
        <v>225.64</v>
      </c>
      <c r="I39" s="429">
        <v>236.73</v>
      </c>
      <c r="J39" s="429">
        <v>296.89</v>
      </c>
      <c r="K39" s="429">
        <v>301.64999999999998</v>
      </c>
    </row>
    <row r="40" spans="2:11" ht="11.25" customHeight="1" thickTop="1" thickBot="1">
      <c r="B40" s="602" t="s">
        <v>319</v>
      </c>
      <c r="C40" s="603">
        <v>2816.32</v>
      </c>
      <c r="D40" s="603">
        <v>2821.61</v>
      </c>
      <c r="E40" s="603">
        <v>2755.23</v>
      </c>
      <c r="F40" s="603">
        <v>2750.7</v>
      </c>
      <c r="G40" s="603">
        <v>2723.64</v>
      </c>
      <c r="H40" s="603">
        <v>2734.13</v>
      </c>
      <c r="I40" s="603">
        <v>2658.11</v>
      </c>
      <c r="J40" s="603">
        <v>2764.72</v>
      </c>
      <c r="K40" s="603">
        <v>2802.39</v>
      </c>
    </row>
    <row r="41" spans="2:11" ht="11.25" customHeight="1" thickTop="1" thickBot="1">
      <c r="B41" s="303" t="s">
        <v>297</v>
      </c>
      <c r="C41" s="406">
        <v>3028.52</v>
      </c>
      <c r="D41" s="406">
        <v>3040.43</v>
      </c>
      <c r="E41" s="406">
        <v>5598.22</v>
      </c>
      <c r="F41" s="406">
        <v>5706.01</v>
      </c>
      <c r="G41" s="406">
        <v>5631.03</v>
      </c>
      <c r="H41" s="406">
        <v>5669.37</v>
      </c>
      <c r="I41" s="406">
        <v>5693.77</v>
      </c>
      <c r="J41" s="406">
        <v>6325.22</v>
      </c>
      <c r="K41" s="406">
        <v>6580.86</v>
      </c>
    </row>
    <row r="42" spans="2:11" ht="11.25" customHeight="1" thickTop="1">
      <c r="B42" s="14"/>
    </row>
  </sheetData>
  <mergeCells count="3">
    <mergeCell ref="B4:B5"/>
    <mergeCell ref="B1:K1"/>
    <mergeCell ref="B3:K3"/>
  </mergeCells>
  <hyperlinks>
    <hyperlink ref="B1:K1" location="Содержание_ru!B44" display="III. Внешний долг Республики Молдова по состоянию на 31.03.2023 (предварительные данные)" xr:uid="{BAAAF0FE-C089-4CA0-AD3C-C9F323A6B467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72E8-FBD3-4B78-AABE-F2EB61719413}">
  <sheetPr codeName="Sheet48"/>
  <dimension ref="B1:K25"/>
  <sheetViews>
    <sheetView showGridLines="0" showRowColHeaders="0" zoomScaleNormal="100" workbookViewId="0"/>
  </sheetViews>
  <sheetFormatPr defaultRowHeight="15"/>
  <cols>
    <col min="1" max="1" width="5.7109375" customWidth="1"/>
    <col min="2" max="2" width="32.140625" customWidth="1"/>
  </cols>
  <sheetData>
    <row r="1" spans="2:11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1"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2:11" s="216" customFormat="1" ht="30" customHeight="1">
      <c r="B3" s="895" t="s">
        <v>489</v>
      </c>
      <c r="C3" s="895"/>
      <c r="D3" s="895"/>
      <c r="E3" s="895"/>
      <c r="F3" s="895"/>
      <c r="G3" s="895"/>
      <c r="H3" s="895"/>
      <c r="I3" s="895"/>
      <c r="J3" s="895"/>
      <c r="K3" s="895"/>
    </row>
    <row r="4" spans="2:11" ht="5.0999999999999996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2:11" s="339" customFormat="1">
      <c r="B5" s="877" t="s">
        <v>255</v>
      </c>
      <c r="C5" s="877"/>
      <c r="D5" s="877"/>
      <c r="E5" s="877"/>
      <c r="F5" s="877"/>
      <c r="G5" s="877"/>
      <c r="H5" s="877"/>
      <c r="I5" s="877"/>
      <c r="J5" s="877"/>
      <c r="K5" s="877"/>
    </row>
    <row r="6" spans="2:11" ht="15.75">
      <c r="B6" s="91"/>
      <c r="C6" s="91"/>
      <c r="D6" s="91"/>
      <c r="E6" s="91"/>
      <c r="F6" s="91"/>
      <c r="G6" s="91"/>
      <c r="H6" s="91"/>
    </row>
    <row r="7" spans="2:11" ht="15.75">
      <c r="B7" s="91"/>
      <c r="C7" s="91"/>
      <c r="D7" s="91"/>
      <c r="E7" s="91"/>
      <c r="F7" s="91"/>
      <c r="G7" s="91"/>
      <c r="H7" s="91"/>
    </row>
    <row r="22" spans="2:11" ht="11.25" customHeight="1">
      <c r="B22" s="241"/>
      <c r="C22" s="119" t="s">
        <v>441</v>
      </c>
      <c r="D22" s="119" t="s">
        <v>442</v>
      </c>
      <c r="E22" s="119" t="s">
        <v>443</v>
      </c>
      <c r="F22" s="119" t="s">
        <v>444</v>
      </c>
      <c r="G22" s="119" t="s">
        <v>445</v>
      </c>
      <c r="H22" s="119" t="s">
        <v>446</v>
      </c>
      <c r="I22" s="119" t="s">
        <v>447</v>
      </c>
      <c r="J22" s="119" t="s">
        <v>448</v>
      </c>
      <c r="K22" s="119" t="s">
        <v>449</v>
      </c>
    </row>
    <row r="23" spans="2:11" ht="11.25" customHeight="1">
      <c r="B23" s="121" t="s">
        <v>414</v>
      </c>
      <c r="C23" s="242">
        <v>5711.82</v>
      </c>
      <c r="D23" s="242">
        <v>5857.8200000000006</v>
      </c>
      <c r="E23" s="242">
        <v>5892.7100000000009</v>
      </c>
      <c r="F23" s="242">
        <v>6027.25</v>
      </c>
      <c r="G23" s="242">
        <v>6026.7399999999989</v>
      </c>
      <c r="H23" s="242">
        <v>5926.85</v>
      </c>
      <c r="I23" s="242">
        <v>6056.0499999999993</v>
      </c>
      <c r="J23" s="242">
        <v>6194.1899999999987</v>
      </c>
      <c r="K23" s="242">
        <v>6369.2200000000012</v>
      </c>
    </row>
    <row r="24" spans="2:11" ht="11.25" customHeight="1">
      <c r="B24" s="121" t="s">
        <v>295</v>
      </c>
      <c r="C24" s="242">
        <v>2143.1</v>
      </c>
      <c r="D24" s="242">
        <v>2288.61</v>
      </c>
      <c r="E24" s="242">
        <v>2385.84</v>
      </c>
      <c r="F24" s="242">
        <v>2496.62</v>
      </c>
      <c r="G24" s="242">
        <v>2513.3600000000006</v>
      </c>
      <c r="H24" s="242">
        <v>2466.1999999999998</v>
      </c>
      <c r="I24" s="242">
        <v>2585.4699999999998</v>
      </c>
      <c r="J24" s="242">
        <v>2614.1299999999997</v>
      </c>
      <c r="K24" s="242">
        <v>2742.7599999999993</v>
      </c>
    </row>
    <row r="25" spans="2:11" ht="11.25" customHeight="1">
      <c r="B25" s="121" t="s">
        <v>411</v>
      </c>
      <c r="C25" s="242">
        <v>3568.72</v>
      </c>
      <c r="D25" s="242">
        <v>3569.2100000000005</v>
      </c>
      <c r="E25" s="242">
        <v>3506.8700000000008</v>
      </c>
      <c r="F25" s="242">
        <v>3530.63</v>
      </c>
      <c r="G25" s="242">
        <v>3513.3799999999983</v>
      </c>
      <c r="H25" s="242">
        <v>3460.6500000000005</v>
      </c>
      <c r="I25" s="242">
        <v>3470.5799999999995</v>
      </c>
      <c r="J25" s="242">
        <v>3580.059999999999</v>
      </c>
      <c r="K25" s="242">
        <v>3626.4600000000019</v>
      </c>
    </row>
  </sheetData>
  <mergeCells count="3">
    <mergeCell ref="B5:K5"/>
    <mergeCell ref="B1:K1"/>
    <mergeCell ref="B3:K3"/>
  </mergeCells>
  <hyperlinks>
    <hyperlink ref="B1:K1" location="Содержание_ru!B44" display="III. Внешний долг Республики Молдова по состоянию на 31.03.2023 (предварительные данные)" xr:uid="{9CE020C5-9759-41FA-9017-14089F444C9C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D6C2-F99A-4BAA-A795-A945A7071013}">
  <sheetPr codeName="Sheet49"/>
  <dimension ref="B1:N32"/>
  <sheetViews>
    <sheetView showGridLines="0" showRowColHeaders="0" zoomScaleNormal="100" workbookViewId="0"/>
  </sheetViews>
  <sheetFormatPr defaultRowHeight="15"/>
  <cols>
    <col min="1" max="1" width="5.7109375" style="9" customWidth="1"/>
    <col min="2" max="2" width="34.85546875" style="9" customWidth="1"/>
    <col min="3" max="3" width="8.85546875" style="9" customWidth="1"/>
    <col min="4" max="5" width="9.140625" style="9" customWidth="1"/>
    <col min="6" max="10" width="9.140625" style="9"/>
    <col min="11" max="11" width="9.140625" style="9" customWidth="1"/>
    <col min="12" max="12" width="10.42578125" style="9" customWidth="1"/>
    <col min="13" max="16384" width="9.140625" style="9"/>
  </cols>
  <sheetData>
    <row r="1" spans="2:12" customFormat="1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2" customFormat="1" ht="15.75"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2:12" customFormat="1">
      <c r="B3" s="712" t="s">
        <v>499</v>
      </c>
      <c r="C3" s="712"/>
      <c r="D3" s="712"/>
      <c r="E3" s="712"/>
      <c r="F3" s="712"/>
      <c r="G3" s="712"/>
      <c r="H3" s="712"/>
      <c r="I3" s="712"/>
      <c r="J3" s="712"/>
      <c r="K3" s="245"/>
      <c r="L3" s="246"/>
    </row>
    <row r="4" spans="2:12" ht="5.0999999999999996" customHeight="1"/>
    <row r="5" spans="2:12">
      <c r="B5" s="724" t="s">
        <v>256</v>
      </c>
      <c r="C5" s="724"/>
      <c r="D5" s="724"/>
      <c r="E5" s="724"/>
      <c r="F5" s="724"/>
      <c r="G5" s="724"/>
      <c r="H5" s="724"/>
      <c r="I5" s="724"/>
      <c r="J5" s="724"/>
      <c r="K5" s="724"/>
    </row>
    <row r="15" spans="2:12" ht="11.25" customHeight="1"/>
    <row r="16" spans="2:12" ht="11.25" customHeight="1"/>
    <row r="17" spans="2:14" ht="11.25" customHeight="1"/>
    <row r="18" spans="2:14" ht="11.25" customHeight="1"/>
    <row r="19" spans="2:14" ht="11.25" customHeight="1"/>
    <row r="21" spans="2:14" ht="11.25" customHeight="1"/>
    <row r="22" spans="2:14" ht="11.25" customHeight="1">
      <c r="B22" s="36"/>
    </row>
    <row r="23" spans="2:14" ht="11.25" customHeight="1"/>
    <row r="24" spans="2:14" ht="11.25" customHeight="1">
      <c r="B24" s="247"/>
      <c r="C24" s="248" t="s">
        <v>441</v>
      </c>
      <c r="D24" s="248" t="s">
        <v>442</v>
      </c>
      <c r="E24" s="248" t="s">
        <v>443</v>
      </c>
      <c r="F24" s="248" t="s">
        <v>444</v>
      </c>
      <c r="G24" s="248" t="s">
        <v>445</v>
      </c>
      <c r="H24" s="248" t="s">
        <v>446</v>
      </c>
      <c r="I24" s="248" t="s">
        <v>447</v>
      </c>
      <c r="J24" s="248" t="s">
        <v>448</v>
      </c>
      <c r="K24" s="248" t="s">
        <v>449</v>
      </c>
    </row>
    <row r="25" spans="2:14" s="128" customFormat="1" ht="11.25" customHeight="1">
      <c r="B25" s="51" t="s">
        <v>296</v>
      </c>
      <c r="C25" s="508">
        <v>0.55129530671295957</v>
      </c>
      <c r="D25" s="508">
        <v>0.56022540105179341</v>
      </c>
      <c r="E25" s="508">
        <v>0.56464166042266062</v>
      </c>
      <c r="F25" s="508">
        <v>0.56675591004010406</v>
      </c>
      <c r="G25" s="508">
        <v>0.56200000000000006</v>
      </c>
      <c r="H25" s="508">
        <v>0.55500000000000005</v>
      </c>
      <c r="I25" s="508">
        <v>0.55000000000000004</v>
      </c>
      <c r="J25" s="508">
        <v>0.55000000000000004</v>
      </c>
      <c r="K25" s="508">
        <v>0.55700000000000005</v>
      </c>
      <c r="L25" s="543"/>
      <c r="M25" s="543"/>
      <c r="N25" s="543"/>
    </row>
    <row r="26" spans="2:14" s="128" customFormat="1" ht="22.5" customHeight="1">
      <c r="B26" s="51" t="s">
        <v>137</v>
      </c>
      <c r="C26" s="508">
        <v>0.33596296802070097</v>
      </c>
      <c r="D26" s="508">
        <v>0.32897903998415789</v>
      </c>
      <c r="E26" s="508">
        <v>0.32294648811836996</v>
      </c>
      <c r="F26" s="508">
        <v>0.31874403749637065</v>
      </c>
      <c r="G26" s="508">
        <v>0.32200000000000001</v>
      </c>
      <c r="H26" s="508">
        <v>0.316</v>
      </c>
      <c r="I26" s="508">
        <v>0.316</v>
      </c>
      <c r="J26" s="508">
        <v>0.307</v>
      </c>
      <c r="K26" s="508">
        <v>0.30299999999999999</v>
      </c>
      <c r="L26" s="543"/>
      <c r="M26" s="543"/>
      <c r="N26" s="543"/>
    </row>
    <row r="27" spans="2:14" s="128" customFormat="1" ht="11.25" customHeight="1">
      <c r="B27" s="51" t="s">
        <v>415</v>
      </c>
      <c r="C27" s="508">
        <v>5.603818047487491E-2</v>
      </c>
      <c r="D27" s="508">
        <v>5.3572830848336056E-2</v>
      </c>
      <c r="E27" s="508">
        <v>5.318435830034058E-2</v>
      </c>
      <c r="F27" s="508">
        <v>5.6851798083703178E-2</v>
      </c>
      <c r="G27" s="508">
        <v>5.8999999999999997E-2</v>
      </c>
      <c r="H27" s="508">
        <v>6.7000000000000004E-2</v>
      </c>
      <c r="I27" s="508">
        <v>7.1999999999999995E-2</v>
      </c>
      <c r="J27" s="508">
        <v>8.2000000000000003E-2</v>
      </c>
      <c r="K27" s="508">
        <v>8.2000000000000003E-2</v>
      </c>
      <c r="L27" s="543"/>
      <c r="M27" s="543"/>
      <c r="N27" s="543"/>
    </row>
    <row r="28" spans="2:14" s="128" customFormat="1" ht="11.25" customHeight="1">
      <c r="B28" s="51" t="s">
        <v>99</v>
      </c>
      <c r="C28" s="508">
        <v>4.6843212846343199E-2</v>
      </c>
      <c r="D28" s="508">
        <v>4.7275266225319315E-2</v>
      </c>
      <c r="E28" s="508">
        <v>4.8873947640389555E-2</v>
      </c>
      <c r="F28" s="508">
        <v>4.7218880915840561E-2</v>
      </c>
      <c r="G28" s="508">
        <v>4.5999999999999999E-2</v>
      </c>
      <c r="H28" s="508">
        <v>5.0999999999999997E-2</v>
      </c>
      <c r="I28" s="508">
        <v>5.1999999999999998E-2</v>
      </c>
      <c r="J28" s="508">
        <v>5.1999999999999998E-2</v>
      </c>
      <c r="K28" s="508">
        <v>4.8000000000000001E-2</v>
      </c>
      <c r="L28" s="543"/>
      <c r="M28" s="543"/>
      <c r="N28" s="543"/>
    </row>
    <row r="29" spans="2:14" s="128" customFormat="1" ht="11.25" customHeight="1">
      <c r="B29" s="51" t="s">
        <v>458</v>
      </c>
      <c r="C29" s="508">
        <v>9.8603319451212972E-3</v>
      </c>
      <c r="D29" s="508">
        <v>9.9474618903931371E-3</v>
      </c>
      <c r="E29" s="508">
        <v>1.0353545518239098E-2</v>
      </c>
      <c r="F29" s="508">
        <v>1.0429373463981538E-2</v>
      </c>
      <c r="G29" s="508">
        <v>0.01</v>
      </c>
      <c r="H29" s="508">
        <v>1.0999999999999999E-2</v>
      </c>
      <c r="I29" s="508">
        <v>1.0999999999999999E-2</v>
      </c>
      <c r="J29" s="508">
        <v>1.0999999999999999E-2</v>
      </c>
      <c r="K29" s="508">
        <v>1.0999999999999999E-2</v>
      </c>
      <c r="L29" s="543"/>
      <c r="M29" s="543"/>
      <c r="N29" s="543"/>
    </row>
    <row r="30" spans="2:14" ht="15" customHeight="1">
      <c r="C30" s="544"/>
      <c r="D30" s="544"/>
      <c r="E30" s="544"/>
      <c r="F30" s="544"/>
      <c r="G30" s="544"/>
      <c r="H30" s="544"/>
      <c r="I30" s="544"/>
      <c r="J30" s="544"/>
      <c r="K30" s="544"/>
      <c r="L30" s="544"/>
      <c r="M30" s="544"/>
      <c r="N30" s="544"/>
    </row>
    <row r="31" spans="2:14">
      <c r="C31" s="544"/>
      <c r="D31" s="544"/>
      <c r="E31" s="544"/>
      <c r="F31" s="544"/>
      <c r="G31" s="544"/>
      <c r="H31" s="544"/>
      <c r="I31" s="544"/>
      <c r="J31" s="544"/>
      <c r="K31" s="544"/>
      <c r="L31" s="544"/>
      <c r="M31" s="544"/>
      <c r="N31" s="544"/>
    </row>
    <row r="32" spans="2:14">
      <c r="B32" s="250"/>
      <c r="C32" s="545"/>
      <c r="D32" s="545"/>
      <c r="E32" s="545"/>
      <c r="F32" s="545"/>
      <c r="G32" s="545"/>
      <c r="H32" s="545"/>
      <c r="I32" s="544"/>
      <c r="J32" s="544"/>
      <c r="K32" s="544"/>
      <c r="L32" s="544"/>
      <c r="M32" s="544"/>
      <c r="N32" s="544"/>
    </row>
  </sheetData>
  <mergeCells count="3">
    <mergeCell ref="B5:K5"/>
    <mergeCell ref="B1:K1"/>
    <mergeCell ref="B3:J3"/>
  </mergeCells>
  <hyperlinks>
    <hyperlink ref="B1:K1" location="Содержание_ru!B44" display="III. Внешний долг Республики Молдова по состоянию на 31.03.2023 (предварительные данные)" xr:uid="{11EF6049-96BA-49AC-8A61-B8088AC705AC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1EED-B142-411F-BDA9-83D7C266AB00}">
  <sheetPr codeName="Sheet50"/>
  <dimension ref="B1:Q33"/>
  <sheetViews>
    <sheetView showGridLines="0" showRowColHeaders="0" zoomScaleNormal="100" workbookViewId="0"/>
  </sheetViews>
  <sheetFormatPr defaultRowHeight="15"/>
  <cols>
    <col min="1" max="1" width="5.7109375" customWidth="1"/>
    <col min="2" max="2" width="42.140625" customWidth="1"/>
    <col min="4" max="12" width="7" customWidth="1"/>
  </cols>
  <sheetData>
    <row r="1" spans="2:17">
      <c r="B1" s="710" t="s">
        <v>126</v>
      </c>
      <c r="C1" s="710"/>
      <c r="D1" s="710"/>
      <c r="E1" s="710"/>
      <c r="F1" s="710"/>
      <c r="G1" s="710"/>
      <c r="H1" s="710"/>
      <c r="I1" s="710"/>
      <c r="J1" s="710"/>
      <c r="K1" s="710"/>
    </row>
    <row r="3" spans="2:17" ht="30" customHeight="1">
      <c r="B3" s="907" t="s">
        <v>498</v>
      </c>
      <c r="C3" s="907"/>
      <c r="D3" s="907"/>
      <c r="E3" s="907"/>
      <c r="F3" s="907"/>
      <c r="G3" s="907"/>
      <c r="H3" s="907"/>
      <c r="I3" s="907"/>
      <c r="J3" s="907"/>
      <c r="K3" s="907"/>
      <c r="L3" s="351"/>
      <c r="M3" s="243"/>
      <c r="N3" s="243"/>
      <c r="O3" s="243"/>
      <c r="P3" s="244"/>
      <c r="Q3" s="244"/>
    </row>
    <row r="4" spans="2:17" s="9" customFormat="1">
      <c r="B4" s="724" t="s">
        <v>459</v>
      </c>
      <c r="C4" s="724"/>
      <c r="D4" s="724"/>
      <c r="E4" s="724"/>
      <c r="F4" s="724"/>
      <c r="G4" s="724"/>
      <c r="H4" s="724"/>
      <c r="I4" s="724"/>
      <c r="J4" s="724"/>
      <c r="K4" s="724"/>
    </row>
    <row r="16" spans="2:17" ht="11.25" customHeight="1"/>
    <row r="17" spans="2:4" ht="11.25" customHeight="1"/>
    <row r="18" spans="2:4" ht="11.25" customHeight="1">
      <c r="B18" s="114" t="s">
        <v>319</v>
      </c>
      <c r="C18" s="231">
        <v>2637.5333655587901</v>
      </c>
      <c r="D18" s="232"/>
    </row>
    <row r="19" spans="2:4" ht="11.25" customHeight="1">
      <c r="B19" s="114" t="s">
        <v>97</v>
      </c>
      <c r="C19" s="231">
        <v>164.8590321372744</v>
      </c>
      <c r="D19" s="232"/>
    </row>
    <row r="20" spans="2:4" ht="11.25" customHeight="1">
      <c r="B20" s="114" t="s">
        <v>317</v>
      </c>
      <c r="C20" s="231">
        <v>301.64760230393603</v>
      </c>
      <c r="D20" s="232"/>
    </row>
    <row r="21" spans="2:4" ht="11.25" customHeight="1">
      <c r="B21" s="114" t="s">
        <v>302</v>
      </c>
      <c r="C21" s="231">
        <v>201.37898325249239</v>
      </c>
      <c r="D21" s="232"/>
    </row>
    <row r="22" spans="2:4" ht="11.25" customHeight="1">
      <c r="B22" s="114" t="s">
        <v>301</v>
      </c>
      <c r="C22" s="231">
        <v>73.125203390888785</v>
      </c>
      <c r="D22" s="232"/>
    </row>
    <row r="23" spans="2:4" ht="11.25" customHeight="1">
      <c r="B23" s="309" t="s">
        <v>306</v>
      </c>
      <c r="C23" s="294">
        <v>11.411843884623869</v>
      </c>
      <c r="D23" s="232"/>
    </row>
    <row r="24" spans="2:4" ht="11.25" customHeight="1">
      <c r="B24" s="114" t="s">
        <v>416</v>
      </c>
      <c r="C24" s="231">
        <v>9.9645683952468236</v>
      </c>
      <c r="D24" s="232"/>
    </row>
    <row r="25" spans="2:4" ht="11.25" customHeight="1">
      <c r="B25" s="114" t="s">
        <v>417</v>
      </c>
      <c r="C25" s="231">
        <v>5.7670033806841845</v>
      </c>
      <c r="D25" s="232"/>
    </row>
    <row r="26" spans="2:4">
      <c r="C26" s="232"/>
      <c r="D26" s="232"/>
    </row>
    <row r="27" spans="2:4">
      <c r="C27" s="232"/>
      <c r="D27" s="232"/>
    </row>
    <row r="28" spans="2:4">
      <c r="C28" s="232"/>
      <c r="D28" s="232"/>
    </row>
    <row r="29" spans="2:4">
      <c r="C29" s="232"/>
      <c r="D29" s="232"/>
    </row>
    <row r="30" spans="2:4">
      <c r="C30" s="232"/>
      <c r="D30" s="232"/>
    </row>
    <row r="31" spans="2:4">
      <c r="C31" s="232"/>
      <c r="D31" s="232"/>
    </row>
    <row r="32" spans="2:4">
      <c r="C32" s="232"/>
      <c r="D32" s="232"/>
    </row>
    <row r="33" spans="3:4">
      <c r="C33" s="232"/>
      <c r="D33" s="232"/>
    </row>
  </sheetData>
  <mergeCells count="3">
    <mergeCell ref="B1:K1"/>
    <mergeCell ref="B3:K3"/>
    <mergeCell ref="B4:K4"/>
  </mergeCells>
  <hyperlinks>
    <hyperlink ref="B1:K1" location="Содержание_ru!B44" display="III. Внешний долг Республики Молдова по состоянию на 31.03.2023 (предварительные данные)" xr:uid="{BAEB598C-CC50-4AFF-B21C-8CB66C71620F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DA60-DE87-4436-BFE5-BF90E70CE04F}">
  <sheetPr codeName="Sheet51"/>
  <dimension ref="B1:L41"/>
  <sheetViews>
    <sheetView showGridLines="0" showRowColHeaders="0" zoomScaleNormal="100" workbookViewId="0"/>
  </sheetViews>
  <sheetFormatPr defaultRowHeight="11.25"/>
  <cols>
    <col min="1" max="1" width="5.7109375" style="251" customWidth="1"/>
    <col min="2" max="2" width="16.7109375" style="251" customWidth="1"/>
    <col min="3" max="11" width="9.5703125" style="251" customWidth="1"/>
    <col min="12" max="12" width="8" style="251" customWidth="1"/>
    <col min="13" max="16384" width="9.140625" style="251"/>
  </cols>
  <sheetData>
    <row r="1" spans="2:12" customFormat="1" ht="15">
      <c r="B1" s="710" t="s">
        <v>80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2" ht="15" customHeight="1">
      <c r="B2" s="103"/>
    </row>
    <row r="3" spans="2:12" customFormat="1" ht="45" customHeight="1">
      <c r="B3" s="712" t="s">
        <v>490</v>
      </c>
      <c r="C3" s="712"/>
      <c r="D3" s="712"/>
      <c r="E3" s="712"/>
      <c r="F3" s="712"/>
      <c r="G3" s="712"/>
      <c r="H3" s="712"/>
      <c r="I3" s="712"/>
      <c r="J3" s="712"/>
      <c r="K3" s="712"/>
      <c r="L3" s="243"/>
    </row>
    <row r="4" spans="2:12" customFormat="1" ht="5.0999999999999996" customHeight="1">
      <c r="B4" s="104"/>
      <c r="C4" s="104"/>
      <c r="D4" s="104"/>
      <c r="E4" s="104"/>
      <c r="F4" s="104"/>
      <c r="G4" s="104"/>
      <c r="H4" s="104"/>
      <c r="I4" s="104"/>
      <c r="J4" s="104"/>
      <c r="K4" s="245"/>
      <c r="L4" s="246"/>
    </row>
    <row r="5" spans="2:12" s="253" customFormat="1" ht="30" customHeight="1">
      <c r="B5" s="912" t="s">
        <v>495</v>
      </c>
      <c r="C5" s="912"/>
      <c r="D5" s="912"/>
      <c r="E5" s="912"/>
      <c r="F5" s="912"/>
      <c r="G5" s="912"/>
      <c r="H5" s="912"/>
      <c r="I5" s="912"/>
      <c r="J5" s="912"/>
      <c r="K5" s="912"/>
      <c r="L5" s="252"/>
    </row>
    <row r="6" spans="2:12" s="253" customFormat="1" ht="30" customHeight="1"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</row>
    <row r="7" spans="2:12" s="255" customFormat="1">
      <c r="B7" s="251"/>
      <c r="C7" s="251"/>
    </row>
    <row r="27" spans="2:12">
      <c r="H27" s="256"/>
    </row>
    <row r="30" spans="2:12">
      <c r="D30" s="257"/>
      <c r="E30" s="257"/>
      <c r="F30" s="257"/>
      <c r="G30" s="257"/>
      <c r="H30" s="257"/>
      <c r="I30" s="257"/>
      <c r="J30" s="257"/>
      <c r="K30" s="257"/>
      <c r="L30" s="257"/>
    </row>
    <row r="31" spans="2:12" ht="11.25" customHeight="1">
      <c r="B31" s="908"/>
      <c r="C31" s="910">
        <v>2021</v>
      </c>
      <c r="D31" s="911"/>
      <c r="E31" s="911"/>
      <c r="F31" s="911"/>
      <c r="G31" s="910">
        <v>2022</v>
      </c>
      <c r="H31" s="911"/>
      <c r="I31" s="911"/>
      <c r="J31" s="911"/>
      <c r="K31" s="82">
        <v>2023</v>
      </c>
    </row>
    <row r="32" spans="2:12" ht="11.25" customHeight="1">
      <c r="B32" s="909"/>
      <c r="C32" s="82" t="s">
        <v>426</v>
      </c>
      <c r="D32" s="82" t="s">
        <v>427</v>
      </c>
      <c r="E32" s="258" t="s">
        <v>428</v>
      </c>
      <c r="F32" s="258" t="s">
        <v>429</v>
      </c>
      <c r="G32" s="259" t="s">
        <v>426</v>
      </c>
      <c r="H32" s="259" t="s">
        <v>427</v>
      </c>
      <c r="I32" s="259" t="s">
        <v>428</v>
      </c>
      <c r="J32" s="259" t="s">
        <v>429</v>
      </c>
      <c r="K32" s="259" t="s">
        <v>426</v>
      </c>
    </row>
    <row r="33" spans="2:12" ht="11.25" customHeight="1">
      <c r="B33" s="260" t="s">
        <v>347</v>
      </c>
      <c r="C33" s="546">
        <v>15018.383927609999</v>
      </c>
      <c r="D33" s="546">
        <v>15401.886486450003</v>
      </c>
      <c r="E33" s="546">
        <v>17047.14935118</v>
      </c>
      <c r="F33" s="547">
        <v>18470.852355949995</v>
      </c>
      <c r="G33" s="547">
        <v>18376.14</v>
      </c>
      <c r="H33" s="547">
        <v>15472.03</v>
      </c>
      <c r="I33" s="547">
        <v>13602.26</v>
      </c>
      <c r="J33" s="547">
        <v>15302.13</v>
      </c>
      <c r="K33" s="547">
        <v>17710.59</v>
      </c>
      <c r="L33" s="548"/>
    </row>
    <row r="34" spans="2:12" ht="11.25" customHeight="1">
      <c r="B34" s="261" t="s">
        <v>271</v>
      </c>
      <c r="C34" s="549">
        <v>10196.525933319999</v>
      </c>
      <c r="D34" s="549">
        <v>9885.8793869099991</v>
      </c>
      <c r="E34" s="549">
        <v>11227.76729356</v>
      </c>
      <c r="F34" s="550">
        <v>12606.470350769998</v>
      </c>
      <c r="G34" s="550">
        <v>12050.9</v>
      </c>
      <c r="H34" s="550">
        <v>9666.7900000000009</v>
      </c>
      <c r="I34" s="550">
        <v>7895.25</v>
      </c>
      <c r="J34" s="550">
        <v>9327.17</v>
      </c>
      <c r="K34" s="550">
        <v>10294.51</v>
      </c>
      <c r="L34" s="548"/>
    </row>
    <row r="35" spans="2:12" ht="11.25" customHeight="1">
      <c r="B35" s="261" t="s">
        <v>321</v>
      </c>
      <c r="C35" s="549">
        <v>664.10134067000013</v>
      </c>
      <c r="D35" s="549">
        <v>907.55071883999994</v>
      </c>
      <c r="E35" s="549">
        <v>1039.7857091399999</v>
      </c>
      <c r="F35" s="550">
        <v>982.11202170000013</v>
      </c>
      <c r="G35" s="550">
        <v>695.86</v>
      </c>
      <c r="H35" s="550">
        <v>497.46</v>
      </c>
      <c r="I35" s="550">
        <v>557.65</v>
      </c>
      <c r="J35" s="550">
        <v>580.94000000000005</v>
      </c>
      <c r="K35" s="550">
        <v>835.38</v>
      </c>
      <c r="L35" s="548"/>
    </row>
    <row r="36" spans="2:12" ht="11.25" customHeight="1">
      <c r="B36" s="261" t="s">
        <v>322</v>
      </c>
      <c r="C36" s="549">
        <v>4157.7566536199993</v>
      </c>
      <c r="D36" s="549">
        <v>4608.456380700004</v>
      </c>
      <c r="E36" s="549">
        <v>4779.5963484799995</v>
      </c>
      <c r="F36" s="549">
        <v>4882.2699834799978</v>
      </c>
      <c r="G36" s="549">
        <v>5629.38</v>
      </c>
      <c r="H36" s="549">
        <v>5307.78</v>
      </c>
      <c r="I36" s="549">
        <v>5149.3599999999997</v>
      </c>
      <c r="J36" s="549">
        <v>5394.02</v>
      </c>
      <c r="K36" s="549">
        <v>6580.7</v>
      </c>
      <c r="L36" s="548"/>
    </row>
    <row r="37" spans="2:12" ht="11.25" customHeight="1">
      <c r="B37" s="260" t="s">
        <v>347</v>
      </c>
      <c r="C37" s="551">
        <v>-14292.17</v>
      </c>
      <c r="D37" s="551">
        <v>-15294.46</v>
      </c>
      <c r="E37" s="551">
        <v>-16659.22</v>
      </c>
      <c r="F37" s="552">
        <v>-19390.95</v>
      </c>
      <c r="G37" s="552">
        <v>-18005.5</v>
      </c>
      <c r="H37" s="552">
        <v>-15388.02</v>
      </c>
      <c r="I37" s="552">
        <v>-13474.72</v>
      </c>
      <c r="J37" s="552">
        <v>-16083.01</v>
      </c>
      <c r="K37" s="552">
        <v>-17299.32</v>
      </c>
      <c r="L37" s="548"/>
    </row>
    <row r="38" spans="2:12" ht="11.25" customHeight="1">
      <c r="B38" s="261" t="s">
        <v>271</v>
      </c>
      <c r="C38" s="553">
        <v>-9646.35</v>
      </c>
      <c r="D38" s="553">
        <v>-9601.41</v>
      </c>
      <c r="E38" s="553">
        <v>-10962.98</v>
      </c>
      <c r="F38" s="554">
        <v>-13320.88</v>
      </c>
      <c r="G38" s="554">
        <v>-12262.61</v>
      </c>
      <c r="H38" s="554">
        <v>-9642.65</v>
      </c>
      <c r="I38" s="554">
        <v>-7824.29</v>
      </c>
      <c r="J38" s="554">
        <v>-9510.89</v>
      </c>
      <c r="K38" s="554">
        <v>-9752.06</v>
      </c>
      <c r="L38" s="548"/>
    </row>
    <row r="39" spans="2:12" ht="11.25" customHeight="1">
      <c r="B39" s="261" t="s">
        <v>321</v>
      </c>
      <c r="C39" s="553">
        <v>-794.54</v>
      </c>
      <c r="D39" s="553">
        <v>-1045.78</v>
      </c>
      <c r="E39" s="553">
        <v>-1227.95</v>
      </c>
      <c r="F39" s="554">
        <v>-1249.4100000000001</v>
      </c>
      <c r="G39" s="554">
        <v>-960.8</v>
      </c>
      <c r="H39" s="554">
        <v>-585.32000000000005</v>
      </c>
      <c r="I39" s="554">
        <v>-519.91999999999996</v>
      </c>
      <c r="J39" s="554">
        <v>-652.4</v>
      </c>
      <c r="K39" s="554">
        <v>-1031.43</v>
      </c>
      <c r="L39" s="548"/>
    </row>
    <row r="40" spans="2:12" ht="11.25" customHeight="1">
      <c r="B40" s="261" t="s">
        <v>322</v>
      </c>
      <c r="C40" s="553">
        <v>-3851.2799999999997</v>
      </c>
      <c r="D40" s="553">
        <v>-4647.2699999999995</v>
      </c>
      <c r="E40" s="553">
        <v>-4468.2900000000018</v>
      </c>
      <c r="F40" s="553">
        <v>-4820.6600000000017</v>
      </c>
      <c r="G40" s="553">
        <v>-4782.09</v>
      </c>
      <c r="H40" s="553">
        <v>-5160.05</v>
      </c>
      <c r="I40" s="553">
        <v>-5130.51</v>
      </c>
      <c r="J40" s="553">
        <v>-5919.72</v>
      </c>
      <c r="K40" s="553">
        <v>-6515.83</v>
      </c>
      <c r="L40" s="548"/>
    </row>
    <row r="41" spans="2:12">
      <c r="C41" s="555"/>
      <c r="D41" s="555"/>
      <c r="E41" s="555"/>
      <c r="F41" s="555"/>
      <c r="G41" s="548"/>
      <c r="H41" s="548"/>
      <c r="I41" s="548"/>
      <c r="J41" s="548"/>
      <c r="K41" s="548"/>
      <c r="L41" s="548"/>
    </row>
  </sheetData>
  <mergeCells count="6">
    <mergeCell ref="B31:B32"/>
    <mergeCell ref="C31:F31"/>
    <mergeCell ref="G31:J31"/>
    <mergeCell ref="B1:K1"/>
    <mergeCell ref="B5:K5"/>
    <mergeCell ref="B3:K3"/>
  </mergeCells>
  <hyperlinks>
    <hyperlink ref="B1:K1" location="Содержание_ru!B56" display="IV. Статистика международных банковских операций" xr:uid="{A20D6509-9FDA-4E5B-88E9-622D56A31DA1}"/>
  </hyperlinks>
  <pageMargins left="0.7" right="0.7" top="0.75" bottom="0.75" header="0.3" footer="0.3"/>
  <pageSetup paperSize="9" orientation="portrait" r:id="rId1"/>
  <headerFooter differentOddEven="1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4103-3384-441D-B57A-E5B5FDCFCC13}">
  <sheetPr codeName="Sheet4"/>
  <dimension ref="B1:U27"/>
  <sheetViews>
    <sheetView showGridLines="0" showRowColHeaders="0" zoomScaleNormal="100" workbookViewId="0"/>
  </sheetViews>
  <sheetFormatPr defaultRowHeight="15"/>
  <cols>
    <col min="1" max="1" width="5.7109375" customWidth="1"/>
    <col min="2" max="2" width="36.140625" customWidth="1"/>
    <col min="10" max="10" width="8.85546875" customWidth="1"/>
    <col min="14" max="14" width="31.5703125" customWidth="1"/>
  </cols>
  <sheetData>
    <row r="1" spans="2:21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21" ht="11.25" customHeight="1"/>
    <row r="3" spans="2:21">
      <c r="B3" s="717" t="s">
        <v>263</v>
      </c>
      <c r="C3" s="717"/>
      <c r="D3" s="717"/>
      <c r="E3" s="717"/>
      <c r="F3" s="717"/>
      <c r="G3" s="717"/>
      <c r="H3" s="717"/>
      <c r="I3" s="717"/>
      <c r="J3" s="717"/>
      <c r="K3" s="717"/>
    </row>
    <row r="4" spans="2:21" ht="5.0999999999999996" customHeight="1" thickBot="1">
      <c r="B4" s="41"/>
    </row>
    <row r="5" spans="2:21" ht="11.25" customHeight="1" thickTop="1">
      <c r="B5" s="716"/>
      <c r="C5" s="715">
        <v>2021</v>
      </c>
      <c r="D5" s="716"/>
      <c r="E5" s="716"/>
      <c r="F5" s="726"/>
      <c r="G5" s="715">
        <v>2022</v>
      </c>
      <c r="H5" s="716"/>
      <c r="I5" s="716"/>
      <c r="J5" s="726"/>
      <c r="K5" s="304">
        <v>2023</v>
      </c>
    </row>
    <row r="6" spans="2:21" ht="11.25" customHeight="1" thickBot="1">
      <c r="B6" s="725"/>
      <c r="C6" s="171" t="s">
        <v>426</v>
      </c>
      <c r="D6" s="11" t="s">
        <v>427</v>
      </c>
      <c r="E6" s="11" t="s">
        <v>428</v>
      </c>
      <c r="F6" s="170" t="s">
        <v>429</v>
      </c>
      <c r="G6" s="171" t="s">
        <v>426</v>
      </c>
      <c r="H6" s="11" t="s">
        <v>427</v>
      </c>
      <c r="I6" s="11" t="s">
        <v>428</v>
      </c>
      <c r="J6" s="170" t="s">
        <v>429</v>
      </c>
      <c r="K6" s="305" t="s">
        <v>426</v>
      </c>
    </row>
    <row r="7" spans="2:21" ht="11.25" customHeight="1" thickTop="1" thickBot="1">
      <c r="B7" s="319" t="s">
        <v>23</v>
      </c>
      <c r="C7" s="312">
        <v>-342.35</v>
      </c>
      <c r="D7" s="312">
        <v>-503.69</v>
      </c>
      <c r="E7" s="312">
        <v>-451.92</v>
      </c>
      <c r="F7" s="312">
        <v>-401.39</v>
      </c>
      <c r="G7" s="312">
        <v>-570.32000000000005</v>
      </c>
      <c r="H7" s="312">
        <v>-458.02</v>
      </c>
      <c r="I7" s="312">
        <v>-628.79</v>
      </c>
      <c r="J7" s="312">
        <v>-618.07000000000005</v>
      </c>
      <c r="K7" s="313">
        <v>-545.41</v>
      </c>
    </row>
    <row r="8" spans="2:21" ht="11.25" customHeight="1" thickTop="1" thickBot="1">
      <c r="B8" s="493" t="s">
        <v>24</v>
      </c>
      <c r="C8" s="314">
        <v>-903.98</v>
      </c>
      <c r="D8" s="314">
        <v>-1113.8800000000001</v>
      </c>
      <c r="E8" s="314">
        <v>-1070.32</v>
      </c>
      <c r="F8" s="314">
        <v>-1102.03</v>
      </c>
      <c r="G8" s="314">
        <v>-976.22</v>
      </c>
      <c r="H8" s="314">
        <v>-1113.78</v>
      </c>
      <c r="I8" s="314">
        <v>-1427.06</v>
      </c>
      <c r="J8" s="314">
        <v>-1466.57</v>
      </c>
      <c r="K8" s="315">
        <v>-1255.02</v>
      </c>
      <c r="N8" s="306"/>
      <c r="O8" s="306"/>
      <c r="P8" s="306"/>
      <c r="R8" s="306"/>
      <c r="S8" s="306"/>
      <c r="T8" s="306"/>
      <c r="U8" s="306"/>
    </row>
    <row r="9" spans="2:21" ht="11.25" customHeight="1" thickTop="1" thickBot="1">
      <c r="B9" s="493" t="s">
        <v>25</v>
      </c>
      <c r="C9" s="314">
        <v>102.96</v>
      </c>
      <c r="D9" s="314">
        <v>117.5</v>
      </c>
      <c r="E9" s="314">
        <v>141.74</v>
      </c>
      <c r="F9" s="314">
        <v>110.08</v>
      </c>
      <c r="G9" s="314">
        <v>167.28</v>
      </c>
      <c r="H9" s="314">
        <v>231.95</v>
      </c>
      <c r="I9" s="314">
        <v>221.26</v>
      </c>
      <c r="J9" s="314">
        <v>283.58</v>
      </c>
      <c r="K9" s="315">
        <v>269.01</v>
      </c>
    </row>
    <row r="10" spans="2:21" ht="11.25" customHeight="1" thickTop="1" thickBot="1">
      <c r="B10" s="493" t="s">
        <v>26</v>
      </c>
      <c r="C10" s="314">
        <v>100.26</v>
      </c>
      <c r="D10" s="314">
        <v>30.16</v>
      </c>
      <c r="E10" s="314">
        <v>53.61</v>
      </c>
      <c r="F10" s="314">
        <v>82.24</v>
      </c>
      <c r="G10" s="314">
        <v>-1.53</v>
      </c>
      <c r="H10" s="314">
        <v>2.54</v>
      </c>
      <c r="I10" s="314">
        <v>37.28</v>
      </c>
      <c r="J10" s="314">
        <v>27.22</v>
      </c>
      <c r="K10" s="315">
        <v>62.35</v>
      </c>
    </row>
    <row r="11" spans="2:21" ht="11.25" customHeight="1" thickTop="1" thickBot="1">
      <c r="B11" s="493" t="s">
        <v>27</v>
      </c>
      <c r="C11" s="314">
        <v>358.41</v>
      </c>
      <c r="D11" s="314">
        <v>462.53</v>
      </c>
      <c r="E11" s="314">
        <v>423.05</v>
      </c>
      <c r="F11" s="314">
        <v>508.32</v>
      </c>
      <c r="G11" s="314">
        <v>240.15</v>
      </c>
      <c r="H11" s="314">
        <v>421.27</v>
      </c>
      <c r="I11" s="314">
        <v>539.73</v>
      </c>
      <c r="J11" s="314">
        <v>537.70000000000005</v>
      </c>
      <c r="K11" s="315">
        <v>378.25</v>
      </c>
    </row>
    <row r="12" spans="2:21" ht="11.25" customHeight="1" thickTop="1" thickBot="1">
      <c r="B12" s="319" t="s">
        <v>28</v>
      </c>
      <c r="C12" s="312">
        <v>-8.36</v>
      </c>
      <c r="D12" s="312">
        <v>-12.84</v>
      </c>
      <c r="E12" s="312">
        <v>-20.45</v>
      </c>
      <c r="F12" s="312">
        <v>-9.3699999999999992</v>
      </c>
      <c r="G12" s="312">
        <v>-6.95</v>
      </c>
      <c r="H12" s="312">
        <v>-2.06</v>
      </c>
      <c r="I12" s="312">
        <v>9.4499999999999993</v>
      </c>
      <c r="J12" s="312">
        <v>19.73</v>
      </c>
      <c r="K12" s="313">
        <v>16.739999999999998</v>
      </c>
    </row>
    <row r="13" spans="2:21" ht="11.25" customHeight="1" thickTop="1" thickBot="1">
      <c r="B13" s="319" t="s">
        <v>77</v>
      </c>
      <c r="C13" s="312">
        <v>-350.71</v>
      </c>
      <c r="D13" s="312">
        <v>-516.53</v>
      </c>
      <c r="E13" s="312">
        <v>-472.37</v>
      </c>
      <c r="F13" s="312">
        <v>-410.76</v>
      </c>
      <c r="G13" s="312">
        <v>-577.27</v>
      </c>
      <c r="H13" s="312">
        <v>-460.08</v>
      </c>
      <c r="I13" s="312">
        <v>-619.34</v>
      </c>
      <c r="J13" s="312">
        <v>-598.34</v>
      </c>
      <c r="K13" s="313">
        <v>-528.66999999999996</v>
      </c>
    </row>
    <row r="14" spans="2:21" ht="11.25" customHeight="1" thickTop="1" thickBot="1">
      <c r="B14" s="319" t="s">
        <v>30</v>
      </c>
      <c r="C14" s="312">
        <v>-420.92</v>
      </c>
      <c r="D14" s="312">
        <v>-561.97</v>
      </c>
      <c r="E14" s="312">
        <v>-401.87</v>
      </c>
      <c r="F14" s="312">
        <v>-330.81</v>
      </c>
      <c r="G14" s="312">
        <v>-603.69000000000005</v>
      </c>
      <c r="H14" s="312">
        <v>-453.48</v>
      </c>
      <c r="I14" s="312">
        <v>-623.76</v>
      </c>
      <c r="J14" s="312">
        <v>-676.24</v>
      </c>
      <c r="K14" s="313">
        <v>-456.04</v>
      </c>
    </row>
    <row r="15" spans="2:21" ht="11.25" customHeight="1" thickTop="1" thickBot="1">
      <c r="B15" s="677" t="s">
        <v>31</v>
      </c>
      <c r="C15" s="678">
        <v>-49.96</v>
      </c>
      <c r="D15" s="678">
        <v>-110.02</v>
      </c>
      <c r="E15" s="678">
        <v>-96.42</v>
      </c>
      <c r="F15" s="678">
        <v>-125.56</v>
      </c>
      <c r="G15" s="678">
        <v>-186.98</v>
      </c>
      <c r="H15" s="678">
        <v>-113.47</v>
      </c>
      <c r="I15" s="677">
        <v>-189.68</v>
      </c>
      <c r="J15" s="678">
        <v>-46.53</v>
      </c>
      <c r="K15" s="679">
        <v>-125.38</v>
      </c>
    </row>
    <row r="16" spans="2:21" ht="11.25" customHeight="1" thickTop="1" thickBot="1">
      <c r="B16" s="680" t="s">
        <v>32</v>
      </c>
      <c r="C16" s="681">
        <v>-0.24</v>
      </c>
      <c r="D16" s="681">
        <v>1.96</v>
      </c>
      <c r="E16" s="681">
        <v>0.02</v>
      </c>
      <c r="F16" s="681">
        <v>-6.67</v>
      </c>
      <c r="G16" s="681">
        <v>0.61</v>
      </c>
      <c r="H16" s="681">
        <v>0.99</v>
      </c>
      <c r="I16" s="682">
        <v>-0.88</v>
      </c>
      <c r="J16" s="681">
        <v>0.12</v>
      </c>
      <c r="K16" s="683">
        <v>0.32</v>
      </c>
      <c r="L16" s="277"/>
    </row>
    <row r="17" spans="2:11" ht="22.5" customHeight="1" thickTop="1" thickBot="1">
      <c r="B17" s="684" t="s">
        <v>33</v>
      </c>
      <c r="C17" s="685">
        <v>-0.17</v>
      </c>
      <c r="D17" s="685">
        <v>-0.47</v>
      </c>
      <c r="E17" s="685">
        <v>-0.47</v>
      </c>
      <c r="F17" s="685">
        <v>-0.36</v>
      </c>
      <c r="G17" s="685">
        <v>0.08</v>
      </c>
      <c r="H17" s="685">
        <v>-0.54</v>
      </c>
      <c r="I17" s="677">
        <v>0.06</v>
      </c>
      <c r="J17" s="685">
        <v>0.96</v>
      </c>
      <c r="K17" s="686">
        <v>-0.62</v>
      </c>
    </row>
    <row r="18" spans="2:11" ht="11.25" customHeight="1" thickTop="1" thickBot="1">
      <c r="B18" s="680" t="s">
        <v>34</v>
      </c>
      <c r="C18" s="681">
        <v>-335.96</v>
      </c>
      <c r="D18" s="681">
        <v>-504.44</v>
      </c>
      <c r="E18" s="681">
        <v>-521.62</v>
      </c>
      <c r="F18" s="681">
        <v>-170.95</v>
      </c>
      <c r="G18" s="681">
        <v>27.56</v>
      </c>
      <c r="H18" s="681">
        <v>-587.91</v>
      </c>
      <c r="I18" s="687">
        <v>-1153.6300000000001</v>
      </c>
      <c r="J18" s="682">
        <v>-745.27</v>
      </c>
      <c r="K18" s="683">
        <v>-485.93</v>
      </c>
    </row>
    <row r="19" spans="2:11" ht="11.25" customHeight="1" thickTop="1" thickBot="1">
      <c r="B19" s="688" t="s">
        <v>67</v>
      </c>
      <c r="C19" s="689">
        <v>-218.46</v>
      </c>
      <c r="D19" s="689">
        <v>-278.99</v>
      </c>
      <c r="E19" s="689">
        <v>-239.78</v>
      </c>
      <c r="F19" s="689">
        <v>49.4</v>
      </c>
      <c r="G19" s="690">
        <v>-0.14000000000000001</v>
      </c>
      <c r="H19" s="690">
        <v>-344.34</v>
      </c>
      <c r="I19" s="690">
        <v>-738.9</v>
      </c>
      <c r="J19" s="691">
        <v>-369.88</v>
      </c>
      <c r="K19" s="692">
        <v>-276.92</v>
      </c>
    </row>
    <row r="20" spans="2:11" ht="11.25" customHeight="1" thickTop="1" thickBot="1">
      <c r="B20" s="688" t="s">
        <v>68</v>
      </c>
      <c r="C20" s="689">
        <v>-44.11</v>
      </c>
      <c r="D20" s="689">
        <v>-73.41</v>
      </c>
      <c r="E20" s="689">
        <v>53.11</v>
      </c>
      <c r="F20" s="689">
        <v>-182.4</v>
      </c>
      <c r="G20" s="690">
        <v>-2.11</v>
      </c>
      <c r="H20" s="690">
        <v>-223.14</v>
      </c>
      <c r="I20" s="690">
        <v>-205.43</v>
      </c>
      <c r="J20" s="691">
        <v>-309.27999999999997</v>
      </c>
      <c r="K20" s="692">
        <v>-127.58</v>
      </c>
    </row>
    <row r="21" spans="2:11" ht="11.25" customHeight="1" thickTop="1" thickBot="1">
      <c r="B21" s="688" t="s">
        <v>69</v>
      </c>
      <c r="C21" s="689">
        <v>-74.39</v>
      </c>
      <c r="D21" s="689">
        <v>-153.04</v>
      </c>
      <c r="E21" s="689">
        <v>-101.47</v>
      </c>
      <c r="F21" s="689">
        <v>-38.950000000000003</v>
      </c>
      <c r="G21" s="690">
        <v>33.36</v>
      </c>
      <c r="H21" s="690">
        <v>-25.98</v>
      </c>
      <c r="I21" s="690">
        <v>-210.3</v>
      </c>
      <c r="J21" s="691">
        <v>-67.11</v>
      </c>
      <c r="K21" s="692">
        <v>-82.28</v>
      </c>
    </row>
    <row r="22" spans="2:11" ht="11.25" customHeight="1" thickTop="1" thickBot="1">
      <c r="B22" s="688" t="s">
        <v>460</v>
      </c>
      <c r="C22" s="689">
        <v>1</v>
      </c>
      <c r="D22" s="689">
        <v>1</v>
      </c>
      <c r="E22" s="689">
        <v>1</v>
      </c>
      <c r="F22" s="689">
        <v>1</v>
      </c>
      <c r="G22" s="690">
        <v>-3.55</v>
      </c>
      <c r="H22" s="690">
        <v>5.55</v>
      </c>
      <c r="I22" s="690">
        <v>1</v>
      </c>
      <c r="J22" s="691">
        <v>1</v>
      </c>
      <c r="K22" s="692">
        <v>0.85</v>
      </c>
    </row>
    <row r="23" spans="2:11" ht="11.25" customHeight="1" thickTop="1" thickBot="1">
      <c r="B23" s="688" t="s">
        <v>382</v>
      </c>
      <c r="C23" s="689"/>
      <c r="D23" s="689"/>
      <c r="E23" s="689">
        <v>234.48</v>
      </c>
      <c r="F23" s="689"/>
      <c r="G23" s="689"/>
      <c r="H23" s="681"/>
      <c r="I23" s="681"/>
      <c r="J23" s="682"/>
      <c r="K23" s="682"/>
    </row>
    <row r="24" spans="2:11" ht="11.25" customHeight="1" thickTop="1" thickBot="1">
      <c r="B24" s="680" t="s">
        <v>35</v>
      </c>
      <c r="C24" s="681">
        <v>-34.590000000000003</v>
      </c>
      <c r="D24" s="681">
        <v>51</v>
      </c>
      <c r="E24" s="681">
        <v>216.62</v>
      </c>
      <c r="F24" s="681">
        <v>-27.27</v>
      </c>
      <c r="G24" s="681">
        <v>-444.96</v>
      </c>
      <c r="H24" s="681">
        <v>247.45</v>
      </c>
      <c r="I24" s="682">
        <v>720.37</v>
      </c>
      <c r="J24" s="681">
        <v>114.48</v>
      </c>
      <c r="K24" s="683">
        <v>155.57</v>
      </c>
    </row>
    <row r="25" spans="2:11" ht="11.25" customHeight="1" thickTop="1" thickBot="1">
      <c r="B25" s="693" t="s">
        <v>36</v>
      </c>
      <c r="C25" s="689">
        <v>-70.209999999999994</v>
      </c>
      <c r="D25" s="689">
        <v>-45.44</v>
      </c>
      <c r="E25" s="689">
        <v>70.5</v>
      </c>
      <c r="F25" s="694">
        <v>79.95</v>
      </c>
      <c r="G25" s="694">
        <v>-26.42</v>
      </c>
      <c r="H25" s="689">
        <v>6.6</v>
      </c>
      <c r="I25" s="695">
        <v>-4.42</v>
      </c>
      <c r="J25" s="689">
        <v>-77.900000000000006</v>
      </c>
      <c r="K25" s="696">
        <v>72.63</v>
      </c>
    </row>
    <row r="26" spans="2:11" ht="11.25" customHeight="1" thickTop="1" thickBot="1">
      <c r="B26" s="697" t="s">
        <v>37</v>
      </c>
      <c r="C26" s="698">
        <v>469.63</v>
      </c>
      <c r="D26" s="698">
        <v>521.47</v>
      </c>
      <c r="E26" s="698">
        <v>523.12</v>
      </c>
      <c r="F26" s="699">
        <v>545.11</v>
      </c>
      <c r="G26" s="699">
        <v>417.77</v>
      </c>
      <c r="H26" s="698">
        <v>525.29</v>
      </c>
      <c r="I26" s="700">
        <v>534.75</v>
      </c>
      <c r="J26" s="698">
        <v>507.97</v>
      </c>
      <c r="K26" s="701">
        <v>464.32</v>
      </c>
    </row>
    <row r="27" spans="2:11" ht="15.75" thickTop="1"/>
  </sheetData>
  <mergeCells count="5">
    <mergeCell ref="B5:B6"/>
    <mergeCell ref="B1:K1"/>
    <mergeCell ref="C5:F5"/>
    <mergeCell ref="G5:J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0F1401DF-AC41-481D-903B-6230D3579395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4B15-2CEA-46FB-83E5-B8E103FF6E23}">
  <sheetPr codeName="Sheet25"/>
  <dimension ref="B1:K43"/>
  <sheetViews>
    <sheetView showGridLines="0" showRowColHeaders="0" zoomScaleNormal="100" workbookViewId="0"/>
  </sheetViews>
  <sheetFormatPr defaultRowHeight="11.25"/>
  <cols>
    <col min="1" max="1" width="5.7109375" style="83" customWidth="1"/>
    <col min="2" max="2" width="21" style="83" customWidth="1"/>
    <col min="3" max="11" width="7.85546875" style="83" customWidth="1"/>
    <col min="12" max="12" width="7.7109375" style="83" customWidth="1"/>
    <col min="13" max="16384" width="9.140625" style="83"/>
  </cols>
  <sheetData>
    <row r="1" spans="2:11" s="9" customFormat="1" ht="15">
      <c r="B1" s="710" t="s">
        <v>80</v>
      </c>
      <c r="C1" s="710"/>
      <c r="D1" s="710"/>
      <c r="E1" s="710"/>
      <c r="F1" s="710"/>
      <c r="G1" s="710"/>
      <c r="H1" s="710"/>
      <c r="I1" s="823"/>
      <c r="J1" s="823"/>
      <c r="K1" s="823"/>
    </row>
    <row r="2" spans="2:11" s="84" customFormat="1" ht="11.25" customHeight="1">
      <c r="B2" s="915"/>
      <c r="C2" s="916"/>
      <c r="D2" s="916"/>
      <c r="E2" s="916"/>
      <c r="F2" s="916"/>
      <c r="G2" s="916"/>
      <c r="H2" s="916"/>
    </row>
    <row r="3" spans="2:11" s="143" customFormat="1" ht="30" customHeight="1">
      <c r="B3" s="712" t="s">
        <v>257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11" s="84" customFormat="1" ht="5.0999999999999996" customHeight="1">
      <c r="B4" s="110"/>
      <c r="C4" s="111"/>
      <c r="D4" s="111"/>
      <c r="E4" s="111"/>
      <c r="F4" s="111"/>
      <c r="G4" s="111"/>
      <c r="H4" s="111"/>
    </row>
    <row r="5" spans="2:11" s="338" customFormat="1" ht="30" customHeight="1">
      <c r="B5" s="921" t="s">
        <v>496</v>
      </c>
      <c r="C5" s="921"/>
      <c r="D5" s="921"/>
      <c r="E5" s="921"/>
      <c r="F5" s="921"/>
      <c r="G5" s="921"/>
      <c r="H5" s="921"/>
      <c r="I5" s="922"/>
      <c r="J5" s="922"/>
      <c r="K5" s="922"/>
    </row>
    <row r="6" spans="2:11" s="84" customFormat="1" ht="10.5"/>
    <row r="8" spans="2:11" ht="11.25" customHeight="1"/>
    <row r="9" spans="2:11" ht="11.25" customHeight="1"/>
    <row r="10" spans="2:11" ht="11.25" customHeight="1"/>
    <row r="11" spans="2:11" ht="11.25" customHeight="1"/>
    <row r="12" spans="2:11" ht="11.25" customHeight="1"/>
    <row r="13" spans="2:11" ht="11.25" customHeight="1"/>
    <row r="14" spans="2:11" ht="11.25" customHeight="1"/>
    <row r="15" spans="2:11" ht="11.25" customHeight="1"/>
    <row r="16" spans="2:11" ht="11.25" customHeight="1"/>
    <row r="17" spans="2:11" ht="11.25" customHeight="1"/>
    <row r="18" spans="2:11" ht="11.25" customHeight="1"/>
    <row r="19" spans="2:11" ht="11.25" customHeight="1"/>
    <row r="20" spans="2:11" ht="11.25" customHeight="1"/>
    <row r="21" spans="2:11" ht="11.25" customHeight="1"/>
    <row r="22" spans="2:11" ht="11.25" customHeight="1"/>
    <row r="23" spans="2:11" ht="11.25" customHeight="1">
      <c r="C23" s="917"/>
      <c r="D23" s="917"/>
      <c r="E23" s="917"/>
      <c r="F23" s="917"/>
      <c r="G23" s="917"/>
      <c r="H23" s="917"/>
      <c r="I23" s="917"/>
    </row>
    <row r="24" spans="2:11" ht="11.25" customHeight="1">
      <c r="B24" s="84"/>
      <c r="C24" s="85"/>
      <c r="D24" s="85"/>
      <c r="E24" s="85"/>
      <c r="F24" s="85"/>
      <c r="G24" s="85"/>
      <c r="H24" s="85"/>
      <c r="I24" s="85"/>
    </row>
    <row r="25" spans="2:11" ht="11.25" customHeight="1">
      <c r="B25" s="84"/>
      <c r="C25" s="917"/>
      <c r="D25" s="917"/>
      <c r="E25" s="917"/>
      <c r="F25" s="917"/>
      <c r="G25" s="917"/>
      <c r="H25" s="917"/>
      <c r="I25" s="917"/>
    </row>
    <row r="26" spans="2:11" ht="11.25" customHeight="1">
      <c r="B26" s="84"/>
      <c r="C26" s="85"/>
      <c r="D26" s="85"/>
      <c r="E26" s="85"/>
      <c r="F26" s="85"/>
      <c r="G26" s="85"/>
      <c r="H26" s="85"/>
      <c r="I26" s="85"/>
    </row>
    <row r="27" spans="2:11" ht="11.25" customHeight="1">
      <c r="B27" s="84"/>
      <c r="C27" s="917"/>
      <c r="D27" s="917"/>
      <c r="E27" s="917"/>
      <c r="F27" s="917"/>
      <c r="G27" s="917"/>
      <c r="H27" s="917"/>
      <c r="I27" s="917"/>
    </row>
    <row r="28" spans="2:11" ht="11.25" customHeight="1">
      <c r="B28" s="84"/>
      <c r="C28" s="85"/>
      <c r="D28" s="85"/>
      <c r="E28" s="85"/>
      <c r="F28" s="85"/>
      <c r="G28" s="85"/>
      <c r="H28" s="85"/>
      <c r="I28" s="85"/>
    </row>
    <row r="29" spans="2:11" s="84" customFormat="1" ht="11.25" customHeight="1">
      <c r="C29" s="86"/>
      <c r="D29" s="86"/>
      <c r="E29" s="86"/>
      <c r="F29" s="86"/>
      <c r="G29" s="86"/>
      <c r="H29" s="86"/>
      <c r="I29" s="86"/>
    </row>
    <row r="30" spans="2:11" s="84" customFormat="1" ht="11.25" customHeight="1">
      <c r="I30" s="86"/>
    </row>
    <row r="31" spans="2:11" s="84" customFormat="1" ht="11.25" customHeight="1">
      <c r="B31" s="913"/>
      <c r="C31" s="918">
        <v>2021</v>
      </c>
      <c r="D31" s="918"/>
      <c r="E31" s="918"/>
      <c r="F31" s="918"/>
      <c r="G31" s="919">
        <v>2022</v>
      </c>
      <c r="H31" s="920"/>
      <c r="I31" s="920"/>
      <c r="J31" s="920"/>
      <c r="K31" s="82">
        <v>2023</v>
      </c>
    </row>
    <row r="32" spans="2:11" s="84" customFormat="1" ht="11.25" customHeight="1">
      <c r="B32" s="914"/>
      <c r="C32" s="82" t="s">
        <v>426</v>
      </c>
      <c r="D32" s="82" t="s">
        <v>427</v>
      </c>
      <c r="E32" s="82" t="s">
        <v>428</v>
      </c>
      <c r="F32" s="82" t="s">
        <v>429</v>
      </c>
      <c r="G32" s="82" t="s">
        <v>426</v>
      </c>
      <c r="H32" s="82" t="s">
        <v>427</v>
      </c>
      <c r="I32" s="82" t="s">
        <v>428</v>
      </c>
      <c r="J32" s="82" t="s">
        <v>429</v>
      </c>
      <c r="K32" s="82" t="s">
        <v>426</v>
      </c>
    </row>
    <row r="33" spans="2:11" s="84" customFormat="1" ht="11.25" customHeight="1">
      <c r="B33" s="330" t="s">
        <v>424</v>
      </c>
      <c r="C33" s="273">
        <v>15.02</v>
      </c>
      <c r="D33" s="273">
        <v>15.4</v>
      </c>
      <c r="E33" s="273">
        <v>17.05</v>
      </c>
      <c r="F33" s="273">
        <v>18.47</v>
      </c>
      <c r="G33" s="273">
        <v>18.38</v>
      </c>
      <c r="H33" s="273">
        <v>15.47</v>
      </c>
      <c r="I33" s="273">
        <v>13.6</v>
      </c>
      <c r="J33" s="273">
        <v>15.3</v>
      </c>
      <c r="K33" s="273">
        <v>17.71</v>
      </c>
    </row>
    <row r="34" spans="2:11" s="84" customFormat="1" ht="11.25" customHeight="1">
      <c r="B34" s="87" t="s">
        <v>73</v>
      </c>
      <c r="C34" s="274">
        <v>7.46</v>
      </c>
      <c r="D34" s="274">
        <v>7.83</v>
      </c>
      <c r="E34" s="274">
        <v>7.96</v>
      </c>
      <c r="F34" s="274">
        <v>7.3</v>
      </c>
      <c r="G34" s="274">
        <v>8.01</v>
      </c>
      <c r="H34" s="274">
        <v>8.6300000000000008</v>
      </c>
      <c r="I34" s="274">
        <v>8.0500000000000007</v>
      </c>
      <c r="J34" s="274">
        <v>8.48</v>
      </c>
      <c r="K34" s="274">
        <v>9.83</v>
      </c>
    </row>
    <row r="35" spans="2:11" s="84" customFormat="1" ht="11.25" customHeight="1">
      <c r="B35" s="87" t="s">
        <v>74</v>
      </c>
      <c r="C35" s="274">
        <v>6.97</v>
      </c>
      <c r="D35" s="274">
        <v>6.76</v>
      </c>
      <c r="E35" s="274">
        <v>7.93</v>
      </c>
      <c r="F35" s="274">
        <v>10.36</v>
      </c>
      <c r="G35" s="274">
        <v>9.6300000000000008</v>
      </c>
      <c r="H35" s="274">
        <v>6.27</v>
      </c>
      <c r="I35" s="274">
        <v>4.8099999999999996</v>
      </c>
      <c r="J35" s="274">
        <v>6.13</v>
      </c>
      <c r="K35" s="274">
        <v>6.59</v>
      </c>
    </row>
    <row r="36" spans="2:11" s="84" customFormat="1" ht="11.25" customHeight="1">
      <c r="B36" s="87" t="s">
        <v>75</v>
      </c>
      <c r="C36" s="274">
        <v>0.11</v>
      </c>
      <c r="D36" s="274">
        <v>0.12</v>
      </c>
      <c r="E36" s="274">
        <v>0.12</v>
      </c>
      <c r="F36" s="274">
        <v>0.13</v>
      </c>
      <c r="G36" s="274">
        <v>0.08</v>
      </c>
      <c r="H36" s="274">
        <v>0.04</v>
      </c>
      <c r="I36" s="274">
        <v>0.04</v>
      </c>
      <c r="J36" s="274">
        <v>0.03</v>
      </c>
      <c r="K36" s="274">
        <v>0.02</v>
      </c>
    </row>
    <row r="37" spans="2:11" s="84" customFormat="1" ht="11.25" customHeight="1">
      <c r="B37" s="138" t="s">
        <v>418</v>
      </c>
      <c r="C37" s="274">
        <v>0.47999999999999987</v>
      </c>
      <c r="D37" s="274">
        <v>0.6900000000000005</v>
      </c>
      <c r="E37" s="274">
        <v>1.04</v>
      </c>
      <c r="F37" s="274">
        <v>0.67999999999999872</v>
      </c>
      <c r="G37" s="274">
        <v>0.66</v>
      </c>
      <c r="H37" s="274">
        <v>0.53</v>
      </c>
      <c r="I37" s="274">
        <v>0.7</v>
      </c>
      <c r="J37" s="274">
        <v>0.66</v>
      </c>
      <c r="K37" s="274">
        <v>1.27</v>
      </c>
    </row>
    <row r="38" spans="2:11" s="84" customFormat="1" ht="11.25" customHeight="1">
      <c r="B38" s="330" t="s">
        <v>425</v>
      </c>
      <c r="C38" s="275">
        <v>-14.29</v>
      </c>
      <c r="D38" s="275">
        <v>-15.29</v>
      </c>
      <c r="E38" s="275">
        <v>-16.66</v>
      </c>
      <c r="F38" s="275">
        <v>-19.39</v>
      </c>
      <c r="G38" s="275">
        <v>-18.010000000000002</v>
      </c>
      <c r="H38" s="275">
        <v>-15.39</v>
      </c>
      <c r="I38" s="275">
        <v>-13.47</v>
      </c>
      <c r="J38" s="275">
        <v>-16.079999999999998</v>
      </c>
      <c r="K38" s="275">
        <v>-17.3</v>
      </c>
    </row>
    <row r="39" spans="2:11" s="84" customFormat="1" ht="11.25" customHeight="1">
      <c r="B39" s="87" t="s">
        <v>73</v>
      </c>
      <c r="C39" s="276">
        <v>-7.36</v>
      </c>
      <c r="D39" s="276">
        <v>-7.85</v>
      </c>
      <c r="E39" s="276">
        <v>-7.93</v>
      </c>
      <c r="F39" s="276">
        <v>-7.58</v>
      </c>
      <c r="G39" s="276">
        <v>-7.79</v>
      </c>
      <c r="H39" s="276">
        <v>-8.65</v>
      </c>
      <c r="I39" s="276">
        <v>-8.06</v>
      </c>
      <c r="J39" s="276">
        <v>-8.86</v>
      </c>
      <c r="K39" s="276">
        <v>-9.58</v>
      </c>
    </row>
    <row r="40" spans="2:11" s="84" customFormat="1" ht="11.25" customHeight="1">
      <c r="B40" s="87" t="s">
        <v>74</v>
      </c>
      <c r="C40" s="276">
        <v>-6.34</v>
      </c>
      <c r="D40" s="276">
        <v>-6.66</v>
      </c>
      <c r="E40" s="276">
        <v>-7.84</v>
      </c>
      <c r="F40" s="276">
        <v>-10.81</v>
      </c>
      <c r="G40" s="276">
        <v>-9.51</v>
      </c>
      <c r="H40" s="276">
        <v>-6.16</v>
      </c>
      <c r="I40" s="276">
        <v>-4.68</v>
      </c>
      <c r="J40" s="276">
        <v>-6.52</v>
      </c>
      <c r="K40" s="276">
        <v>-6.46</v>
      </c>
    </row>
    <row r="41" spans="2:11" s="84" customFormat="1" ht="11.25" customHeight="1">
      <c r="B41" s="87" t="s">
        <v>75</v>
      </c>
      <c r="C41" s="276">
        <v>-0.11</v>
      </c>
      <c r="D41" s="276">
        <v>-0.13</v>
      </c>
      <c r="E41" s="276">
        <v>-0.13</v>
      </c>
      <c r="F41" s="276">
        <v>-0.15</v>
      </c>
      <c r="G41" s="276">
        <v>-0.09</v>
      </c>
      <c r="H41" s="276">
        <v>-0.05</v>
      </c>
      <c r="I41" s="276">
        <v>-0.05</v>
      </c>
      <c r="J41" s="276">
        <v>-0.03</v>
      </c>
      <c r="K41" s="276">
        <v>-0.02</v>
      </c>
    </row>
    <row r="42" spans="2:11" s="84" customFormat="1" ht="11.25" customHeight="1">
      <c r="B42" s="138" t="s">
        <v>418</v>
      </c>
      <c r="C42" s="276">
        <v>-0.47999999999999898</v>
      </c>
      <c r="D42" s="276">
        <v>-0.64999999999999936</v>
      </c>
      <c r="E42" s="276">
        <v>-0.76000000000000056</v>
      </c>
      <c r="F42" s="276">
        <v>-0.85</v>
      </c>
      <c r="G42" s="276">
        <v>-0.62</v>
      </c>
      <c r="H42" s="276">
        <v>-0.53</v>
      </c>
      <c r="I42" s="276">
        <v>-0.68</v>
      </c>
      <c r="J42" s="276">
        <v>-0.67</v>
      </c>
      <c r="K42" s="276">
        <v>-1.24</v>
      </c>
    </row>
    <row r="43" spans="2:11" ht="11.25" customHeight="1">
      <c r="B43" s="88"/>
      <c r="C43" s="88"/>
      <c r="D43" s="88"/>
      <c r="E43" s="88"/>
      <c r="F43" s="88"/>
    </row>
  </sheetData>
  <mergeCells count="13">
    <mergeCell ref="B1:K1"/>
    <mergeCell ref="B3:K3"/>
    <mergeCell ref="B31:B32"/>
    <mergeCell ref="B2:H2"/>
    <mergeCell ref="C23:D23"/>
    <mergeCell ref="E23:I23"/>
    <mergeCell ref="C31:F31"/>
    <mergeCell ref="G31:J31"/>
    <mergeCell ref="C25:D25"/>
    <mergeCell ref="E25:I25"/>
    <mergeCell ref="C27:D27"/>
    <mergeCell ref="E27:I27"/>
    <mergeCell ref="B5:K5"/>
  </mergeCells>
  <hyperlinks>
    <hyperlink ref="B1:H1" location="Содержание_ru!B56" display="IV. Статистика международных банковских операций" xr:uid="{B982258B-5707-411A-BD49-6C13BA8D1597}"/>
  </hyperlinks>
  <pageMargins left="0.7" right="0.7" top="0.75" bottom="0.75" header="0.3" footer="0.3"/>
  <pageSetup paperSize="9" orientation="portrait" r:id="rId1"/>
  <headerFooter differentOddEven="1">
    <oddHeader>&amp;R &amp;L&amp;1 </oddHeader>
    <oddFooter>&amp;C _x000D_
 &amp;L&amp;1 </oddFooter>
    <evenHeader>&amp;R &amp;L&amp;1 </evenHeader>
    <evenFooter>&amp;C _x000D_
 &amp;L&amp;1 </evenFooter>
  </headerFooter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60C03-72FC-44B1-833D-6E5B7DEBC5D1}">
  <sheetPr codeName="Sheet26"/>
  <dimension ref="B1:N35"/>
  <sheetViews>
    <sheetView showGridLines="0" showRowColHeaders="0" zoomScaleNormal="100" workbookViewId="0"/>
  </sheetViews>
  <sheetFormatPr defaultRowHeight="15"/>
  <cols>
    <col min="1" max="1" width="5.7109375" customWidth="1"/>
    <col min="2" max="2" width="20.140625" customWidth="1"/>
    <col min="4" max="12" width="7.42578125" customWidth="1"/>
    <col min="13" max="13" width="10.28515625" customWidth="1"/>
  </cols>
  <sheetData>
    <row r="1" spans="2:14">
      <c r="B1" s="747" t="s">
        <v>80</v>
      </c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</row>
    <row r="2" spans="2:14" ht="11.25" customHeight="1">
      <c r="M2" s="277"/>
    </row>
    <row r="3" spans="2:14" ht="30" customHeight="1">
      <c r="B3" s="712" t="s">
        <v>89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</row>
    <row r="4" spans="2:14" ht="5.0999999999999996" customHeight="1" thickBot="1">
      <c r="B4" s="93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2:14" ht="11.25" customHeight="1" thickTop="1">
      <c r="B5" s="924"/>
      <c r="C5" s="924"/>
      <c r="D5" s="828">
        <v>2021</v>
      </c>
      <c r="E5" s="829"/>
      <c r="F5" s="829"/>
      <c r="G5" s="829"/>
      <c r="H5" s="715">
        <v>2022</v>
      </c>
      <c r="I5" s="716"/>
      <c r="J5" s="716"/>
      <c r="K5" s="716"/>
      <c r="L5" s="304">
        <v>2023</v>
      </c>
      <c r="M5" s="296" t="s">
        <v>451</v>
      </c>
    </row>
    <row r="6" spans="2:14" ht="11.25" customHeight="1">
      <c r="B6" s="925"/>
      <c r="C6" s="925"/>
      <c r="D6" s="419" t="s">
        <v>426</v>
      </c>
      <c r="E6" s="420" t="s">
        <v>427</v>
      </c>
      <c r="F6" s="420" t="s">
        <v>428</v>
      </c>
      <c r="G6" s="409" t="s">
        <v>429</v>
      </c>
      <c r="H6" s="300" t="s">
        <v>426</v>
      </c>
      <c r="I6" s="409" t="s">
        <v>427</v>
      </c>
      <c r="J6" s="409" t="s">
        <v>428</v>
      </c>
      <c r="K6" s="409" t="s">
        <v>429</v>
      </c>
      <c r="L6" s="411" t="s">
        <v>426</v>
      </c>
      <c r="M6" s="300" t="s">
        <v>452</v>
      </c>
    </row>
    <row r="7" spans="2:14" ht="11.25" customHeight="1" thickBot="1">
      <c r="B7" s="926"/>
      <c r="C7" s="926"/>
      <c r="D7" s="443"/>
      <c r="E7" s="927" t="s">
        <v>431</v>
      </c>
      <c r="F7" s="927"/>
      <c r="G7" s="927"/>
      <c r="H7" s="927"/>
      <c r="I7" s="927"/>
      <c r="J7" s="927"/>
      <c r="K7" s="927"/>
      <c r="L7" s="927"/>
      <c r="M7" s="299" t="s">
        <v>53</v>
      </c>
    </row>
    <row r="8" spans="2:14" ht="11.25" customHeight="1" thickTop="1" thickBot="1">
      <c r="B8" s="928" t="s">
        <v>347</v>
      </c>
      <c r="C8" s="928"/>
      <c r="D8" s="643">
        <v>395.51</v>
      </c>
      <c r="E8" s="643">
        <v>460.71</v>
      </c>
      <c r="F8" s="643">
        <v>439.42</v>
      </c>
      <c r="G8" s="644">
        <v>438.68</v>
      </c>
      <c r="H8" s="644">
        <v>372.8</v>
      </c>
      <c r="I8" s="644">
        <v>482.58</v>
      </c>
      <c r="J8" s="644">
        <v>510.98</v>
      </c>
      <c r="K8" s="644">
        <v>485.04</v>
      </c>
      <c r="L8" s="645">
        <v>437.2</v>
      </c>
      <c r="M8" s="632">
        <v>117.3</v>
      </c>
    </row>
    <row r="9" spans="2:14" ht="11.25" customHeight="1" thickTop="1" thickBot="1">
      <c r="B9" s="929" t="s">
        <v>320</v>
      </c>
      <c r="C9" s="929"/>
      <c r="D9" s="646">
        <v>195.71</v>
      </c>
      <c r="E9" s="646">
        <v>233.31</v>
      </c>
      <c r="F9" s="646">
        <v>220.57</v>
      </c>
      <c r="G9" s="647">
        <v>221.57</v>
      </c>
      <c r="H9" s="647">
        <v>197.12</v>
      </c>
      <c r="I9" s="647">
        <v>222.57</v>
      </c>
      <c r="J9" s="647">
        <v>214.32</v>
      </c>
      <c r="K9" s="647">
        <v>222.73</v>
      </c>
      <c r="L9" s="648">
        <v>229.32</v>
      </c>
      <c r="M9" s="633">
        <v>116.3</v>
      </c>
      <c r="N9" s="618"/>
    </row>
    <row r="10" spans="2:14" ht="11.25" customHeight="1" thickTop="1" thickBot="1">
      <c r="B10" s="929" t="s">
        <v>321</v>
      </c>
      <c r="C10" s="929"/>
      <c r="D10" s="646">
        <v>46.41</v>
      </c>
      <c r="E10" s="646">
        <v>54.8</v>
      </c>
      <c r="F10" s="646">
        <v>55.46</v>
      </c>
      <c r="G10" s="647">
        <v>51.29</v>
      </c>
      <c r="H10" s="647">
        <v>30.99</v>
      </c>
      <c r="I10" s="647">
        <v>110.24</v>
      </c>
      <c r="J10" s="647">
        <v>145.29</v>
      </c>
      <c r="K10" s="647">
        <v>115.68</v>
      </c>
      <c r="L10" s="648">
        <v>68.42</v>
      </c>
      <c r="M10" s="633">
        <v>220.8</v>
      </c>
    </row>
    <row r="11" spans="2:14" ht="11.25" customHeight="1" thickTop="1">
      <c r="B11" s="930" t="s">
        <v>322</v>
      </c>
      <c r="C11" s="930"/>
      <c r="D11" s="649">
        <v>153.38999999999999</v>
      </c>
      <c r="E11" s="649">
        <v>172.6</v>
      </c>
      <c r="F11" s="649">
        <v>163.38999999999999</v>
      </c>
      <c r="G11" s="650">
        <v>165.82</v>
      </c>
      <c r="H11" s="650">
        <v>144.69</v>
      </c>
      <c r="I11" s="650">
        <v>149.77000000000001</v>
      </c>
      <c r="J11" s="650">
        <v>151.37</v>
      </c>
      <c r="K11" s="650">
        <v>146.63</v>
      </c>
      <c r="L11" s="651">
        <v>139.46</v>
      </c>
      <c r="M11" s="634">
        <v>96.4</v>
      </c>
    </row>
    <row r="12" spans="2:14" ht="11.25" customHeight="1">
      <c r="B12" s="931"/>
      <c r="C12" s="931"/>
      <c r="D12" s="652"/>
      <c r="E12" s="652"/>
      <c r="F12" s="652"/>
      <c r="G12" s="653"/>
      <c r="H12" s="653"/>
      <c r="I12" s="653"/>
      <c r="J12" s="653"/>
      <c r="K12" s="653"/>
      <c r="L12" s="654"/>
      <c r="M12" s="635"/>
    </row>
    <row r="13" spans="2:14" ht="11.25" customHeight="1" thickBot="1">
      <c r="B13" s="923" t="s">
        <v>323</v>
      </c>
      <c r="C13" s="923"/>
      <c r="D13" s="637">
        <v>71.38</v>
      </c>
      <c r="E13" s="637">
        <v>74.11</v>
      </c>
      <c r="F13" s="637">
        <v>68.62</v>
      </c>
      <c r="G13" s="638">
        <v>71.709999999999994</v>
      </c>
      <c r="H13" s="638">
        <v>64.44</v>
      </c>
      <c r="I13" s="638">
        <v>64.62</v>
      </c>
      <c r="J13" s="638">
        <v>64.78</v>
      </c>
      <c r="K13" s="638">
        <v>64.63</v>
      </c>
      <c r="L13" s="639">
        <v>66.84</v>
      </c>
      <c r="M13" s="633">
        <v>103.7</v>
      </c>
      <c r="N13" s="277"/>
    </row>
    <row r="14" spans="2:14" ht="11.25" customHeight="1" thickTop="1" thickBot="1">
      <c r="B14" s="932" t="s">
        <v>312</v>
      </c>
      <c r="C14" s="932"/>
      <c r="D14" s="637">
        <v>42.21</v>
      </c>
      <c r="E14" s="637">
        <v>50.29</v>
      </c>
      <c r="F14" s="637">
        <v>50.47</v>
      </c>
      <c r="G14" s="638">
        <v>46.04</v>
      </c>
      <c r="H14" s="638">
        <v>27.85</v>
      </c>
      <c r="I14" s="638">
        <v>107.47</v>
      </c>
      <c r="J14" s="638">
        <v>141.79</v>
      </c>
      <c r="K14" s="638">
        <v>112.4</v>
      </c>
      <c r="L14" s="639">
        <v>65.87</v>
      </c>
      <c r="M14" s="633">
        <v>236.5</v>
      </c>
    </row>
    <row r="15" spans="2:14" ht="11.25" customHeight="1" thickTop="1" thickBot="1">
      <c r="B15" s="932" t="s">
        <v>324</v>
      </c>
      <c r="C15" s="932"/>
      <c r="D15" s="637">
        <v>56.64</v>
      </c>
      <c r="E15" s="637">
        <v>59.18</v>
      </c>
      <c r="F15" s="637">
        <v>55.53</v>
      </c>
      <c r="G15" s="638">
        <v>52.93</v>
      </c>
      <c r="H15" s="638">
        <v>47.97</v>
      </c>
      <c r="I15" s="638">
        <v>49.73</v>
      </c>
      <c r="J15" s="638">
        <v>48.57</v>
      </c>
      <c r="K15" s="638">
        <v>49.35</v>
      </c>
      <c r="L15" s="639">
        <v>59.7</v>
      </c>
      <c r="M15" s="633">
        <v>124.5</v>
      </c>
    </row>
    <row r="16" spans="2:14" ht="11.25" customHeight="1" thickTop="1" thickBot="1">
      <c r="B16" s="932" t="s">
        <v>314</v>
      </c>
      <c r="C16" s="932"/>
      <c r="D16" s="637">
        <v>42.81</v>
      </c>
      <c r="E16" s="637">
        <v>54.18</v>
      </c>
      <c r="F16" s="637">
        <v>52.7</v>
      </c>
      <c r="G16" s="638">
        <v>54.3</v>
      </c>
      <c r="H16" s="638">
        <v>47.95</v>
      </c>
      <c r="I16" s="638">
        <v>55.72</v>
      </c>
      <c r="J16" s="638">
        <v>56.84</v>
      </c>
      <c r="K16" s="638">
        <v>57.97</v>
      </c>
      <c r="L16" s="639">
        <v>54.49</v>
      </c>
      <c r="M16" s="633">
        <v>113.6</v>
      </c>
    </row>
    <row r="17" spans="2:13" ht="11.25" customHeight="1" thickTop="1" thickBot="1">
      <c r="B17" s="932" t="s">
        <v>308</v>
      </c>
      <c r="C17" s="932"/>
      <c r="D17" s="637">
        <v>31.63</v>
      </c>
      <c r="E17" s="637">
        <v>39.71</v>
      </c>
      <c r="F17" s="637">
        <v>35.119999999999997</v>
      </c>
      <c r="G17" s="638">
        <v>37.880000000000003</v>
      </c>
      <c r="H17" s="638">
        <v>33.450000000000003</v>
      </c>
      <c r="I17" s="638">
        <v>38.64</v>
      </c>
      <c r="J17" s="638">
        <v>33.229999999999997</v>
      </c>
      <c r="K17" s="638">
        <v>37</v>
      </c>
      <c r="L17" s="639">
        <v>41.37</v>
      </c>
      <c r="M17" s="633">
        <v>123.7</v>
      </c>
    </row>
    <row r="18" spans="2:13" ht="11.25" customHeight="1" thickTop="1" thickBot="1">
      <c r="B18" s="932" t="s">
        <v>313</v>
      </c>
      <c r="C18" s="932"/>
      <c r="D18" s="637">
        <v>30.93</v>
      </c>
      <c r="E18" s="637">
        <v>36.67</v>
      </c>
      <c r="F18" s="637">
        <v>38.840000000000003</v>
      </c>
      <c r="G18" s="638">
        <v>40.119999999999997</v>
      </c>
      <c r="H18" s="638">
        <v>37.06</v>
      </c>
      <c r="I18" s="638">
        <v>38.14</v>
      </c>
      <c r="J18" s="638">
        <v>40.29</v>
      </c>
      <c r="K18" s="638">
        <v>38.869999999999997</v>
      </c>
      <c r="L18" s="639">
        <v>32.86</v>
      </c>
      <c r="M18" s="633">
        <v>88.7</v>
      </c>
    </row>
    <row r="19" spans="2:13" ht="11.25" customHeight="1" thickTop="1" thickBot="1">
      <c r="B19" s="932" t="s">
        <v>325</v>
      </c>
      <c r="C19" s="932"/>
      <c r="D19" s="637">
        <v>34.56</v>
      </c>
      <c r="E19" s="637">
        <v>43.5</v>
      </c>
      <c r="F19" s="637">
        <v>37.619999999999997</v>
      </c>
      <c r="G19" s="638">
        <v>34.25</v>
      </c>
      <c r="H19" s="638">
        <v>25.71</v>
      </c>
      <c r="I19" s="638">
        <v>27.45</v>
      </c>
      <c r="J19" s="638">
        <v>24.18</v>
      </c>
      <c r="K19" s="638">
        <v>21.24</v>
      </c>
      <c r="L19" s="639">
        <v>19.37</v>
      </c>
      <c r="M19" s="633">
        <v>75.3</v>
      </c>
    </row>
    <row r="20" spans="2:13" ht="11.25" customHeight="1" thickTop="1" thickBot="1">
      <c r="B20" s="932" t="s">
        <v>326</v>
      </c>
      <c r="C20" s="932"/>
      <c r="D20" s="637">
        <v>13.09</v>
      </c>
      <c r="E20" s="637">
        <v>16.8</v>
      </c>
      <c r="F20" s="637">
        <v>14.6</v>
      </c>
      <c r="G20" s="638">
        <v>13.45</v>
      </c>
      <c r="H20" s="638">
        <v>11.72</v>
      </c>
      <c r="I20" s="638">
        <v>12.09</v>
      </c>
      <c r="J20" s="638">
        <v>11.62</v>
      </c>
      <c r="K20" s="638">
        <v>11.41</v>
      </c>
      <c r="L20" s="639">
        <v>12.71</v>
      </c>
      <c r="M20" s="633">
        <v>108.4</v>
      </c>
    </row>
    <row r="21" spans="2:13" ht="11.25" customHeight="1" thickTop="1" thickBot="1">
      <c r="B21" s="932" t="s">
        <v>315</v>
      </c>
      <c r="C21" s="932"/>
      <c r="D21" s="637">
        <v>7.05</v>
      </c>
      <c r="E21" s="637">
        <v>8.83</v>
      </c>
      <c r="F21" s="637">
        <v>8.7799999999999994</v>
      </c>
      <c r="G21" s="638">
        <v>9.16</v>
      </c>
      <c r="H21" s="638">
        <v>8.74</v>
      </c>
      <c r="I21" s="638">
        <v>9.65</v>
      </c>
      <c r="J21" s="638">
        <v>10.45</v>
      </c>
      <c r="K21" s="638">
        <v>11.5</v>
      </c>
      <c r="L21" s="639">
        <v>10.54</v>
      </c>
      <c r="M21" s="633">
        <v>120.6</v>
      </c>
    </row>
    <row r="22" spans="2:13" ht="11.25" customHeight="1" thickTop="1" thickBot="1">
      <c r="B22" s="932" t="s">
        <v>327</v>
      </c>
      <c r="C22" s="932"/>
      <c r="D22" s="637">
        <v>5.91</v>
      </c>
      <c r="E22" s="637">
        <v>7.92</v>
      </c>
      <c r="F22" s="637">
        <v>6.32</v>
      </c>
      <c r="G22" s="638">
        <v>7.86</v>
      </c>
      <c r="H22" s="638">
        <v>6.96</v>
      </c>
      <c r="I22" s="638">
        <v>8.64</v>
      </c>
      <c r="J22" s="638">
        <v>6.92</v>
      </c>
      <c r="K22" s="638">
        <v>8.69</v>
      </c>
      <c r="L22" s="639">
        <v>8.01</v>
      </c>
      <c r="M22" s="633">
        <v>115.1</v>
      </c>
    </row>
    <row r="23" spans="2:13" ht="11.25" customHeight="1" thickTop="1" thickBot="1">
      <c r="B23" s="932" t="s">
        <v>328</v>
      </c>
      <c r="C23" s="932"/>
      <c r="D23" s="637">
        <v>5.72</v>
      </c>
      <c r="E23" s="637">
        <v>6.95</v>
      </c>
      <c r="F23" s="637">
        <v>6.33</v>
      </c>
      <c r="G23" s="638">
        <v>6.46</v>
      </c>
      <c r="H23" s="638">
        <v>6.08</v>
      </c>
      <c r="I23" s="638">
        <v>6.32</v>
      </c>
      <c r="J23" s="638">
        <v>5.82</v>
      </c>
      <c r="K23" s="638">
        <v>6.08</v>
      </c>
      <c r="L23" s="639">
        <v>6.18</v>
      </c>
      <c r="M23" s="633">
        <v>101.6</v>
      </c>
    </row>
    <row r="24" spans="2:13" ht="11.25" customHeight="1" thickTop="1" thickBot="1">
      <c r="B24" s="932" t="s">
        <v>329</v>
      </c>
      <c r="C24" s="932"/>
      <c r="D24" s="637">
        <v>6.4</v>
      </c>
      <c r="E24" s="637">
        <v>7.94</v>
      </c>
      <c r="F24" s="637">
        <v>7.45</v>
      </c>
      <c r="G24" s="638">
        <v>6.95</v>
      </c>
      <c r="H24" s="638">
        <v>5.91</v>
      </c>
      <c r="I24" s="638">
        <v>6.7</v>
      </c>
      <c r="J24" s="638">
        <v>6.7</v>
      </c>
      <c r="K24" s="638">
        <v>6.33</v>
      </c>
      <c r="L24" s="639">
        <v>5.51</v>
      </c>
      <c r="M24" s="633">
        <v>93.2</v>
      </c>
    </row>
    <row r="25" spans="2:13" ht="11.25" customHeight="1" thickTop="1" thickBot="1">
      <c r="B25" s="932" t="s">
        <v>330</v>
      </c>
      <c r="C25" s="932"/>
      <c r="D25" s="637">
        <v>5.46</v>
      </c>
      <c r="E25" s="637">
        <v>6.33</v>
      </c>
      <c r="F25" s="637">
        <v>6.73</v>
      </c>
      <c r="G25" s="638">
        <v>6.28</v>
      </c>
      <c r="H25" s="638">
        <v>5.65</v>
      </c>
      <c r="I25" s="638">
        <v>5.82</v>
      </c>
      <c r="J25" s="638">
        <v>5.85</v>
      </c>
      <c r="K25" s="638">
        <v>5.8</v>
      </c>
      <c r="L25" s="639">
        <v>5.0999999999999996</v>
      </c>
      <c r="M25" s="633">
        <v>90.3</v>
      </c>
    </row>
    <row r="26" spans="2:13" ht="11.25" customHeight="1" thickTop="1" thickBot="1">
      <c r="B26" s="932" t="s">
        <v>331</v>
      </c>
      <c r="C26" s="932"/>
      <c r="D26" s="637">
        <v>3.79</v>
      </c>
      <c r="E26" s="637">
        <v>3.88</v>
      </c>
      <c r="F26" s="637">
        <v>3.94</v>
      </c>
      <c r="G26" s="638">
        <v>3.74</v>
      </c>
      <c r="H26" s="638">
        <v>3.51</v>
      </c>
      <c r="I26" s="638">
        <v>3.66</v>
      </c>
      <c r="J26" s="638">
        <v>4.18</v>
      </c>
      <c r="K26" s="638">
        <v>4.5</v>
      </c>
      <c r="L26" s="639">
        <v>4.55</v>
      </c>
      <c r="M26" s="633">
        <v>129.6</v>
      </c>
    </row>
    <row r="27" spans="2:13" ht="11.25" customHeight="1" thickTop="1" thickBot="1">
      <c r="B27" s="932" t="s">
        <v>310</v>
      </c>
      <c r="C27" s="932"/>
      <c r="D27" s="637">
        <v>3.98</v>
      </c>
      <c r="E27" s="637">
        <v>4.46</v>
      </c>
      <c r="F27" s="637">
        <v>4.76</v>
      </c>
      <c r="G27" s="638">
        <v>4.4800000000000004</v>
      </c>
      <c r="H27" s="638">
        <v>3.83</v>
      </c>
      <c r="I27" s="638">
        <v>4.68</v>
      </c>
      <c r="J27" s="638">
        <v>4.74</v>
      </c>
      <c r="K27" s="638">
        <v>4.66</v>
      </c>
      <c r="L27" s="639">
        <v>4.16</v>
      </c>
      <c r="M27" s="633">
        <v>108.6</v>
      </c>
    </row>
    <row r="28" spans="2:13" ht="11.25" customHeight="1" thickTop="1" thickBot="1">
      <c r="B28" s="933" t="s">
        <v>332</v>
      </c>
      <c r="C28" s="933"/>
      <c r="D28" s="637">
        <v>2.11</v>
      </c>
      <c r="E28" s="637">
        <v>2.74</v>
      </c>
      <c r="F28" s="637">
        <v>2.82</v>
      </c>
      <c r="G28" s="638">
        <v>3.24</v>
      </c>
      <c r="H28" s="638">
        <v>2.87</v>
      </c>
      <c r="I28" s="638">
        <v>2.58</v>
      </c>
      <c r="J28" s="638">
        <v>3.08</v>
      </c>
      <c r="K28" s="638">
        <v>2.73</v>
      </c>
      <c r="L28" s="639">
        <v>2.5</v>
      </c>
      <c r="M28" s="633">
        <v>87.1</v>
      </c>
    </row>
    <row r="29" spans="2:13" ht="11.25" customHeight="1" thickTop="1" thickBot="1">
      <c r="B29" s="933" t="s">
        <v>333</v>
      </c>
      <c r="C29" s="933"/>
      <c r="D29" s="637">
        <v>1.64</v>
      </c>
      <c r="E29" s="637">
        <v>1.94</v>
      </c>
      <c r="F29" s="637">
        <v>2.1</v>
      </c>
      <c r="G29" s="638">
        <v>1.99</v>
      </c>
      <c r="H29" s="638">
        <v>1.62</v>
      </c>
      <c r="I29" s="638">
        <v>2.33</v>
      </c>
      <c r="J29" s="638">
        <v>2.25</v>
      </c>
      <c r="K29" s="638">
        <v>2.5099999999999998</v>
      </c>
      <c r="L29" s="639">
        <v>2.12</v>
      </c>
      <c r="M29" s="633">
        <v>130.9</v>
      </c>
    </row>
    <row r="30" spans="2:13" ht="11.25" customHeight="1" thickTop="1" thickBot="1">
      <c r="B30" s="933" t="s">
        <v>334</v>
      </c>
      <c r="C30" s="933"/>
      <c r="D30" s="637">
        <v>1.34</v>
      </c>
      <c r="E30" s="637">
        <v>1.61</v>
      </c>
      <c r="F30" s="637">
        <v>1.56</v>
      </c>
      <c r="G30" s="638">
        <v>1.42</v>
      </c>
      <c r="H30" s="638">
        <v>1.57</v>
      </c>
      <c r="I30" s="638">
        <v>1.68</v>
      </c>
      <c r="J30" s="638">
        <v>2.0299999999999998</v>
      </c>
      <c r="K30" s="638">
        <v>2.44</v>
      </c>
      <c r="L30" s="639">
        <v>2.04</v>
      </c>
      <c r="M30" s="633">
        <v>129.9</v>
      </c>
    </row>
    <row r="31" spans="2:13" ht="11.25" customHeight="1" thickTop="1" thickBot="1">
      <c r="B31" s="933" t="s">
        <v>335</v>
      </c>
      <c r="C31" s="933"/>
      <c r="D31" s="637">
        <v>1.54</v>
      </c>
      <c r="E31" s="637">
        <v>1.88</v>
      </c>
      <c r="F31" s="637">
        <v>1.93</v>
      </c>
      <c r="G31" s="638">
        <v>1.89</v>
      </c>
      <c r="H31" s="638">
        <v>1.52</v>
      </c>
      <c r="I31" s="638">
        <v>2.0099999999999998</v>
      </c>
      <c r="J31" s="638">
        <v>2.0099999999999998</v>
      </c>
      <c r="K31" s="638">
        <v>2.09</v>
      </c>
      <c r="L31" s="639">
        <v>1.75</v>
      </c>
      <c r="M31" s="633">
        <v>115.1</v>
      </c>
    </row>
    <row r="32" spans="2:13" ht="11.25" customHeight="1" thickTop="1" thickBot="1">
      <c r="B32" s="933" t="s">
        <v>336</v>
      </c>
      <c r="C32" s="933"/>
      <c r="D32" s="637">
        <v>0.51</v>
      </c>
      <c r="E32" s="637">
        <v>0.54</v>
      </c>
      <c r="F32" s="637">
        <v>0.74</v>
      </c>
      <c r="G32" s="638">
        <v>1.01</v>
      </c>
      <c r="H32" s="638">
        <v>0.5</v>
      </c>
      <c r="I32" s="638">
        <v>0.55000000000000004</v>
      </c>
      <c r="J32" s="638">
        <v>0.66</v>
      </c>
      <c r="K32" s="638">
        <v>0.99</v>
      </c>
      <c r="L32" s="639">
        <v>0.79</v>
      </c>
      <c r="M32" s="633">
        <v>158</v>
      </c>
    </row>
    <row r="33" spans="2:13" ht="11.25" customHeight="1" thickTop="1" thickBot="1">
      <c r="B33" s="934" t="s">
        <v>337</v>
      </c>
      <c r="C33" s="934"/>
      <c r="D33" s="640">
        <v>2.5299999999999998</v>
      </c>
      <c r="E33" s="640">
        <v>2.67</v>
      </c>
      <c r="F33" s="640">
        <v>2.94</v>
      </c>
      <c r="G33" s="641">
        <v>2.85</v>
      </c>
      <c r="H33" s="641">
        <v>1.55</v>
      </c>
      <c r="I33" s="641">
        <v>0.49</v>
      </c>
      <c r="J33" s="641">
        <v>0.53</v>
      </c>
      <c r="K33" s="641">
        <v>0.64</v>
      </c>
      <c r="L33" s="642">
        <v>0.4</v>
      </c>
      <c r="M33" s="636">
        <v>25.8</v>
      </c>
    </row>
    <row r="34" spans="2:13" ht="11.25" customHeight="1" thickTop="1"/>
    <row r="35" spans="2:13" ht="11.25" customHeight="1">
      <c r="D35" s="631"/>
      <c r="M35" s="277"/>
    </row>
  </sheetData>
  <mergeCells count="32"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:M1"/>
    <mergeCell ref="B3:M3"/>
    <mergeCell ref="B13:C13"/>
    <mergeCell ref="B5:C7"/>
    <mergeCell ref="D5:G5"/>
    <mergeCell ref="H5:K5"/>
    <mergeCell ref="E7:L7"/>
    <mergeCell ref="B8:C8"/>
    <mergeCell ref="B9:C9"/>
    <mergeCell ref="B10:C10"/>
    <mergeCell ref="B11:C11"/>
    <mergeCell ref="B12:C12"/>
  </mergeCells>
  <hyperlinks>
    <hyperlink ref="B1:L1" location="Содержание_ru!B56" display="IV. Статистика международных банковских операций" xr:uid="{90F93454-EE36-4B60-8825-F25B67DE33F4}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C349-B839-4DC6-A78A-E9AF052DC838}">
  <sheetPr codeName="Sheet5"/>
  <dimension ref="B1:L157"/>
  <sheetViews>
    <sheetView showGridLines="0" showRowColHeaders="0" zoomScaleNormal="100" workbookViewId="0"/>
  </sheetViews>
  <sheetFormatPr defaultRowHeight="11.25"/>
  <cols>
    <col min="1" max="1" width="5.7109375" style="23" customWidth="1"/>
    <col min="2" max="2" width="26.42578125" style="23" customWidth="1"/>
    <col min="3" max="11" width="8.7109375" style="23" customWidth="1"/>
    <col min="12" max="16384" width="9.140625" style="23"/>
  </cols>
  <sheetData>
    <row r="1" spans="2:12" s="9" customFormat="1" ht="15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  <c r="L1" s="140"/>
    </row>
    <row r="2" spans="2:12" ht="11.25" customHeight="1"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</row>
    <row r="3" spans="2:12" s="142" customFormat="1" ht="45" customHeight="1">
      <c r="B3" s="712" t="s">
        <v>469</v>
      </c>
      <c r="C3" s="712"/>
      <c r="D3" s="712"/>
      <c r="E3" s="712"/>
      <c r="F3" s="712"/>
      <c r="G3" s="712"/>
      <c r="H3" s="712"/>
      <c r="I3" s="712"/>
      <c r="J3" s="712"/>
      <c r="K3" s="712"/>
      <c r="L3" s="141"/>
    </row>
    <row r="4" spans="2:12" ht="5.0999999999999996" customHeight="1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12" s="50" customFormat="1" ht="15" customHeight="1">
      <c r="B5" s="724" t="s">
        <v>247</v>
      </c>
      <c r="C5" s="724"/>
      <c r="D5" s="724"/>
      <c r="E5" s="724"/>
      <c r="F5" s="724"/>
      <c r="G5" s="724"/>
      <c r="H5" s="724"/>
      <c r="I5" s="724"/>
      <c r="J5" s="724"/>
      <c r="K5" s="724"/>
    </row>
    <row r="6" spans="2:12" ht="11.25" customHeight="1">
      <c r="B6" s="24"/>
    </row>
    <row r="7" spans="2:12" ht="11.25" customHeight="1">
      <c r="B7" s="24"/>
    </row>
    <row r="8" spans="2:12" ht="11.25" customHeight="1">
      <c r="B8" s="24"/>
    </row>
    <row r="9" spans="2:12" ht="11.25" customHeight="1">
      <c r="B9" s="24"/>
    </row>
    <row r="10" spans="2:12" ht="11.25" customHeight="1">
      <c r="B10" s="24"/>
    </row>
    <row r="11" spans="2:12" ht="11.25" customHeight="1">
      <c r="B11" s="24"/>
    </row>
    <row r="12" spans="2:12" ht="11.25" customHeight="1">
      <c r="B12" s="24"/>
    </row>
    <row r="13" spans="2:12" ht="11.25" customHeight="1">
      <c r="B13" s="24"/>
    </row>
    <row r="14" spans="2:12" ht="11.25" customHeight="1">
      <c r="B14" s="24"/>
    </row>
    <row r="15" spans="2:12" ht="11.25" customHeight="1">
      <c r="B15" s="24"/>
    </row>
    <row r="16" spans="2:12" ht="11.25" customHeight="1">
      <c r="B16" s="24"/>
    </row>
    <row r="17" spans="2:11" ht="11.25" customHeight="1">
      <c r="B17" s="24"/>
    </row>
    <row r="18" spans="2:11" ht="11.25" customHeight="1">
      <c r="B18" s="24"/>
    </row>
    <row r="19" spans="2:11" ht="11.25" customHeight="1">
      <c r="B19" s="24"/>
    </row>
    <row r="20" spans="2:11" ht="11.25" customHeight="1">
      <c r="B20" s="24"/>
    </row>
    <row r="21" spans="2:11" ht="11.25" customHeight="1">
      <c r="B21" s="24"/>
    </row>
    <row r="22" spans="2:11" ht="11.25" customHeight="1">
      <c r="B22" s="24"/>
    </row>
    <row r="23" spans="2:11" ht="11.25" customHeight="1">
      <c r="B23" s="24"/>
    </row>
    <row r="24" spans="2:11" ht="11.25" customHeight="1">
      <c r="B24" s="24"/>
    </row>
    <row r="25" spans="2:11" ht="11.25" customHeight="1">
      <c r="B25" s="24"/>
    </row>
    <row r="26" spans="2:11" ht="11.25" customHeight="1">
      <c r="B26" s="24"/>
    </row>
    <row r="27" spans="2:11" ht="11.25" customHeight="1">
      <c r="B27" s="24"/>
    </row>
    <row r="28" spans="2:11" ht="11.25" customHeight="1">
      <c r="B28" s="24"/>
    </row>
    <row r="29" spans="2:11" ht="11.25" customHeight="1">
      <c r="B29" s="24"/>
    </row>
    <row r="30" spans="2:11" ht="11.25" customHeight="1">
      <c r="B30" s="734"/>
      <c r="C30" s="728">
        <v>2021</v>
      </c>
      <c r="D30" s="729"/>
      <c r="E30" s="729"/>
      <c r="F30" s="730"/>
      <c r="G30" s="731">
        <v>2022</v>
      </c>
      <c r="H30" s="732"/>
      <c r="I30" s="732"/>
      <c r="J30" s="733"/>
      <c r="K30" s="25">
        <v>2023</v>
      </c>
    </row>
    <row r="31" spans="2:11" ht="11.25" customHeight="1">
      <c r="B31" s="735"/>
      <c r="C31" s="25" t="s">
        <v>426</v>
      </c>
      <c r="D31" s="25" t="s">
        <v>427</v>
      </c>
      <c r="E31" s="25" t="s">
        <v>428</v>
      </c>
      <c r="F31" s="25" t="s">
        <v>429</v>
      </c>
      <c r="G31" s="25" t="s">
        <v>426</v>
      </c>
      <c r="H31" s="25" t="s">
        <v>427</v>
      </c>
      <c r="I31" s="25" t="s">
        <v>428</v>
      </c>
      <c r="J31" s="25" t="s">
        <v>429</v>
      </c>
      <c r="K31" s="25" t="s">
        <v>426</v>
      </c>
    </row>
    <row r="32" spans="2:11" ht="11.25" customHeight="1">
      <c r="B32" s="26" t="s">
        <v>345</v>
      </c>
      <c r="C32" s="307">
        <v>-342.35000000000036</v>
      </c>
      <c r="D32" s="307">
        <v>-503.68999999999983</v>
      </c>
      <c r="E32" s="307">
        <v>-451.91600000000017</v>
      </c>
      <c r="F32" s="307">
        <v>-401.39000000000033</v>
      </c>
      <c r="G32" s="307">
        <v>-570.31999999999994</v>
      </c>
      <c r="H32" s="307">
        <v>-458.02</v>
      </c>
      <c r="I32" s="307">
        <v>-628.79</v>
      </c>
      <c r="J32" s="307">
        <v>-618.06999999999971</v>
      </c>
      <c r="K32" s="307">
        <v>-545.4138102359002</v>
      </c>
    </row>
    <row r="33" spans="2:11" ht="11.25" customHeight="1">
      <c r="B33" s="27" t="s">
        <v>24</v>
      </c>
      <c r="C33" s="28">
        <v>-903.98000000000013</v>
      </c>
      <c r="D33" s="28">
        <v>-1113.8799999999999</v>
      </c>
      <c r="E33" s="28">
        <v>-1070.3200000000004</v>
      </c>
      <c r="F33" s="28">
        <v>-1102.03</v>
      </c>
      <c r="G33" s="28">
        <v>-976.22</v>
      </c>
      <c r="H33" s="28">
        <v>-1113.7800000000002</v>
      </c>
      <c r="I33" s="28">
        <v>-1427.06</v>
      </c>
      <c r="J33" s="28">
        <v>-1466.5699999999997</v>
      </c>
      <c r="K33" s="28">
        <v>-1255.0238102359001</v>
      </c>
    </row>
    <row r="34" spans="2:11" ht="11.25" customHeight="1">
      <c r="B34" s="27" t="s">
        <v>25</v>
      </c>
      <c r="C34" s="28">
        <v>102.95999999999987</v>
      </c>
      <c r="D34" s="28">
        <v>117.5</v>
      </c>
      <c r="E34" s="28">
        <v>141.74000000000007</v>
      </c>
      <c r="F34" s="28">
        <v>110.07999999999998</v>
      </c>
      <c r="G34" s="28">
        <v>167.28000000000003</v>
      </c>
      <c r="H34" s="28">
        <v>231.9500000000001</v>
      </c>
      <c r="I34" s="28">
        <v>221.26</v>
      </c>
      <c r="J34" s="28">
        <v>283.58000000000004</v>
      </c>
      <c r="K34" s="28">
        <v>269.0100000000001</v>
      </c>
    </row>
    <row r="35" spans="2:11" ht="11.25" customHeight="1">
      <c r="B35" s="29" t="s">
        <v>346</v>
      </c>
      <c r="C35" s="28">
        <v>100.26000000000002</v>
      </c>
      <c r="D35" s="28">
        <v>30.159999999999968</v>
      </c>
      <c r="E35" s="28">
        <v>53.610000000000014</v>
      </c>
      <c r="F35" s="28">
        <v>82.239999999999981</v>
      </c>
      <c r="G35" s="28">
        <v>-1.5300000000000296</v>
      </c>
      <c r="H35" s="28">
        <v>2.5400000000000205</v>
      </c>
      <c r="I35" s="28">
        <v>37.28</v>
      </c>
      <c r="J35" s="28">
        <v>27.220000000000027</v>
      </c>
      <c r="K35" s="28">
        <v>62.349999999999994</v>
      </c>
    </row>
    <row r="36" spans="2:11" ht="11.25" customHeight="1">
      <c r="B36" s="27" t="s">
        <v>27</v>
      </c>
      <c r="C36" s="28">
        <v>358.41</v>
      </c>
      <c r="D36" s="28">
        <v>462.53</v>
      </c>
      <c r="E36" s="28">
        <v>423.05400000000003</v>
      </c>
      <c r="F36" s="28">
        <v>508.31999999999994</v>
      </c>
      <c r="G36" s="28">
        <v>240.14999999999995</v>
      </c>
      <c r="H36" s="28">
        <v>421.27</v>
      </c>
      <c r="I36" s="28">
        <v>539.73</v>
      </c>
      <c r="J36" s="28">
        <v>537.69999999999993</v>
      </c>
      <c r="K36" s="28">
        <v>378.25</v>
      </c>
    </row>
    <row r="37" spans="2:11" ht="11.25" customHeight="1"/>
    <row r="38" spans="2:11" ht="11.25" customHeight="1"/>
    <row r="39" spans="2:11" ht="11.25" customHeight="1"/>
    <row r="40" spans="2:11" ht="11.25" customHeight="1"/>
    <row r="41" spans="2:11" ht="11.25" customHeight="1"/>
    <row r="42" spans="2:11" ht="11.25" customHeight="1"/>
    <row r="43" spans="2:11" ht="11.25" customHeight="1"/>
    <row r="44" spans="2:11" ht="11.25" customHeight="1"/>
    <row r="45" spans="2:11" ht="11.25" customHeight="1"/>
    <row r="46" spans="2:11" ht="11.25" customHeight="1"/>
    <row r="47" spans="2:11" ht="11.25" customHeight="1"/>
    <row r="48" spans="2:11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</sheetData>
  <mergeCells count="7">
    <mergeCell ref="B2:L2"/>
    <mergeCell ref="B1:K1"/>
    <mergeCell ref="C30:F30"/>
    <mergeCell ref="G30:J30"/>
    <mergeCell ref="B30:B31"/>
    <mergeCell ref="B5:K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7773EBA7-C5D5-460C-875F-39C9CE50A052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17DA-FC55-4056-A69A-93EC78537737}">
  <sheetPr codeName="Sheet6"/>
  <dimension ref="B1:L26"/>
  <sheetViews>
    <sheetView showGridLines="0" showRowColHeaders="0" zoomScaleNormal="100" workbookViewId="0"/>
  </sheetViews>
  <sheetFormatPr defaultRowHeight="15"/>
  <cols>
    <col min="1" max="1" width="5.7109375" customWidth="1"/>
    <col min="2" max="2" width="35.42578125" customWidth="1"/>
    <col min="12" max="12" width="9.42578125" customWidth="1"/>
  </cols>
  <sheetData>
    <row r="1" spans="2:12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</row>
    <row r="2" spans="2:12" ht="11.25" customHeight="1"/>
    <row r="3" spans="2:12">
      <c r="B3" s="739" t="s">
        <v>264</v>
      </c>
      <c r="C3" s="739"/>
      <c r="D3" s="739"/>
      <c r="E3" s="739"/>
      <c r="F3" s="739"/>
      <c r="G3" s="739"/>
      <c r="H3" s="739"/>
      <c r="I3" s="739"/>
      <c r="J3" s="739"/>
      <c r="K3" s="739"/>
      <c r="L3" s="739"/>
    </row>
    <row r="4" spans="2:12" ht="5.0999999999999996" customHeight="1" thickBot="1">
      <c r="B4" s="31"/>
    </row>
    <row r="5" spans="2:12" ht="11.25" customHeight="1" thickTop="1">
      <c r="B5" s="740"/>
      <c r="C5" s="715">
        <v>2021</v>
      </c>
      <c r="D5" s="716"/>
      <c r="E5" s="716"/>
      <c r="F5" s="716"/>
      <c r="G5" s="715">
        <v>2022</v>
      </c>
      <c r="H5" s="716"/>
      <c r="I5" s="716"/>
      <c r="J5" s="726"/>
      <c r="K5" s="318">
        <v>2023</v>
      </c>
      <c r="L5" s="742" t="s">
        <v>453</v>
      </c>
    </row>
    <row r="6" spans="2:12" ht="11.25" customHeight="1">
      <c r="B6" s="741"/>
      <c r="C6" s="300" t="s">
        <v>426</v>
      </c>
      <c r="D6" s="409" t="s">
        <v>427</v>
      </c>
      <c r="E6" s="409" t="s">
        <v>428</v>
      </c>
      <c r="F6" s="409" t="s">
        <v>429</v>
      </c>
      <c r="G6" s="300" t="s">
        <v>426</v>
      </c>
      <c r="H6" s="409" t="s">
        <v>427</v>
      </c>
      <c r="I6" s="409" t="s">
        <v>428</v>
      </c>
      <c r="J6" s="410" t="s">
        <v>429</v>
      </c>
      <c r="K6" s="410" t="s">
        <v>426</v>
      </c>
      <c r="L6" s="743"/>
    </row>
    <row r="7" spans="2:12" ht="11.25" customHeight="1" thickBot="1">
      <c r="B7" s="741"/>
      <c r="C7" s="736" t="s">
        <v>53</v>
      </c>
      <c r="D7" s="737"/>
      <c r="E7" s="737"/>
      <c r="F7" s="737"/>
      <c r="G7" s="737"/>
      <c r="H7" s="737"/>
      <c r="I7" s="737"/>
      <c r="J7" s="737"/>
      <c r="K7" s="738"/>
      <c r="L7" s="412" t="s">
        <v>432</v>
      </c>
    </row>
    <row r="8" spans="2:12" ht="11.25" customHeight="1" thickTop="1" thickBot="1">
      <c r="B8" s="320" t="s">
        <v>38</v>
      </c>
      <c r="C8" s="372">
        <v>-12.5</v>
      </c>
      <c r="D8" s="372">
        <v>-15.8</v>
      </c>
      <c r="E8" s="372">
        <v>-11.5</v>
      </c>
      <c r="F8" s="372">
        <v>-10.6</v>
      </c>
      <c r="G8" s="373">
        <v>-18.7</v>
      </c>
      <c r="H8" s="372">
        <v>-13.3</v>
      </c>
      <c r="I8" s="372">
        <v>-15.4</v>
      </c>
      <c r="J8" s="372">
        <v>-15.9</v>
      </c>
      <c r="K8" s="372">
        <v>-16.100000000000001</v>
      </c>
      <c r="L8" s="413">
        <v>2.6</v>
      </c>
    </row>
    <row r="9" spans="2:12" ht="11.25" customHeight="1" thickTop="1" thickBot="1">
      <c r="B9" s="320" t="s">
        <v>39</v>
      </c>
      <c r="C9" s="372">
        <v>-29.1</v>
      </c>
      <c r="D9" s="372">
        <v>-31.2</v>
      </c>
      <c r="E9" s="372">
        <v>-23.6</v>
      </c>
      <c r="F9" s="372">
        <v>-26.2</v>
      </c>
      <c r="G9" s="373">
        <v>-26.5</v>
      </c>
      <c r="H9" s="372">
        <v>-25.5</v>
      </c>
      <c r="I9" s="372">
        <v>-29.5</v>
      </c>
      <c r="J9" s="372">
        <v>-30.5</v>
      </c>
      <c r="K9" s="372">
        <v>-29.2</v>
      </c>
      <c r="L9" s="413">
        <v>-2.7</v>
      </c>
    </row>
    <row r="10" spans="2:12" ht="11.25" customHeight="1" thickTop="1" thickBot="1">
      <c r="B10" s="494" t="s">
        <v>40</v>
      </c>
      <c r="C10" s="365">
        <v>31.8</v>
      </c>
      <c r="D10" s="365">
        <v>27.6</v>
      </c>
      <c r="E10" s="365">
        <v>28.2</v>
      </c>
      <c r="F10" s="365">
        <v>35.1</v>
      </c>
      <c r="G10" s="374">
        <v>44.5</v>
      </c>
      <c r="H10" s="365">
        <v>46.9</v>
      </c>
      <c r="I10" s="365">
        <v>35.6</v>
      </c>
      <c r="J10" s="365">
        <v>39.9</v>
      </c>
      <c r="K10" s="365">
        <v>44.5</v>
      </c>
      <c r="L10" s="414" t="s">
        <v>29</v>
      </c>
    </row>
    <row r="11" spans="2:12" ht="11.25" customHeight="1" thickTop="1" thickBot="1">
      <c r="B11" s="494" t="s">
        <v>41</v>
      </c>
      <c r="C11" s="365">
        <v>60.9</v>
      </c>
      <c r="D11" s="365">
        <v>58.8</v>
      </c>
      <c r="E11" s="365">
        <v>51.8</v>
      </c>
      <c r="F11" s="365">
        <v>61.2</v>
      </c>
      <c r="G11" s="374">
        <v>71</v>
      </c>
      <c r="H11" s="365">
        <v>72.400000000000006</v>
      </c>
      <c r="I11" s="365">
        <v>65.099999999999994</v>
      </c>
      <c r="J11" s="365">
        <v>70.400000000000006</v>
      </c>
      <c r="K11" s="365">
        <v>73.599999999999994</v>
      </c>
      <c r="L11" s="414">
        <v>2.6</v>
      </c>
    </row>
    <row r="12" spans="2:12" ht="11.25" customHeight="1" thickTop="1" thickBot="1">
      <c r="B12" s="320" t="s">
        <v>42</v>
      </c>
      <c r="C12" s="372">
        <v>3.6</v>
      </c>
      <c r="D12" s="372">
        <v>0.9</v>
      </c>
      <c r="E12" s="372">
        <v>1.4</v>
      </c>
      <c r="F12" s="372">
        <v>2.2000000000000002</v>
      </c>
      <c r="G12" s="373">
        <v>-0.1</v>
      </c>
      <c r="H12" s="372">
        <v>0.1</v>
      </c>
      <c r="I12" s="372">
        <v>0.9</v>
      </c>
      <c r="J12" s="372">
        <v>0.7</v>
      </c>
      <c r="K12" s="372">
        <v>1.8</v>
      </c>
      <c r="L12" s="413">
        <v>1.9</v>
      </c>
    </row>
    <row r="13" spans="2:12" ht="11.25" customHeight="1" thickTop="1" thickBot="1">
      <c r="B13" s="494" t="s">
        <v>43</v>
      </c>
      <c r="C13" s="365">
        <v>8.5</v>
      </c>
      <c r="D13" s="365">
        <v>6.4</v>
      </c>
      <c r="E13" s="365">
        <v>5.6</v>
      </c>
      <c r="F13" s="365">
        <v>6.7</v>
      </c>
      <c r="G13" s="374">
        <v>6.6</v>
      </c>
      <c r="H13" s="365">
        <v>6.6</v>
      </c>
      <c r="I13" s="365">
        <v>5.5</v>
      </c>
      <c r="J13" s="365">
        <v>6.3</v>
      </c>
      <c r="K13" s="365">
        <v>7.3</v>
      </c>
      <c r="L13" s="414">
        <v>0.7</v>
      </c>
    </row>
    <row r="14" spans="2:12" ht="11.25" customHeight="1" thickTop="1" thickBot="1">
      <c r="B14" s="495" t="s">
        <v>44</v>
      </c>
      <c r="C14" s="375">
        <v>8.3000000000000007</v>
      </c>
      <c r="D14" s="375">
        <v>6.1</v>
      </c>
      <c r="E14" s="375">
        <v>5.4</v>
      </c>
      <c r="F14" s="375">
        <v>6.6</v>
      </c>
      <c r="G14" s="376">
        <v>6.4</v>
      </c>
      <c r="H14" s="375">
        <v>6.3</v>
      </c>
      <c r="I14" s="375">
        <v>5.0999999999999996</v>
      </c>
      <c r="J14" s="375">
        <v>5.5</v>
      </c>
      <c r="K14" s="375">
        <v>6.3</v>
      </c>
      <c r="L14" s="415">
        <v>-0.1</v>
      </c>
    </row>
    <row r="15" spans="2:12" ht="11.25" customHeight="1" thickTop="1" thickBot="1">
      <c r="B15" s="494" t="s">
        <v>45</v>
      </c>
      <c r="C15" s="365">
        <v>4.8</v>
      </c>
      <c r="D15" s="365">
        <v>5.4</v>
      </c>
      <c r="E15" s="365">
        <v>4.2</v>
      </c>
      <c r="F15" s="365">
        <v>4.5</v>
      </c>
      <c r="G15" s="374">
        <v>6.6</v>
      </c>
      <c r="H15" s="365">
        <v>6.5</v>
      </c>
      <c r="I15" s="365">
        <v>4.5999999999999996</v>
      </c>
      <c r="J15" s="365">
        <v>5.6</v>
      </c>
      <c r="K15" s="365">
        <v>5.5</v>
      </c>
      <c r="L15" s="414">
        <v>-1.1000000000000001</v>
      </c>
    </row>
    <row r="16" spans="2:12" ht="11.25" customHeight="1" thickTop="1" thickBot="1">
      <c r="B16" s="496" t="s">
        <v>46</v>
      </c>
      <c r="C16" s="377">
        <v>4</v>
      </c>
      <c r="D16" s="377">
        <v>4.7</v>
      </c>
      <c r="E16" s="377">
        <v>3.5</v>
      </c>
      <c r="F16" s="377">
        <v>3.8</v>
      </c>
      <c r="G16" s="378">
        <v>5.9</v>
      </c>
      <c r="H16" s="377">
        <v>5.8</v>
      </c>
      <c r="I16" s="377">
        <v>3.9</v>
      </c>
      <c r="J16" s="377">
        <v>4.8</v>
      </c>
      <c r="K16" s="377">
        <v>4.5999999999999996</v>
      </c>
      <c r="L16" s="416">
        <v>-1.3</v>
      </c>
    </row>
    <row r="17" spans="2:12" ht="11.25" customHeight="1" thickTop="1" thickBot="1">
      <c r="B17" s="320" t="s">
        <v>47</v>
      </c>
      <c r="C17" s="372">
        <v>13</v>
      </c>
      <c r="D17" s="372">
        <v>14.5</v>
      </c>
      <c r="E17" s="372">
        <v>10.7</v>
      </c>
      <c r="F17" s="372">
        <v>13.4</v>
      </c>
      <c r="G17" s="373">
        <v>7.9</v>
      </c>
      <c r="H17" s="372">
        <v>12.2</v>
      </c>
      <c r="I17" s="372">
        <v>13.2</v>
      </c>
      <c r="J17" s="372">
        <v>13.9</v>
      </c>
      <c r="K17" s="372">
        <v>11.2</v>
      </c>
      <c r="L17" s="413">
        <v>3.3</v>
      </c>
    </row>
    <row r="18" spans="2:12" ht="11.25" customHeight="1" thickTop="1" thickBot="1">
      <c r="B18" s="494" t="s">
        <v>48</v>
      </c>
      <c r="C18" s="365">
        <v>15.3</v>
      </c>
      <c r="D18" s="365">
        <v>16.5</v>
      </c>
      <c r="E18" s="365">
        <v>12.7</v>
      </c>
      <c r="F18" s="365">
        <v>15.6</v>
      </c>
      <c r="G18" s="374">
        <v>13.4</v>
      </c>
      <c r="H18" s="365">
        <v>16.3</v>
      </c>
      <c r="I18" s="365">
        <v>15.9</v>
      </c>
      <c r="J18" s="365">
        <v>16.7</v>
      </c>
      <c r="K18" s="365">
        <v>14.2</v>
      </c>
      <c r="L18" s="414">
        <v>0.8</v>
      </c>
    </row>
    <row r="19" spans="2:12" ht="11.25" customHeight="1" thickTop="1" thickBot="1">
      <c r="B19" s="495" t="s">
        <v>49</v>
      </c>
      <c r="C19" s="375">
        <v>9.5</v>
      </c>
      <c r="D19" s="375">
        <v>10.5</v>
      </c>
      <c r="E19" s="375">
        <v>8.1999999999999993</v>
      </c>
      <c r="F19" s="375">
        <v>8.1999999999999993</v>
      </c>
      <c r="G19" s="376">
        <v>7.7</v>
      </c>
      <c r="H19" s="375">
        <v>9.5</v>
      </c>
      <c r="I19" s="375">
        <v>8.1999999999999993</v>
      </c>
      <c r="J19" s="375">
        <v>7.9</v>
      </c>
      <c r="K19" s="375">
        <v>7.9</v>
      </c>
      <c r="L19" s="415">
        <v>0.2</v>
      </c>
    </row>
    <row r="20" spans="2:12" ht="22.5" customHeight="1" thickTop="1" thickBot="1">
      <c r="B20" s="495" t="s">
        <v>273</v>
      </c>
      <c r="C20" s="375">
        <v>1.9</v>
      </c>
      <c r="D20" s="375">
        <v>2.2999999999999998</v>
      </c>
      <c r="E20" s="375">
        <v>1.5</v>
      </c>
      <c r="F20" s="375">
        <v>4.4000000000000004</v>
      </c>
      <c r="G20" s="376">
        <v>1.9</v>
      </c>
      <c r="H20" s="375">
        <v>3.5</v>
      </c>
      <c r="I20" s="375">
        <v>4.4000000000000004</v>
      </c>
      <c r="J20" s="375">
        <v>5.2</v>
      </c>
      <c r="K20" s="375">
        <v>2.7</v>
      </c>
      <c r="L20" s="415">
        <v>0.8</v>
      </c>
    </row>
    <row r="21" spans="2:12" ht="11.25" customHeight="1" thickTop="1" thickBot="1">
      <c r="B21" s="494" t="s">
        <v>50</v>
      </c>
      <c r="C21" s="365">
        <v>2.2000000000000002</v>
      </c>
      <c r="D21" s="365">
        <v>2.1</v>
      </c>
      <c r="E21" s="365">
        <v>2</v>
      </c>
      <c r="F21" s="365">
        <v>2.2000000000000002</v>
      </c>
      <c r="G21" s="374">
        <v>5.5</v>
      </c>
      <c r="H21" s="365">
        <v>4.0999999999999996</v>
      </c>
      <c r="I21" s="365">
        <v>2.6</v>
      </c>
      <c r="J21" s="365">
        <v>2.8</v>
      </c>
      <c r="K21" s="365">
        <v>3</v>
      </c>
      <c r="L21" s="414">
        <v>-2.5</v>
      </c>
    </row>
    <row r="22" spans="2:12" ht="11.25" customHeight="1" thickTop="1" thickBot="1">
      <c r="B22" s="608" t="s">
        <v>51</v>
      </c>
      <c r="C22" s="587">
        <v>-0.3</v>
      </c>
      <c r="D22" s="587">
        <v>-0.4</v>
      </c>
      <c r="E22" s="587">
        <v>-0.5</v>
      </c>
      <c r="F22" s="587">
        <v>-0.2</v>
      </c>
      <c r="G22" s="586">
        <v>-0.2</v>
      </c>
      <c r="H22" s="587">
        <v>-0.1</v>
      </c>
      <c r="I22" s="587">
        <v>0.2</v>
      </c>
      <c r="J22" s="587">
        <v>0.5</v>
      </c>
      <c r="K22" s="587">
        <v>0.5</v>
      </c>
      <c r="L22" s="609">
        <v>0.7</v>
      </c>
    </row>
    <row r="23" spans="2:12" ht="33.75" customHeight="1" thickTop="1" thickBot="1">
      <c r="B23" s="352" t="s">
        <v>52</v>
      </c>
      <c r="C23" s="379">
        <v>-12.8</v>
      </c>
      <c r="D23" s="379">
        <v>-16.2</v>
      </c>
      <c r="E23" s="379">
        <v>-12</v>
      </c>
      <c r="F23" s="379">
        <v>-10.8</v>
      </c>
      <c r="G23" s="380">
        <v>-18.899999999999999</v>
      </c>
      <c r="H23" s="379">
        <v>-13.3</v>
      </c>
      <c r="I23" s="379">
        <v>-15.2</v>
      </c>
      <c r="J23" s="379">
        <v>-15.4</v>
      </c>
      <c r="K23" s="379">
        <v>-15.6</v>
      </c>
      <c r="L23" s="417">
        <v>3.3</v>
      </c>
    </row>
    <row r="24" spans="2:12" ht="11.25" customHeight="1" thickTop="1">
      <c r="B24" s="321" t="s">
        <v>274</v>
      </c>
    </row>
    <row r="26" spans="2:12">
      <c r="B26" s="22"/>
    </row>
  </sheetData>
  <mergeCells count="7">
    <mergeCell ref="C7:K7"/>
    <mergeCell ref="C5:F5"/>
    <mergeCell ref="G5:J5"/>
    <mergeCell ref="B1:L1"/>
    <mergeCell ref="B3:L3"/>
    <mergeCell ref="B5:B7"/>
    <mergeCell ref="L5:L6"/>
  </mergeCells>
  <hyperlinks>
    <hyperlink ref="B1:L1" location="Содержание_ru!B4" display="I. Платёжный баланс Республики Молдова в I кварталe 2023 года (предварительные данные)" xr:uid="{E3E5E156-DABD-4632-A6A5-ABDC50ACF941}"/>
  </hyperlinks>
  <pageMargins left="0.7" right="0.7" top="0.75" bottom="0.75" header="0.3" footer="0.3"/>
  <pageSetup paperSize="9" orientation="portrait" horizontalDpi="300" verticalDpi="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23CE-EEB7-4E63-AFFB-1C371271733E}">
  <sheetPr codeName="Sheet7"/>
  <dimension ref="B1:M30"/>
  <sheetViews>
    <sheetView showGridLines="0" showRowColHeaders="0" zoomScaleNormal="100" workbookViewId="0"/>
  </sheetViews>
  <sheetFormatPr defaultColWidth="9.140625" defaultRowHeight="15"/>
  <cols>
    <col min="1" max="1" width="5.7109375" style="34" customWidth="1"/>
    <col min="2" max="2" width="21.85546875" style="34" customWidth="1"/>
    <col min="3" max="11" width="9" style="33" customWidth="1"/>
    <col min="12" max="226" width="9.140625" style="34" customWidth="1"/>
    <col min="227" max="16384" width="9.140625" style="34"/>
  </cols>
  <sheetData>
    <row r="1" spans="2:13" s="9" customFormat="1">
      <c r="B1" s="710" t="s">
        <v>79</v>
      </c>
      <c r="C1" s="710"/>
      <c r="D1" s="710"/>
      <c r="E1" s="710"/>
      <c r="F1" s="710"/>
      <c r="G1" s="710"/>
      <c r="H1" s="710"/>
      <c r="I1" s="710"/>
      <c r="J1" s="710"/>
      <c r="K1" s="710"/>
    </row>
    <row r="2" spans="2:13" customFormat="1" ht="11.25" customHeight="1"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2:13" s="142" customFormat="1" ht="45" customHeight="1">
      <c r="B3" s="712" t="s">
        <v>470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13" customFormat="1" ht="5.0999999999999996" customHeight="1"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2:13" s="50" customFormat="1">
      <c r="B5" s="711" t="s">
        <v>81</v>
      </c>
      <c r="C5" s="711"/>
      <c r="D5" s="711"/>
      <c r="E5" s="711"/>
      <c r="F5" s="711"/>
      <c r="G5" s="711"/>
      <c r="H5" s="711"/>
      <c r="I5" s="711"/>
      <c r="J5" s="711"/>
      <c r="K5" s="711"/>
    </row>
    <row r="6" spans="2:13" customFormat="1">
      <c r="B6" s="34"/>
      <c r="C6" s="33"/>
      <c r="D6" s="33"/>
      <c r="E6" s="33"/>
      <c r="F6" s="33"/>
      <c r="G6" s="33"/>
      <c r="H6" s="33"/>
      <c r="I6" s="33"/>
      <c r="J6" s="33"/>
      <c r="K6" s="33"/>
      <c r="M6" s="277"/>
    </row>
    <row r="7" spans="2:13">
      <c r="C7" s="34"/>
      <c r="D7" s="34"/>
      <c r="E7" s="34"/>
      <c r="F7" s="34"/>
      <c r="G7" s="34"/>
      <c r="H7" s="34"/>
      <c r="I7" s="34"/>
      <c r="J7" s="34"/>
      <c r="K7" s="34"/>
    </row>
    <row r="8" spans="2:13">
      <c r="C8" s="34"/>
      <c r="D8" s="34"/>
      <c r="E8" s="34"/>
      <c r="F8" s="34"/>
      <c r="G8" s="34"/>
      <c r="H8" s="34"/>
      <c r="I8" s="34"/>
      <c r="J8" s="34"/>
      <c r="K8" s="34"/>
    </row>
    <row r="9" spans="2:13">
      <c r="C9" s="34"/>
      <c r="D9" s="34"/>
      <c r="E9" s="34"/>
      <c r="F9" s="34"/>
      <c r="G9" s="34"/>
      <c r="H9" s="34"/>
      <c r="I9" s="34"/>
      <c r="J9" s="34"/>
      <c r="K9" s="34"/>
    </row>
    <row r="10" spans="2:13">
      <c r="C10" s="34"/>
      <c r="D10" s="34"/>
      <c r="E10" s="34"/>
      <c r="F10" s="34"/>
      <c r="G10" s="34"/>
      <c r="H10" s="34"/>
      <c r="I10" s="34"/>
      <c r="J10" s="34"/>
      <c r="K10" s="34"/>
    </row>
    <row r="11" spans="2:13">
      <c r="C11" s="34"/>
      <c r="D11" s="34"/>
      <c r="E11" s="34"/>
      <c r="F11" s="34"/>
      <c r="G11" s="34"/>
      <c r="H11" s="34"/>
      <c r="I11" s="34"/>
      <c r="J11" s="34"/>
      <c r="K11" s="34"/>
    </row>
    <row r="23" spans="2:11">
      <c r="B23" s="36" t="s">
        <v>272</v>
      </c>
    </row>
    <row r="24" spans="2:11" ht="11.25" customHeight="1"/>
    <row r="25" spans="2:11" ht="11.25" customHeight="1">
      <c r="B25" s="744"/>
      <c r="C25" s="745">
        <v>2021</v>
      </c>
      <c r="D25" s="745"/>
      <c r="E25" s="745"/>
      <c r="F25" s="745"/>
      <c r="G25" s="746">
        <v>2022</v>
      </c>
      <c r="H25" s="746"/>
      <c r="I25" s="746"/>
      <c r="J25" s="746"/>
      <c r="K25" s="133">
        <v>2023</v>
      </c>
    </row>
    <row r="26" spans="2:11" ht="11.25" customHeight="1">
      <c r="B26" s="744"/>
      <c r="C26" s="35" t="s">
        <v>426</v>
      </c>
      <c r="D26" s="35" t="s">
        <v>427</v>
      </c>
      <c r="E26" s="35" t="s">
        <v>428</v>
      </c>
      <c r="F26" s="35" t="s">
        <v>429</v>
      </c>
      <c r="G26" s="35" t="s">
        <v>426</v>
      </c>
      <c r="H26" s="35" t="s">
        <v>427</v>
      </c>
      <c r="I26" s="35" t="s">
        <v>428</v>
      </c>
      <c r="J26" s="35" t="s">
        <v>429</v>
      </c>
      <c r="K26" s="35" t="s">
        <v>426</v>
      </c>
    </row>
    <row r="27" spans="2:11" ht="11.25" customHeight="1">
      <c r="B27" s="113" t="s">
        <v>347</v>
      </c>
      <c r="C27" s="507">
        <v>-921.4</v>
      </c>
      <c r="D27" s="507">
        <v>-1126.5899999999999</v>
      </c>
      <c r="E27" s="507">
        <v>-1087.72</v>
      </c>
      <c r="F27" s="507">
        <v>-1130.44</v>
      </c>
      <c r="G27" s="507">
        <v>-1024.73</v>
      </c>
      <c r="H27" s="507">
        <v>-1154.2399999999998</v>
      </c>
      <c r="I27" s="507">
        <v>-1465.63</v>
      </c>
      <c r="J27" s="507">
        <v>-1497.7900000000002</v>
      </c>
      <c r="K27" s="507">
        <v>-1289.96</v>
      </c>
    </row>
    <row r="28" spans="2:11" ht="11.25" customHeight="1">
      <c r="B28" s="94" t="s">
        <v>348</v>
      </c>
      <c r="C28" s="507">
        <v>-477.39</v>
      </c>
      <c r="D28" s="507">
        <v>-596.76</v>
      </c>
      <c r="E28" s="507">
        <v>-558.45000000000005</v>
      </c>
      <c r="F28" s="507">
        <v>-445.53</v>
      </c>
      <c r="G28" s="507">
        <v>-433.35</v>
      </c>
      <c r="H28" s="507">
        <v>-681.5</v>
      </c>
      <c r="I28" s="507">
        <v>-864.37000000000012</v>
      </c>
      <c r="J28" s="507">
        <v>-1058.4299999999998</v>
      </c>
      <c r="K28" s="507">
        <v>-850.41000000000008</v>
      </c>
    </row>
    <row r="29" spans="2:11" ht="11.25" customHeight="1">
      <c r="B29" s="94" t="s">
        <v>321</v>
      </c>
      <c r="C29" s="507">
        <v>-275.91000000000003</v>
      </c>
      <c r="D29" s="507">
        <v>-320.18</v>
      </c>
      <c r="E29" s="507">
        <v>-400.97</v>
      </c>
      <c r="F29" s="507">
        <v>-551.69000000000005</v>
      </c>
      <c r="G29" s="507">
        <v>-506.35</v>
      </c>
      <c r="H29" s="507">
        <v>-223.94</v>
      </c>
      <c r="I29" s="507">
        <v>-242.95999999999998</v>
      </c>
      <c r="J29" s="507">
        <v>-152.32999999999998</v>
      </c>
      <c r="K29" s="507">
        <v>-161.26</v>
      </c>
    </row>
    <row r="30" spans="2:11" ht="11.25" customHeight="1">
      <c r="B30" s="94" t="s">
        <v>322</v>
      </c>
      <c r="C30" s="507">
        <v>-168.1</v>
      </c>
      <c r="D30" s="507">
        <v>-209.65</v>
      </c>
      <c r="E30" s="507">
        <v>-128.30000000000001</v>
      </c>
      <c r="F30" s="507">
        <v>-133.22</v>
      </c>
      <c r="G30" s="507">
        <v>-85.03</v>
      </c>
      <c r="H30" s="507">
        <v>-248.79999999999998</v>
      </c>
      <c r="I30" s="507">
        <v>-358.3</v>
      </c>
      <c r="J30" s="507">
        <v>-287.03000000000003</v>
      </c>
      <c r="K30" s="507">
        <v>-278.29000000000002</v>
      </c>
    </row>
  </sheetData>
  <mergeCells count="6">
    <mergeCell ref="B25:B26"/>
    <mergeCell ref="C25:F25"/>
    <mergeCell ref="G25:J25"/>
    <mergeCell ref="B1:K1"/>
    <mergeCell ref="B5:K5"/>
    <mergeCell ref="B3:K3"/>
  </mergeCells>
  <hyperlinks>
    <hyperlink ref="B1:K1" location="Содержание_ru!B4" display="I. Платёжный баланс Республики Молдова в I кварталe 2023 года (предварительные данные)" xr:uid="{128D98A9-362E-48E1-9577-C1FA71ED7A8F}"/>
  </hyperlinks>
  <pageMargins left="0.75" right="0.75" top="1" bottom="1" header="0.5" footer="0.5"/>
  <pageSetup paperSize="9" orientation="portrait" r:id="rId1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8EE2-115F-4374-8D73-F0D0F4CE6FC3}">
  <sheetPr codeName="Sheet8"/>
  <dimension ref="B1:AE35"/>
  <sheetViews>
    <sheetView showGridLines="0" showRowColHeaders="0" zoomScaleNormal="100" workbookViewId="0"/>
  </sheetViews>
  <sheetFormatPr defaultRowHeight="15"/>
  <cols>
    <col min="1" max="1" width="5.7109375" style="9" customWidth="1"/>
    <col min="2" max="2" width="31.85546875" style="9" customWidth="1"/>
    <col min="3" max="10" width="8.7109375" style="9" customWidth="1"/>
    <col min="11" max="11" width="10.140625" style="9" customWidth="1"/>
    <col min="12" max="16384" width="9.140625" style="9"/>
  </cols>
  <sheetData>
    <row r="1" spans="2:20">
      <c r="B1" s="747" t="s">
        <v>79</v>
      </c>
      <c r="C1" s="747"/>
      <c r="D1" s="747"/>
      <c r="E1" s="747"/>
      <c r="F1" s="747"/>
      <c r="G1" s="747"/>
      <c r="H1" s="747"/>
      <c r="I1" s="747"/>
      <c r="J1" s="747"/>
      <c r="K1" s="747"/>
    </row>
    <row r="2" spans="2:20" ht="11.25" customHeight="1">
      <c r="B2" s="8"/>
      <c r="C2" s="37"/>
      <c r="D2" s="37"/>
      <c r="E2" s="37"/>
      <c r="F2" s="37"/>
      <c r="G2" s="37"/>
      <c r="H2" s="37"/>
    </row>
    <row r="3" spans="2:20" s="142" customFormat="1" ht="30" customHeight="1">
      <c r="B3" s="712" t="s">
        <v>471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20" ht="5.0999999999999996" customHeight="1">
      <c r="B4" s="8"/>
      <c r="C4" s="37"/>
      <c r="D4" s="37"/>
      <c r="E4" s="37"/>
      <c r="F4" s="37"/>
      <c r="G4" s="37"/>
      <c r="H4" s="37"/>
    </row>
    <row r="5" spans="2:20" s="50" customFormat="1" ht="30" customHeight="1">
      <c r="B5" s="748" t="s">
        <v>215</v>
      </c>
      <c r="C5" s="748"/>
      <c r="D5" s="748"/>
      <c r="E5" s="748"/>
      <c r="F5" s="349"/>
      <c r="G5" s="748" t="s">
        <v>91</v>
      </c>
      <c r="H5" s="748"/>
      <c r="I5" s="748"/>
      <c r="J5" s="748"/>
      <c r="K5" s="748"/>
    </row>
    <row r="6" spans="2:20">
      <c r="C6" s="37"/>
      <c r="D6" s="37"/>
      <c r="E6" s="37"/>
      <c r="F6" s="37"/>
      <c r="G6" s="37"/>
      <c r="H6" s="37"/>
      <c r="J6" s="277"/>
    </row>
    <row r="7" spans="2:20">
      <c r="B7" s="8"/>
      <c r="C7" s="37"/>
      <c r="D7" s="37"/>
      <c r="E7" s="37"/>
      <c r="F7" s="37"/>
      <c r="G7" s="37"/>
      <c r="H7" s="37"/>
      <c r="J7" s="282"/>
    </row>
    <row r="8" spans="2:20">
      <c r="B8" s="8"/>
      <c r="C8" s="37"/>
      <c r="D8" s="37"/>
      <c r="E8" s="37"/>
      <c r="F8" s="37"/>
      <c r="G8" s="37"/>
      <c r="H8" s="37"/>
      <c r="J8" s="47"/>
      <c r="K8"/>
      <c r="L8"/>
      <c r="M8"/>
      <c r="N8"/>
      <c r="O8"/>
      <c r="P8"/>
      <c r="Q8"/>
      <c r="R8"/>
      <c r="S8"/>
      <c r="T8"/>
    </row>
    <row r="9" spans="2:20">
      <c r="B9" s="8"/>
      <c r="C9" s="37"/>
      <c r="D9" s="37"/>
      <c r="E9" s="37"/>
      <c r="F9" s="37"/>
      <c r="G9" s="37"/>
      <c r="H9" s="37"/>
      <c r="J9"/>
      <c r="K9"/>
      <c r="L9"/>
      <c r="M9"/>
      <c r="N9"/>
      <c r="O9"/>
      <c r="P9"/>
      <c r="Q9"/>
      <c r="R9"/>
      <c r="S9"/>
      <c r="T9"/>
    </row>
    <row r="10" spans="2:20">
      <c r="J10"/>
      <c r="K10"/>
      <c r="L10"/>
      <c r="M10"/>
      <c r="N10"/>
      <c r="O10"/>
      <c r="P10"/>
      <c r="Q10"/>
      <c r="R10"/>
      <c r="S10"/>
      <c r="T10"/>
    </row>
    <row r="11" spans="2:20">
      <c r="J11"/>
      <c r="K11"/>
      <c r="L11"/>
      <c r="M11" t="s">
        <v>54</v>
      </c>
      <c r="N11"/>
      <c r="O11"/>
      <c r="P11"/>
      <c r="Q11"/>
      <c r="R11"/>
      <c r="S11"/>
      <c r="T11"/>
    </row>
    <row r="12" spans="2:20">
      <c r="J12"/>
      <c r="K12"/>
      <c r="L12"/>
      <c r="M12" t="s">
        <v>54</v>
      </c>
      <c r="N12"/>
      <c r="O12"/>
      <c r="P12"/>
      <c r="Q12"/>
      <c r="R12"/>
      <c r="S12"/>
      <c r="T12"/>
    </row>
    <row r="13" spans="2:20">
      <c r="C13" s="39"/>
      <c r="D13" s="39"/>
      <c r="E13" s="39"/>
      <c r="F13" s="39"/>
      <c r="G13" s="39"/>
      <c r="H13" s="39"/>
      <c r="J13"/>
      <c r="K13"/>
      <c r="L13"/>
      <c r="M13" t="s">
        <v>54</v>
      </c>
      <c r="N13"/>
      <c r="O13"/>
      <c r="P13"/>
      <c r="Q13"/>
      <c r="R13"/>
      <c r="S13"/>
      <c r="T13"/>
    </row>
    <row r="21" spans="2:31">
      <c r="B21" s="14" t="s">
        <v>272</v>
      </c>
    </row>
    <row r="22" spans="2:31" ht="11.25" customHeight="1"/>
    <row r="23" spans="2:31" ht="11.25" customHeight="1">
      <c r="B23" s="749"/>
      <c r="C23" s="751">
        <v>2021</v>
      </c>
      <c r="D23" s="752"/>
      <c r="E23" s="752"/>
      <c r="F23" s="753"/>
      <c r="G23" s="751">
        <v>2022</v>
      </c>
      <c r="H23" s="752"/>
      <c r="I23" s="752"/>
      <c r="J23" s="753"/>
      <c r="K23" s="135">
        <v>2023</v>
      </c>
      <c r="L23" s="96"/>
      <c r="M23" s="277"/>
    </row>
    <row r="24" spans="2:31" ht="11.25" customHeight="1">
      <c r="B24" s="750"/>
      <c r="C24" s="136" t="s">
        <v>426</v>
      </c>
      <c r="D24" s="136" t="s">
        <v>427</v>
      </c>
      <c r="E24" s="136" t="s">
        <v>428</v>
      </c>
      <c r="F24" s="136" t="s">
        <v>429</v>
      </c>
      <c r="G24" s="136" t="s">
        <v>426</v>
      </c>
      <c r="H24" s="136" t="s">
        <v>427</v>
      </c>
      <c r="I24" s="136" t="s">
        <v>428</v>
      </c>
      <c r="J24" s="136" t="s">
        <v>429</v>
      </c>
      <c r="K24" s="136" t="s">
        <v>426</v>
      </c>
    </row>
    <row r="25" spans="2:31" ht="11.25" customHeight="1">
      <c r="B25" s="114" t="s">
        <v>348</v>
      </c>
      <c r="C25" s="130">
        <v>303.14</v>
      </c>
      <c r="D25" s="130">
        <v>278.72000000000003</v>
      </c>
      <c r="E25" s="130">
        <v>316.86</v>
      </c>
      <c r="F25" s="130">
        <v>492.07</v>
      </c>
      <c r="G25" s="130">
        <v>573.21</v>
      </c>
      <c r="H25" s="130">
        <v>539.99</v>
      </c>
      <c r="I25" s="130">
        <v>388.8</v>
      </c>
      <c r="J25" s="130">
        <v>457.38</v>
      </c>
      <c r="K25" s="130">
        <v>519.54</v>
      </c>
      <c r="W25" s="250"/>
      <c r="X25" s="250"/>
      <c r="Y25" s="250"/>
      <c r="Z25" s="250"/>
      <c r="AA25" s="250"/>
      <c r="AB25" s="250"/>
      <c r="AC25" s="250"/>
      <c r="AD25" s="250"/>
      <c r="AE25" s="250"/>
    </row>
    <row r="26" spans="2:31" ht="11.25" customHeight="1">
      <c r="B26" s="114" t="s">
        <v>321</v>
      </c>
      <c r="C26" s="130">
        <v>111.96000000000001</v>
      </c>
      <c r="D26" s="130">
        <v>96.05</v>
      </c>
      <c r="E26" s="130">
        <v>114</v>
      </c>
      <c r="F26" s="130">
        <v>142.76</v>
      </c>
      <c r="G26" s="130">
        <v>102.3</v>
      </c>
      <c r="H26" s="130">
        <v>308.44</v>
      </c>
      <c r="I26" s="130">
        <v>316.33</v>
      </c>
      <c r="J26" s="130">
        <v>315.66000000000003</v>
      </c>
      <c r="K26" s="130">
        <v>266.19</v>
      </c>
      <c r="W26" s="250"/>
      <c r="X26" s="250"/>
      <c r="Y26" s="250"/>
      <c r="Z26" s="250"/>
      <c r="AA26" s="250"/>
      <c r="AB26" s="250"/>
      <c r="AC26" s="250"/>
      <c r="AD26" s="250"/>
      <c r="AE26" s="250"/>
    </row>
    <row r="27" spans="2:31" ht="11.25" customHeight="1">
      <c r="B27" s="114" t="s">
        <v>322</v>
      </c>
      <c r="C27" s="130">
        <v>110.2</v>
      </c>
      <c r="D27" s="130">
        <v>99.61</v>
      </c>
      <c r="E27" s="130">
        <v>194.68</v>
      </c>
      <c r="F27" s="130">
        <v>232.86</v>
      </c>
      <c r="G27" s="130">
        <v>213.07</v>
      </c>
      <c r="H27" s="130">
        <v>191.70000000000002</v>
      </c>
      <c r="I27" s="130">
        <v>109.05</v>
      </c>
      <c r="J27" s="130">
        <v>108.76</v>
      </c>
      <c r="K27" s="130">
        <v>113.12</v>
      </c>
      <c r="W27" s="250"/>
      <c r="X27" s="250"/>
      <c r="Y27" s="250"/>
      <c r="Z27" s="250"/>
      <c r="AA27" s="250"/>
      <c r="AB27" s="250"/>
      <c r="AC27" s="250"/>
      <c r="AD27" s="250"/>
      <c r="AE27" s="250"/>
    </row>
    <row r="28" spans="2:31" ht="11.25" customHeight="1">
      <c r="B28" s="134" t="s">
        <v>347</v>
      </c>
      <c r="C28" s="130">
        <v>525.29999999999995</v>
      </c>
      <c r="D28" s="130">
        <v>474.38</v>
      </c>
      <c r="E28" s="130">
        <v>625.54</v>
      </c>
      <c r="F28" s="130">
        <v>867.69</v>
      </c>
      <c r="G28" s="130">
        <v>888.58</v>
      </c>
      <c r="H28" s="130">
        <v>1040.1300000000001</v>
      </c>
      <c r="I28" s="130">
        <v>814.18000000000006</v>
      </c>
      <c r="J28" s="130">
        <v>881.80000000000007</v>
      </c>
      <c r="K28" s="130">
        <v>898.85</v>
      </c>
      <c r="W28" s="250"/>
      <c r="X28" s="250"/>
      <c r="Y28" s="250"/>
      <c r="Z28" s="250"/>
      <c r="AA28" s="250"/>
      <c r="AB28" s="250"/>
      <c r="AC28" s="250"/>
      <c r="AD28" s="250"/>
      <c r="AE28" s="250"/>
    </row>
    <row r="29" spans="2:31" ht="5.0999999999999996" customHeight="1"/>
    <row r="30" spans="2:31" ht="11.25" customHeight="1">
      <c r="B30" s="137" t="s">
        <v>349</v>
      </c>
      <c r="C30" s="508">
        <v>0.48699999999999999</v>
      </c>
      <c r="E30"/>
      <c r="G30" s="249"/>
      <c r="J30" s="277"/>
    </row>
    <row r="31" spans="2:31" ht="11.25" customHeight="1">
      <c r="B31" s="137" t="s">
        <v>350</v>
      </c>
      <c r="C31" s="508">
        <v>0.156</v>
      </c>
      <c r="E31"/>
      <c r="G31" s="249"/>
    </row>
    <row r="32" spans="2:31" ht="11.25" customHeight="1">
      <c r="B32" s="137" t="s">
        <v>351</v>
      </c>
      <c r="C32" s="508">
        <v>0.123</v>
      </c>
      <c r="E32"/>
      <c r="G32" s="249"/>
    </row>
    <row r="33" spans="2:7" ht="11.25" customHeight="1">
      <c r="B33" s="137" t="s">
        <v>352</v>
      </c>
      <c r="C33" s="508">
        <v>3.9E-2</v>
      </c>
      <c r="E33"/>
      <c r="G33" s="249"/>
    </row>
    <row r="34" spans="2:7" ht="11.25" customHeight="1">
      <c r="B34" s="137" t="s">
        <v>353</v>
      </c>
      <c r="C34" s="508">
        <v>3.7999999999999999E-2</v>
      </c>
      <c r="E34"/>
      <c r="G34" s="249"/>
    </row>
    <row r="35" spans="2:7" ht="11.25" customHeight="1">
      <c r="B35" s="137" t="s">
        <v>282</v>
      </c>
      <c r="C35" s="508">
        <v>0.15699999999999992</v>
      </c>
    </row>
  </sheetData>
  <mergeCells count="7">
    <mergeCell ref="B1:K1"/>
    <mergeCell ref="G5:K5"/>
    <mergeCell ref="B23:B24"/>
    <mergeCell ref="C23:F23"/>
    <mergeCell ref="G23:J23"/>
    <mergeCell ref="B5:E5"/>
    <mergeCell ref="B3:K3"/>
  </mergeCells>
  <hyperlinks>
    <hyperlink ref="B1:H1" location="Содержание_ru!B4" display="I. Платёжный баланс Республики Молдова в I кварталe 2023 года (предварительные данные)" xr:uid="{85762CC4-32B4-401E-B15B-7F8BD3AB840A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4</vt:i4>
      </vt:variant>
    </vt:vector>
  </HeadingPairs>
  <TitlesOfParts>
    <vt:vector size="55" baseType="lpstr">
      <vt:lpstr>Содержание_ru</vt:lpstr>
      <vt:lpstr>D1</vt:lpstr>
      <vt:lpstr>T1</vt:lpstr>
      <vt:lpstr>D2</vt:lpstr>
      <vt:lpstr>T2</vt:lpstr>
      <vt:lpstr>D3</vt:lpstr>
      <vt:lpstr>T3</vt:lpstr>
      <vt:lpstr>D4</vt:lpstr>
      <vt:lpstr>D5</vt:lpstr>
      <vt:lpstr>T4</vt:lpstr>
      <vt:lpstr>D6</vt:lpstr>
      <vt:lpstr>D7</vt:lpstr>
      <vt:lpstr>D8</vt:lpstr>
      <vt:lpstr>D9</vt:lpstr>
      <vt:lpstr>T5</vt:lpstr>
      <vt:lpstr>D10</vt:lpstr>
      <vt:lpstr>D11</vt:lpstr>
      <vt:lpstr>T6</vt:lpstr>
      <vt:lpstr>D12</vt:lpstr>
      <vt:lpstr>D13</vt:lpstr>
      <vt:lpstr>T7</vt:lpstr>
      <vt:lpstr>D14</vt:lpstr>
      <vt:lpstr>D15</vt:lpstr>
      <vt:lpstr>D16</vt:lpstr>
      <vt:lpstr>T8</vt:lpstr>
      <vt:lpstr>D17</vt:lpstr>
      <vt:lpstr>T9</vt:lpstr>
      <vt:lpstr>D18</vt:lpstr>
      <vt:lpstr>T10</vt:lpstr>
      <vt:lpstr>T11</vt:lpstr>
      <vt:lpstr>T12</vt:lpstr>
      <vt:lpstr>D19</vt:lpstr>
      <vt:lpstr>D20</vt:lpstr>
      <vt:lpstr>D21</vt:lpstr>
      <vt:lpstr>D22</vt:lpstr>
      <vt:lpstr>D23</vt:lpstr>
      <vt:lpstr>D24</vt:lpstr>
      <vt:lpstr>T13</vt:lpstr>
      <vt:lpstr>D25</vt:lpstr>
      <vt:lpstr>D26</vt:lpstr>
      <vt:lpstr>T14</vt:lpstr>
      <vt:lpstr>D27</vt:lpstr>
      <vt:lpstr>D28</vt:lpstr>
      <vt:lpstr>T15</vt:lpstr>
      <vt:lpstr>T16</vt:lpstr>
      <vt:lpstr>D29</vt:lpstr>
      <vt:lpstr>D30</vt:lpstr>
      <vt:lpstr>D31</vt:lpstr>
      <vt:lpstr>D32</vt:lpstr>
      <vt:lpstr>D33</vt:lpstr>
      <vt:lpstr>T17</vt:lpstr>
      <vt:lpstr>'T7'!_Hlk106889454</vt:lpstr>
      <vt:lpstr>'D29'!_Ref127979080</vt:lpstr>
      <vt:lpstr>'D15'!_Ref128035688</vt:lpstr>
      <vt:lpstr>'T11'!_Toc137040606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I. Gonta</dc:creator>
  <cp:lastModifiedBy>DRS</cp:lastModifiedBy>
  <dcterms:created xsi:type="dcterms:W3CDTF">2015-06-05T18:17:20Z</dcterms:created>
  <dcterms:modified xsi:type="dcterms:W3CDTF">2023-07-07T10:29:28Z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93f62903-3675-4bf2-bed9-7c0804d2a683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