
<file path=[Content_Types].xml><?xml version="1.0" encoding="utf-8"?>
<Types xmlns="http://schemas.openxmlformats.org/package/2006/content-types">
  <Default ContentType="application/vnd.openxmlformats-officedocument.spreadsheetml.printerSettings" Extension="bin"/>
  <Default ContentType="image/png" Extension="png"/>
  <Default ContentType="application/vnd.openxmlformats-package.relationships+xml" Extension="rels"/>
  <Default ContentType="image/svg+xml" Extension="svg"/>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6.xml"/>
  <Override ContentType="application/vnd.openxmlformats-officedocument.drawingml.chart+xml" PartName="/xl/charts/chart7.xml"/>
  <Override ContentType="application/vnd.openxmlformats-officedocument.drawingml.chart+xml" PartName="/xl/charts/chart8.xml"/>
  <Override ContentType="application/vnd.openxmlformats-officedocument.drawingml.chart+xml" PartName="/xl/charts/chart9.xml"/>
  <Override ContentType="application/vnd.openxmlformats-officedocument.drawingml.chart+xml" PartName="/xl/charts/chart10.xml"/>
  <Override ContentType="application/vnd.openxmlformats-officedocument.drawingml.chart+xml" PartName="/xl/charts/chart11.xml"/>
  <Override ContentType="application/vnd.openxmlformats-officedocument.drawingml.chart+xml" PartName="/xl/charts/chart12.xml"/>
  <Override ContentType="application/vnd.openxmlformats-officedocument.drawingml.chart+xml" PartName="/xl/charts/chart13.xml"/>
  <Override ContentType="application/vnd.openxmlformats-officedocument.drawingml.chart+xml" PartName="/xl/charts/chart14.xml"/>
  <Override ContentType="application/vnd.openxmlformats-officedocument.drawingml.chart+xml" PartName="/xl/charts/chart15.xml"/>
  <Override ContentType="application/vnd.openxmlformats-officedocument.drawingml.chart+xml" PartName="/xl/charts/chart16.xml"/>
  <Override ContentType="application/vnd.openxmlformats-officedocument.drawingml.chart+xml" PartName="/xl/charts/chart17.xml"/>
  <Override ContentType="application/vnd.openxmlformats-officedocument.drawingml.chart+xml" PartName="/xl/charts/chart18.xml"/>
  <Override ContentType="application/vnd.openxmlformats-officedocument.drawingml.chart+xml" PartName="/xl/charts/chart19.xml"/>
  <Override ContentType="application/vnd.openxmlformats-officedocument.drawingml.chart+xml" PartName="/xl/charts/chart20.xml"/>
  <Override ContentType="application/vnd.openxmlformats-officedocument.drawingml.chart+xml" PartName="/xl/charts/chart21.xml"/>
  <Override ContentType="application/vnd.openxmlformats-officedocument.drawingml.chart+xml" PartName="/xl/charts/chart22.xml"/>
  <Override ContentType="application/vnd.openxmlformats-officedocument.drawingml.chart+xml" PartName="/xl/charts/chart23.xml"/>
  <Override ContentType="application/vnd.openxmlformats-officedocument.drawingml.chart+xml" PartName="/xl/charts/chart24.xml"/>
  <Override ContentType="application/vnd.openxmlformats-officedocument.drawingml.chart+xml" PartName="/xl/charts/chart25.xml"/>
  <Override ContentType="application/vnd.openxmlformats-officedocument.drawingml.chart+xml" PartName="/xl/charts/chart26.xml"/>
  <Override ContentType="application/vnd.openxmlformats-officedocument.drawingml.chart+xml" PartName="/xl/charts/chart27.xml"/>
  <Override ContentType="application/vnd.openxmlformats-officedocument.drawingml.chart+xml" PartName="/xl/charts/chart28.xml"/>
  <Override ContentType="application/vnd.openxmlformats-officedocument.drawingml.chart+xml" PartName="/xl/charts/chart29.xml"/>
  <Override ContentType="application/vnd.openxmlformats-officedocument.drawingml.chart+xml" PartName="/xl/charts/chart30.xml"/>
  <Override ContentType="application/vnd.openxmlformats-officedocument.drawingml.chart+xml" PartName="/xl/charts/chart31.xml"/>
  <Override ContentType="application/vnd.openxmlformats-officedocument.drawingml.chart+xml" PartName="/xl/charts/chart32.xml"/>
  <Override ContentType="application/vnd.ms-office.chartex+xml" PartName="/xl/charts/chartEx1.xml"/>
  <Override ContentType="application/vnd.ms-office.chartex+xml" PartName="/xl/charts/chartEx2.xml"/>
  <Override ContentType="application/vnd.ms-office.chartcolorstyle+xml" PartName="/xl/charts/colors1.xml"/>
  <Override ContentType="application/vnd.ms-office.chartcolorstyle+xml" PartName="/xl/charts/colors2.xml"/>
  <Override ContentType="application/vnd.ms-office.chartcolorstyle+xml" PartName="/xl/charts/colors3.xml"/>
  <Override ContentType="application/vnd.ms-office.chartcolorstyle+xml" PartName="/xl/charts/colors4.xml"/>
  <Override ContentType="application/vnd.ms-office.chartcolorstyle+xml" PartName="/xl/charts/colors5.xml"/>
  <Override ContentType="application/vnd.ms-office.chartcolorstyle+xml" PartName="/xl/charts/colors6.xml"/>
  <Override ContentType="application/vnd.ms-office.chartcolorstyle+xml" PartName="/xl/charts/colors7.xml"/>
  <Override ContentType="application/vnd.ms-office.chartcolorstyle+xml" PartName="/xl/charts/colors8.xml"/>
  <Override ContentType="application/vnd.ms-office.chartcolorstyle+xml" PartName="/xl/charts/colors9.xml"/>
  <Override ContentType="application/vnd.ms-office.chartcolorstyle+xml" PartName="/xl/charts/colors10.xml"/>
  <Override ContentType="application/vnd.ms-office.chartcolorstyle+xml" PartName="/xl/charts/colors11.xml"/>
  <Override ContentType="application/vnd.ms-office.chartcolorstyle+xml" PartName="/xl/charts/colors12.xml"/>
  <Override ContentType="application/vnd.ms-office.chartcolorstyle+xml" PartName="/xl/charts/colors13.xml"/>
  <Override ContentType="application/vnd.ms-office.chartcolorstyle+xml" PartName="/xl/charts/colors14.xml"/>
  <Override ContentType="application/vnd.ms-office.chartcolorstyle+xml" PartName="/xl/charts/colors15.xml"/>
  <Override ContentType="application/vnd.ms-office.chartcolorstyle+xml" PartName="/xl/charts/colors16.xml"/>
  <Override ContentType="application/vnd.ms-office.chartcolorstyle+xml" PartName="/xl/charts/colors17.xml"/>
  <Override ContentType="application/vnd.ms-office.chartcolorstyle+xml" PartName="/xl/charts/colors18.xml"/>
  <Override ContentType="application/vnd.ms-office.chartcolorstyle+xml" PartName="/xl/charts/colors19.xml"/>
  <Override ContentType="application/vnd.ms-office.chartcolorstyle+xml" PartName="/xl/charts/colors20.xml"/>
  <Override ContentType="application/vnd.ms-office.chartcolorstyle+xml" PartName="/xl/charts/colors21.xml"/>
  <Override ContentType="application/vnd.ms-office.chartcolorstyle+xml" PartName="/xl/charts/colors22.xml"/>
  <Override ContentType="application/vnd.ms-office.chartcolorstyle+xml" PartName="/xl/charts/colors23.xml"/>
  <Override ContentType="application/vnd.ms-office.chartcolorstyle+xml" PartName="/xl/charts/colors24.xml"/>
  <Override ContentType="application/vnd.ms-office.chartcolorstyle+xml" PartName="/xl/charts/colors25.xml"/>
  <Override ContentType="application/vnd.ms-office.chartcolorstyle+xml" PartName="/xl/charts/colors26.xml"/>
  <Override ContentType="application/vnd.ms-office.chartcolorstyle+xml" PartName="/xl/charts/colors27.xml"/>
  <Override ContentType="application/vnd.ms-office.chartcolorstyle+xml" PartName="/xl/charts/colors28.xml"/>
  <Override ContentType="application/vnd.ms-office.chartcolorstyle+xml" PartName="/xl/charts/colors29.xml"/>
  <Override ContentType="application/vnd.ms-office.chartcolorstyle+xml" PartName="/xl/charts/colors30.xml"/>
  <Override ContentType="application/vnd.ms-office.chartstyle+xml" PartName="/xl/charts/style1.xml"/>
  <Override ContentType="application/vnd.ms-office.chartstyle+xml" PartName="/xl/charts/style2.xml"/>
  <Override ContentType="application/vnd.ms-office.chartstyle+xml" PartName="/xl/charts/style3.xml"/>
  <Override ContentType="application/vnd.ms-office.chartstyle+xml" PartName="/xl/charts/style4.xml"/>
  <Override ContentType="application/vnd.ms-office.chartstyle+xml" PartName="/xl/charts/style5.xml"/>
  <Override ContentType="application/vnd.ms-office.chartstyle+xml" PartName="/xl/charts/style6.xml"/>
  <Override ContentType="application/vnd.ms-office.chartstyle+xml" PartName="/xl/charts/style7.xml"/>
  <Override ContentType="application/vnd.ms-office.chartstyle+xml" PartName="/xl/charts/style8.xml"/>
  <Override ContentType="application/vnd.ms-office.chartstyle+xml" PartName="/xl/charts/style9.xml"/>
  <Override ContentType="application/vnd.ms-office.chartstyle+xml" PartName="/xl/charts/style10.xml"/>
  <Override ContentType="application/vnd.ms-office.chartstyle+xml" PartName="/xl/charts/style11.xml"/>
  <Override ContentType="application/vnd.ms-office.chartstyle+xml" PartName="/xl/charts/style12.xml"/>
  <Override ContentType="application/vnd.ms-office.chartstyle+xml" PartName="/xl/charts/style13.xml"/>
  <Override ContentType="application/vnd.ms-office.chartstyle+xml" PartName="/xl/charts/style14.xml"/>
  <Override ContentType="application/vnd.ms-office.chartstyle+xml" PartName="/xl/charts/style15.xml"/>
  <Override ContentType="application/vnd.ms-office.chartstyle+xml" PartName="/xl/charts/style16.xml"/>
  <Override ContentType="application/vnd.ms-office.chartstyle+xml" PartName="/xl/charts/style17.xml"/>
  <Override ContentType="application/vnd.ms-office.chartstyle+xml" PartName="/xl/charts/style18.xml"/>
  <Override ContentType="application/vnd.ms-office.chartstyle+xml" PartName="/xl/charts/style19.xml"/>
  <Override ContentType="application/vnd.ms-office.chartstyle+xml" PartName="/xl/charts/style20.xml"/>
  <Override ContentType="application/vnd.ms-office.chartstyle+xml" PartName="/xl/charts/style21.xml"/>
  <Override ContentType="application/vnd.ms-office.chartstyle+xml" PartName="/xl/charts/style22.xml"/>
  <Override ContentType="application/vnd.ms-office.chartstyle+xml" PartName="/xl/charts/style23.xml"/>
  <Override ContentType="application/vnd.ms-office.chartstyle+xml" PartName="/xl/charts/style24.xml"/>
  <Override ContentType="application/vnd.ms-office.chartstyle+xml" PartName="/xl/charts/style25.xml"/>
  <Override ContentType="application/vnd.ms-office.chartstyle+xml" PartName="/xl/charts/style26.xml"/>
  <Override ContentType="application/vnd.ms-office.chartstyle+xml" PartName="/xl/charts/style27.xml"/>
  <Override ContentType="application/vnd.ms-office.chartstyle+xml" PartName="/xl/charts/style28.xml"/>
  <Override ContentType="application/vnd.ms-office.chartstyle+xml" PartName="/xl/charts/style29.xml"/>
  <Override ContentType="application/vnd.ms-office.chartstyle+xml" PartName="/xl/charts/style30.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comments+xml" PartName="/xl/comments3.xml"/>
  <Override ContentType="application/vnd.openxmlformats-officedocument.spreadsheetml.comments+xml" PartName="/xl/comments4.xml"/>
  <Override ContentType="application/vnd.openxmlformats-officedocument.spreadsheetml.comments+xml" PartName="/xl/comments5.xml"/>
  <Override ContentType="application/vnd.openxmlformats-officedocument.spreadsheetml.comments+xml" PartName="/xl/comments6.xml"/>
  <Override ContentType="application/vnd.openxmlformats-officedocument.spreadsheetml.comments+xml" PartName="/xl/comments7.xml"/>
  <Override ContentType="application/vnd.openxmlformats-officedocument.spreadsheetml.comments+xml" PartName="/xl/comments8.xml"/>
  <Override ContentType="application/vnd.openxmlformats-officedocument.spreadsheetml.comments+xml" PartName="/xl/comments9.xml"/>
  <Override ContentType="application/vnd.openxmlformats-officedocument.spreadsheetml.comments+xml" PartName="/xl/comments10.xml"/>
  <Override ContentType="application/vnd.openxmlformats-officedocument.spreadsheetml.comments+xml" PartName="/xl/comments11.xml"/>
  <Override ContentType="application/vnd.openxmlformats-officedocument.spreadsheetml.comments+xml" PartName="/xl/comments12.xml"/>
  <Override ContentType="application/vnd.openxmlformats-officedocument.spreadsheetml.comments+xml" PartName="/xl/comments13.xml"/>
  <Override ContentType="application/vnd.openxmlformats-officedocument.spreadsheetml.comments+xml" PartName="/xl/comments14.xml"/>
  <Override ContentType="application/vnd.openxmlformats-officedocument.spreadsheetml.comments+xml" PartName="/xl/comments15.xml"/>
  <Override ContentType="application/vnd.openxmlformats-officedocument.spreadsheetml.comments+xml" PartName="/xl/comments16.xml"/>
  <Override ContentType="application/vnd.openxmlformats-officedocument.spreadsheetml.comments+xml" PartName="/xl/comments17.xml"/>
  <Override ContentType="application/vnd.openxmlformats-officedocument.spreadsheetml.comments+xml" PartName="/xl/comments18.xml"/>
  <Override ContentType="application/vnd.openxmlformats-officedocument.spreadsheetml.comments+xml" PartName="/xl/comments19.xml"/>
  <Override ContentType="application/vnd.openxmlformats-officedocument.spreadsheetml.comments+xml" PartName="/xl/comments20.xml"/>
  <Override ContentType="application/vnd.openxmlformats-officedocument.spreadsheetml.comments+xml" PartName="/xl/comments21.xml"/>
  <Override ContentType="application/vnd.openxmlformats-officedocument.spreadsheetml.comments+xml" PartName="/xl/comments22.xml"/>
  <Override ContentType="application/vnd.openxmlformats-officedocument.spreadsheetml.comments+xml" PartName="/xl/comments23.xml"/>
  <Override ContentType="application/vnd.openxmlformats-officedocument.spreadsheetml.comments+xml" PartName="/xl/comments24.xml"/>
  <Override ContentType="application/vnd.openxmlformats-officedocument.spreadsheetml.comments+xml" PartName="/xl/comments25.xml"/>
  <Override ContentType="application/vnd.openxmlformats-officedocument.spreadsheetml.comments+xml" PartName="/xl/comments26.xml"/>
  <Override ContentType="application/vnd.openxmlformats-officedocument.spreadsheetml.comments+xml" PartName="/xl/comments27.xml"/>
  <Override ContentType="application/vnd.openxmlformats-officedocument.spreadsheetml.comments+xml" PartName="/xl/comments28.xml"/>
  <Override ContentType="application/vnd.openxmlformats-officedocument.spreadsheetml.comments+xml" PartName="/xl/comments29.xml"/>
  <Override ContentType="application/vnd.openxmlformats-officedocument.spreadsheetml.comments+xml" PartName="/xl/comments30.xml"/>
  <Override ContentType="application/vnd.openxmlformats-officedocument.spreadsheetml.comments+xml" PartName="/xl/comments31.xml"/>
  <Override ContentType="application/vnd.openxmlformats-officedocument.spreadsheetml.comments+xml" PartName="/xl/comments32.xml"/>
  <Override ContentType="application/vnd.openxmlformats-officedocument.spreadsheetml.comments+xml" PartName="/xl/comments33.xml"/>
  <Override ContentType="application/vnd.openxmlformats-officedocument.spreadsheetml.comments+xml" PartName="/xl/comments34.xml"/>
  <Override ContentType="application/vnd.openxmlformats-officedocument.spreadsheetml.comments+xml" PartName="/xl/comments35.xml"/>
  <Override ContentType="application/vnd.openxmlformats-officedocument.spreadsheetml.comments+xml" PartName="/xl/comments36.xml"/>
  <Override ContentType="application/vnd.openxmlformats-officedocument.spreadsheetml.comments+xml" PartName="/xl/comments37.xml"/>
  <Override ContentType="application/vnd.openxmlformats-officedocument.spreadsheetml.comments+xml" PartName="/xl/comments38.xml"/>
  <Override ContentType="application/vnd.openxmlformats-officedocument.spreadsheetml.comments+xml" PartName="/xl/comments39.xml"/>
  <Override ContentType="application/vnd.openxmlformats-officedocument.spreadsheetml.comments+xml" PartName="/xl/comments40.xml"/>
  <Override ContentType="application/vnd.openxmlformats-officedocument.spreadsheetml.comments+xml" PartName="/xl/comments41.xml"/>
  <Override ContentType="application/vnd.openxmlformats-officedocument.spreadsheetml.comments+xml" PartName="/xl/comments42.xml"/>
  <Override ContentType="application/vnd.openxmlformats-officedocument.spreadsheetml.comments+xml" PartName="/xl/comments43.xml"/>
  <Override ContentType="application/vnd.openxmlformats-officedocument.spreadsheetml.comments+xml" PartName="/xl/comments44.xml"/>
  <Override ContentType="application/vnd.openxmlformats-officedocument.drawing+xml" PartName="/xl/drawings/drawing1.xml"/>
  <Override ContentType="application/vnd.openxmlformats-officedocument.drawingml.chartshapes+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ml.chartshapes+xml" PartName="/xl/drawings/drawing7.xml"/>
  <Override ContentType="application/vnd.openxmlformats-officedocument.drawing+xml" PartName="/xl/drawings/drawing8.xml"/>
  <Override ContentType="application/vnd.openxmlformats-officedocument.drawing+xml" PartName="/xl/drawings/drawing9.xml"/>
  <Override ContentType="application/vnd.openxmlformats-officedocument.drawing+xml" PartName="/xl/drawings/drawing10.xml"/>
  <Override ContentType="application/vnd.openxmlformats-officedocument.drawing+xml" PartName="/xl/drawings/drawing11.xml"/>
  <Override ContentType="application/vnd.openxmlformats-officedocument.drawingml.chartshapes+xml" PartName="/xl/drawings/drawing12.xml"/>
  <Override ContentType="application/vnd.openxmlformats-officedocument.drawing+xml" PartName="/xl/drawings/drawing13.xml"/>
  <Override ContentType="application/vnd.openxmlformats-officedocument.drawing+xml" PartName="/xl/drawings/drawing14.xml"/>
  <Override ContentType="application/vnd.openxmlformats-officedocument.drawing+xml" PartName="/xl/drawings/drawing15.xml"/>
  <Override ContentType="application/vnd.openxmlformats-officedocument.drawing+xml" PartName="/xl/drawings/drawing16.xml"/>
  <Override ContentType="application/vnd.openxmlformats-officedocument.drawingml.chartshapes+xml" PartName="/xl/drawings/drawing17.xml"/>
  <Override ContentType="application/vnd.openxmlformats-officedocument.drawing+xml" PartName="/xl/drawings/drawing18.xml"/>
  <Override ContentType="application/vnd.openxmlformats-officedocument.drawing+xml" PartName="/xl/drawings/drawing19.xml"/>
  <Override ContentType="application/vnd.openxmlformats-officedocument.drawingml.chartshapes+xml" PartName="/xl/drawings/drawing20.xml"/>
  <Override ContentType="application/vnd.openxmlformats-officedocument.drawing+xml" PartName="/xl/drawings/drawing21.xml"/>
  <Override ContentType="application/vnd.openxmlformats-officedocument.drawing+xml" PartName="/xl/drawings/drawing22.xml"/>
  <Override ContentType="application/vnd.openxmlformats-officedocument.drawingml.chartshapes+xml" PartName="/xl/drawings/drawing23.xml"/>
  <Override ContentType="application/vnd.openxmlformats-officedocument.drawing+xml" PartName="/xl/drawings/drawing24.xml"/>
  <Override ContentType="application/vnd.openxmlformats-officedocument.drawing+xml" PartName="/xl/drawings/drawing25.xml"/>
  <Override ContentType="application/vnd.openxmlformats-officedocument.drawing+xml" PartName="/xl/drawings/drawing26.xml"/>
  <Override ContentType="application/vnd.openxmlformats-officedocument.drawing+xml" PartName="/xl/drawings/drawing27.xml"/>
  <Override ContentType="application/vnd.openxmlformats-officedocument.drawing+xml" PartName="/xl/drawings/drawing28.xml"/>
  <Override ContentType="application/vnd.openxmlformats-officedocument.drawing+xml" PartName="/xl/drawings/drawing29.xml"/>
  <Override ContentType="application/vnd.openxmlformats-officedocument.drawing+xml" PartName="/xl/drawings/drawing30.xml"/>
  <Override ContentType="application/vnd.openxmlformats-officedocument.drawing+xml" PartName="/xl/drawings/drawing31.xml"/>
  <Override ContentType="application/vnd.openxmlformats-officedocument.drawing+xml" PartName="/xl/drawings/drawing32.xml"/>
  <Override ContentType="application/vnd.openxmlformats-officedocument.drawing+xml" PartName="/xl/drawings/drawing33.xml"/>
  <Override ContentType="application/vnd.openxmlformats-officedocument.drawing+xml" PartName="/xl/drawings/drawing34.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themeOverride+xml" PartName="/xl/theme/themeOverride1.xml"/>
  <Override ContentType="application/vnd.openxmlformats-officedocument.themeOverride+xml" PartName="/xl/theme/themeOverride2.xml"/>
  <Override ContentType="application/vnd.openxmlformats-officedocument.themeOverride+xml" PartName="/xl/theme/themeOverride3.xml"/>
  <Override ContentType="application/vnd.openxmlformats-officedocument.themeOverride+xml" PartName="/xl/theme/themeOverride4.xml"/>
  <Override ContentType="application/vnd.openxmlformats-officedocument.themeOverride+xml" PartName="/xl/theme/themeOverride5.xml"/>
  <Override ContentType="application/vnd.openxmlformats-officedocument.themeOverride+xml" PartName="/xl/theme/themeOverride6.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0.xml"/>
  <Override ContentType="application/vnd.openxmlformats-officedocument.spreadsheetml.worksheet+xml" PartName="/xl/worksheets/sheet21.xml"/>
  <Override ContentType="application/vnd.openxmlformats-officedocument.spreadsheetml.worksheet+xml" PartName="/xl/worksheets/sheet22.xml"/>
  <Override ContentType="application/vnd.openxmlformats-officedocument.spreadsheetml.worksheet+xml" PartName="/xl/worksheets/sheet23.xml"/>
  <Override ContentType="application/vnd.openxmlformats-officedocument.spreadsheetml.worksheet+xml" PartName="/xl/worksheets/sheet24.xml"/>
  <Override ContentType="application/vnd.openxmlformats-officedocument.spreadsheetml.worksheet+xml" PartName="/xl/worksheets/sheet25.xml"/>
  <Override ContentType="application/vnd.openxmlformats-officedocument.spreadsheetml.worksheet+xml" PartName="/xl/worksheets/sheet26.xml"/>
  <Override ContentType="application/vnd.openxmlformats-officedocument.spreadsheetml.worksheet+xml" PartName="/xl/worksheets/sheet27.xml"/>
  <Override ContentType="application/vnd.openxmlformats-officedocument.spreadsheetml.worksheet+xml" PartName="/xl/worksheets/sheet28.xml"/>
  <Override ContentType="application/vnd.openxmlformats-officedocument.spreadsheetml.worksheet+xml" PartName="/xl/worksheets/sheet29.xml"/>
  <Override ContentType="application/vnd.openxmlformats-officedocument.spreadsheetml.worksheet+xml" PartName="/xl/worksheets/sheet30.xml"/>
  <Override ContentType="application/vnd.openxmlformats-officedocument.spreadsheetml.worksheet+xml" PartName="/xl/worksheets/sheet31.xml"/>
  <Override ContentType="application/vnd.openxmlformats-officedocument.spreadsheetml.worksheet+xml" PartName="/xl/worksheets/sheet32.xml"/>
  <Override ContentType="application/vnd.openxmlformats-officedocument.spreadsheetml.worksheet+xml" PartName="/xl/worksheets/sheet33.xml"/>
  <Override ContentType="application/vnd.openxmlformats-officedocument.spreadsheetml.worksheet+xml" PartName="/xl/worksheets/sheet34.xml"/>
  <Override ContentType="application/vnd.openxmlformats-officedocument.spreadsheetml.worksheet+xml" PartName="/xl/worksheets/sheet35.xml"/>
  <Override ContentType="application/vnd.openxmlformats-officedocument.spreadsheetml.worksheet+xml" PartName="/xl/worksheets/sheet36.xml"/>
  <Override ContentType="application/vnd.openxmlformats-officedocument.spreadsheetml.worksheet+xml" PartName="/xl/worksheets/sheet37.xml"/>
  <Override ContentType="application/vnd.openxmlformats-officedocument.spreadsheetml.worksheet+xml" PartName="/xl/worksheets/sheet38.xml"/>
  <Override ContentType="application/vnd.openxmlformats-officedocument.spreadsheetml.worksheet+xml" PartName="/xl/worksheets/sheet39.xml"/>
  <Override ContentType="application/vnd.openxmlformats-officedocument.spreadsheetml.worksheet+xml" PartName="/xl/worksheets/sheet40.xml"/>
  <Override ContentType="application/vnd.openxmlformats-officedocument.spreadsheetml.worksheet+xml" PartName="/xl/worksheets/sheet41.xml"/>
  <Override ContentType="application/vnd.openxmlformats-officedocument.spreadsheetml.worksheet+xml" PartName="/xl/worksheets/sheet42.xml"/>
  <Override ContentType="application/vnd.openxmlformats-officedocument.spreadsheetml.worksheet+xml" PartName="/xl/worksheets/sheet43.xml"/>
  <Override ContentType="application/vnd.openxmlformats-officedocument.spreadsheetml.worksheet+xml" PartName="/xl/worksheets/sheet44.xml"/>
  <Override ContentType="application/vnd.openxmlformats-officedocument.spreadsheetml.worksheet+xml" PartName="/xl/worksheets/sheet45.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mc:AlternateContent>
    <mc:Choice Requires="x15">
      <x15ac:absPath xmlns:x15ac="http://schemas.microsoft.com/office/spreadsheetml/2010/11/ac" url="X:\RAPS\BLPL\CAP\2024\2024_q3\web\en\"/>
    </mc:Choice>
  </mc:AlternateContent>
  <xr:revisionPtr revIDLastSave="0" documentId="13_ncr:1_{0B9C77F3-2848-4B59-8B80-0A1C65549669}" xr6:coauthVersionLast="47" xr6:coauthVersionMax="47" xr10:uidLastSave="{00000000-0000-0000-0000-000000000000}"/>
  <bookViews>
    <workbookView xWindow="-120" yWindow="-120" windowWidth="38640" windowHeight="21240" tabRatio="935" xr2:uid="{00000000-000D-0000-FFFF-FFFF00000000}"/>
  </bookViews>
  <sheets>
    <sheet name="Contents_en" sheetId="77" r:id="rId1"/>
    <sheet name="D1" sheetId="2" r:id="rId2"/>
    <sheet name="T1" sheetId="1" r:id="rId3"/>
    <sheet name="D2" sheetId="3" r:id="rId4"/>
    <sheet name="D3" sheetId="86" r:id="rId5"/>
    <sheet name="T2" sheetId="4" r:id="rId6"/>
    <sheet name="D4" sheetId="83" r:id="rId7"/>
    <sheet name="T3" sheetId="6" r:id="rId8"/>
    <sheet name="D5" sheetId="7" r:id="rId9"/>
    <sheet name="D6" sheetId="8" r:id="rId10"/>
    <sheet name="D7" sheetId="11" r:id="rId11"/>
    <sheet name="T4" sheetId="85" r:id="rId12"/>
    <sheet name="D8" sheetId="12" r:id="rId13"/>
    <sheet name="D9" sheetId="13" r:id="rId14"/>
    <sheet name="T5" sheetId="14" r:id="rId15"/>
    <sheet name="D10" sheetId="15" r:id="rId16"/>
    <sheet name="T6" sheetId="17" r:id="rId17"/>
    <sheet name="D11" sheetId="18" r:id="rId18"/>
    <sheet name="D12" sheetId="19" r:id="rId19"/>
    <sheet name="D13" sheetId="78" r:id="rId20"/>
    <sheet name="D14" sheetId="23" r:id="rId21"/>
    <sheet name="D15" sheetId="52" state="hidden" r:id="rId22"/>
    <sheet name="T7" sheetId="25" r:id="rId23"/>
    <sheet name="T8" sheetId="55" r:id="rId24"/>
    <sheet name="D16" sheetId="24" r:id="rId25"/>
    <sheet name="D17" sheetId="54" r:id="rId26"/>
    <sheet name="T9" sheetId="56" r:id="rId27"/>
    <sheet name="T10" sheetId="57" r:id="rId28"/>
    <sheet name="D18" sheetId="58" r:id="rId29"/>
    <sheet name="D19" sheetId="59" r:id="rId30"/>
    <sheet name="D20" sheetId="60" r:id="rId31"/>
    <sheet name="D21" sheetId="61" r:id="rId32"/>
    <sheet name="D22" sheetId="62" r:id="rId33"/>
    <sheet name="D23" sheetId="63" r:id="rId34"/>
    <sheet name="T11" sheetId="64" r:id="rId35"/>
    <sheet name="T12" sheetId="67" r:id="rId36"/>
    <sheet name="T13" sheetId="70" r:id="rId37"/>
    <sheet name="D24" sheetId="65" r:id="rId38"/>
    <sheet name="T14" sheetId="87" r:id="rId39"/>
    <sheet name="D25" sheetId="69" r:id="rId40"/>
    <sheet name="T15" sheetId="71" r:id="rId41"/>
    <sheet name="D26" sheetId="82" r:id="rId42"/>
    <sheet name="D27" sheetId="73" r:id="rId43"/>
    <sheet name="D28" sheetId="79" r:id="rId44"/>
    <sheet name="T16" sheetId="90" r:id="rId45"/>
  </sheets>
  <definedNames>
    <definedName name="__123Graph_A" localSheetId="24" hidden="1">#REF!</definedName>
    <definedName name="__123Graph_A" localSheetId="25" hidden="1">#REF!</definedName>
    <definedName name="__123Graph_A" localSheetId="28" hidden="1">#REF!</definedName>
    <definedName name="__123Graph_A" localSheetId="29" hidden="1">#REF!</definedName>
    <definedName name="__123Graph_A" localSheetId="31" hidden="1">#REF!</definedName>
    <definedName name="__123Graph_A" localSheetId="32" hidden="1">#REF!</definedName>
    <definedName name="__123Graph_A" localSheetId="33" hidden="1">#REF!</definedName>
    <definedName name="__123Graph_A" localSheetId="37" hidden="1">#REF!</definedName>
    <definedName name="__123Graph_A" localSheetId="39" hidden="1">#REF!</definedName>
    <definedName name="__123Graph_A" localSheetId="41" hidden="1">#REF!</definedName>
    <definedName name="__123Graph_A" localSheetId="42" hidden="1">#REF!</definedName>
    <definedName name="__123Graph_A" localSheetId="4" hidden="1">#REF!</definedName>
    <definedName name="__123Graph_A" localSheetId="6" hidden="1">#REF!</definedName>
    <definedName name="__123Graph_A" hidden="1">#REF!</definedName>
    <definedName name="__123Graph_ABSYSASST" localSheetId="6" hidden="1">#REF!</definedName>
    <definedName name="__123Graph_ABSYSASST" hidden="1">#REF!</definedName>
    <definedName name="__123Graph_ACBASSETS" localSheetId="6" hidden="1">#REF!</definedName>
    <definedName name="__123Graph_ACBASSETS" hidden="1">#REF!</definedName>
    <definedName name="__123Graph_ACBAWKLY" localSheetId="28" hidden="1">#REF!</definedName>
    <definedName name="__123Graph_ACBAWKLY" localSheetId="39" hidden="1">#REF!</definedName>
    <definedName name="__123Graph_ACBAWKLY" localSheetId="6" hidden="1">#REF!</definedName>
    <definedName name="__123Graph_ACBAWKLY" hidden="1">#REF!</definedName>
    <definedName name="__123Graph_AGraph1" localSheetId="28" hidden="1">#REF!</definedName>
    <definedName name="__123Graph_AGraph1" localSheetId="39" hidden="1">#REF!</definedName>
    <definedName name="__123Graph_AGraph1" localSheetId="6" hidden="1">#REF!</definedName>
    <definedName name="__123Graph_AGraph1" hidden="1">#REF!</definedName>
    <definedName name="__123Graph_AIBRD_LEND" localSheetId="6" hidden="1">#REF!</definedName>
    <definedName name="__123Graph_AIBRD_LEND" hidden="1">#REF!</definedName>
    <definedName name="__123Graph_AIMPORTS" localSheetId="28" hidden="1">#REF!</definedName>
    <definedName name="__123Graph_AIMPORTS" localSheetId="39" hidden="1">#REF!</definedName>
    <definedName name="__123Graph_AIMPORTS" localSheetId="6" hidden="1">#REF!</definedName>
    <definedName name="__123Graph_AIMPORTS" hidden="1">#REF!</definedName>
    <definedName name="__123Graph_AMIMPMAC" localSheetId="6" hidden="1">#REF!</definedName>
    <definedName name="__123Graph_AMIMPMAC" hidden="1">#REF!</definedName>
    <definedName name="__123Graph_AMONIMP" localSheetId="6" hidden="1">#REF!</definedName>
    <definedName name="__123Graph_AMONIMP" hidden="1">#REF!</definedName>
    <definedName name="__123Graph_AMSWKLY" localSheetId="28" hidden="1">#REF!</definedName>
    <definedName name="__123Graph_AMSWKLY" localSheetId="39" hidden="1">#REF!</definedName>
    <definedName name="__123Graph_AMSWKLY" localSheetId="6" hidden="1">#REF!</definedName>
    <definedName name="__123Graph_AMSWKLY" hidden="1">#REF!</definedName>
    <definedName name="__123Graph_AMULTVELO" localSheetId="6" hidden="1">#REF!</definedName>
    <definedName name="__123Graph_AMULTVELO" hidden="1">#REF!</definedName>
    <definedName name="__123Graph_ANDA" localSheetId="28" hidden="1">#REF!</definedName>
    <definedName name="__123Graph_ANDA" localSheetId="39" hidden="1">#REF!</definedName>
    <definedName name="__123Graph_ANDA" localSheetId="6" hidden="1">#REF!</definedName>
    <definedName name="__123Graph_ANDA" hidden="1">#REF!</definedName>
    <definedName name="__123Graph_APIPELINE" localSheetId="6" hidden="1">#REF!</definedName>
    <definedName name="__123Graph_APIPELINE" hidden="1">#REF!</definedName>
    <definedName name="__123Graph_AREER" localSheetId="28" hidden="1">#REF!</definedName>
    <definedName name="__123Graph_AREER" localSheetId="39" hidden="1">#REF!</definedName>
    <definedName name="__123Graph_AREER" localSheetId="6" hidden="1">#REF!</definedName>
    <definedName name="__123Graph_AREER" hidden="1">#REF!</definedName>
    <definedName name="__123Graph_ARER" localSheetId="28" hidden="1">#REF!</definedName>
    <definedName name="__123Graph_ARER" localSheetId="39" hidden="1">#REF!</definedName>
    <definedName name="__123Graph_ARER" localSheetId="42" hidden="1">#REF!</definedName>
    <definedName name="__123Graph_ARER" localSheetId="6" hidden="1">#REF!</definedName>
    <definedName name="__123Graph_ARER" hidden="1">#REF!</definedName>
    <definedName name="__123Graph_ARESCOV" localSheetId="6" hidden="1">#REF!</definedName>
    <definedName name="__123Graph_ARESCOV" hidden="1">#REF!</definedName>
    <definedName name="__123Graph_ASEIGNOR" localSheetId="28" hidden="1">#REF!</definedName>
    <definedName name="__123Graph_ASEIGNOR" localSheetId="39" hidden="1">#REF!</definedName>
    <definedName name="__123Graph_ASEIGNOR" localSheetId="6" hidden="1">#REF!</definedName>
    <definedName name="__123Graph_ASEIGNOR" hidden="1">#REF!</definedName>
    <definedName name="__123Graph_B" localSheetId="28" hidden="1">#REF!</definedName>
    <definedName name="__123Graph_B" localSheetId="39" hidden="1">#REF!</definedName>
    <definedName name="__123Graph_B" localSheetId="6" hidden="1">#REF!</definedName>
    <definedName name="__123Graph_B" hidden="1">#REF!</definedName>
    <definedName name="__123Graph_BBSYSASST" localSheetId="6" hidden="1">#REF!</definedName>
    <definedName name="__123Graph_BBSYSASST" hidden="1">#REF!</definedName>
    <definedName name="__123Graph_BCBASSETS" localSheetId="6" hidden="1">#REF!</definedName>
    <definedName name="__123Graph_BCBASSETS" hidden="1">#REF!</definedName>
    <definedName name="__123Graph_BCBAWKLY" localSheetId="28" hidden="1">#REF!</definedName>
    <definedName name="__123Graph_BCBAWKLY" localSheetId="39" hidden="1">#REF!</definedName>
    <definedName name="__123Graph_BCBAWKLY" localSheetId="6" hidden="1">#REF!</definedName>
    <definedName name="__123Graph_BCBAWKLY" hidden="1">#REF!</definedName>
    <definedName name="__123Graph_BCurrent" localSheetId="28" hidden="1">#REF!</definedName>
    <definedName name="__123Graph_BCurrent" localSheetId="39" hidden="1">#REF!</definedName>
    <definedName name="__123Graph_BCurrent" localSheetId="6" hidden="1">#REF!</definedName>
    <definedName name="__123Graph_BCurrent" hidden="1">#REF!</definedName>
    <definedName name="__123Graph_BGDP" localSheetId="28" hidden="1">#REF!</definedName>
    <definedName name="__123Graph_BGDP" localSheetId="39" hidden="1">#REF!</definedName>
    <definedName name="__123Graph_BGDP" localSheetId="6" hidden="1">#REF!</definedName>
    <definedName name="__123Graph_BGDP" hidden="1">#REF!</definedName>
    <definedName name="__123Graph_BGraph1" localSheetId="28" hidden="1">#REF!</definedName>
    <definedName name="__123Graph_BGraph1" localSheetId="39" hidden="1">#REF!</definedName>
    <definedName name="__123Graph_BGraph1" localSheetId="6" hidden="1">#REF!</definedName>
    <definedName name="__123Graph_BGraph1" hidden="1">#REF!</definedName>
    <definedName name="__123Graph_BIBRD_LEND" localSheetId="6" hidden="1">#REF!</definedName>
    <definedName name="__123Graph_BIBRD_LEND" hidden="1">#REF!</definedName>
    <definedName name="__123Graph_BIMPORTS" localSheetId="28" hidden="1">#REF!</definedName>
    <definedName name="__123Graph_BIMPORTS" localSheetId="39" hidden="1">#REF!</definedName>
    <definedName name="__123Graph_BIMPORTS" localSheetId="6" hidden="1">#REF!</definedName>
    <definedName name="__123Graph_BIMPORTS" hidden="1">#REF!</definedName>
    <definedName name="__123Graph_BMONEY" localSheetId="28" hidden="1">#REF!</definedName>
    <definedName name="__123Graph_BMONEY" localSheetId="39" hidden="1">#REF!</definedName>
    <definedName name="__123Graph_BMONEY" localSheetId="6" hidden="1">#REF!</definedName>
    <definedName name="__123Graph_BMONEY" hidden="1">#REF!</definedName>
    <definedName name="__123Graph_BMONIMP" localSheetId="6" hidden="1">#REF!</definedName>
    <definedName name="__123Graph_BMONIMP" hidden="1">#REF!</definedName>
    <definedName name="__123Graph_BMSWKLY" localSheetId="28" hidden="1">#REF!</definedName>
    <definedName name="__123Graph_BMSWKLY" localSheetId="39" hidden="1">#REF!</definedName>
    <definedName name="__123Graph_BMSWKLY" localSheetId="6" hidden="1">#REF!</definedName>
    <definedName name="__123Graph_BMSWKLY" hidden="1">#REF!</definedName>
    <definedName name="__123Graph_BMULTVELO" localSheetId="6" hidden="1">#REF!</definedName>
    <definedName name="__123Graph_BMULTVELO" hidden="1">#REF!</definedName>
    <definedName name="__123Graph_BPIPELINE" localSheetId="6" hidden="1">#REF!</definedName>
    <definedName name="__123Graph_BPIPELINE" hidden="1">#REF!</definedName>
    <definedName name="__123Graph_BREER" localSheetId="28" hidden="1">#REF!</definedName>
    <definedName name="__123Graph_BREER" localSheetId="39" hidden="1">#REF!</definedName>
    <definedName name="__123Graph_BREER" localSheetId="6" hidden="1">#REF!</definedName>
    <definedName name="__123Graph_BREER" hidden="1">#REF!</definedName>
    <definedName name="__123Graph_BRER" localSheetId="28" hidden="1">#REF!</definedName>
    <definedName name="__123Graph_BRER" localSheetId="39" hidden="1">#REF!</definedName>
    <definedName name="__123Graph_BRER" localSheetId="42" hidden="1">#REF!</definedName>
    <definedName name="__123Graph_BRER" localSheetId="6" hidden="1">#REF!</definedName>
    <definedName name="__123Graph_BRER" hidden="1">#REF!</definedName>
    <definedName name="__123Graph_BRESCOV" localSheetId="6" hidden="1">#REF!</definedName>
    <definedName name="__123Graph_BRESCOV" hidden="1">#REF!</definedName>
    <definedName name="__123Graph_BSEIGNOR" localSheetId="28" hidden="1">#REF!</definedName>
    <definedName name="__123Graph_BSEIGNOR" localSheetId="39" hidden="1">#REF!</definedName>
    <definedName name="__123Graph_BSEIGNOR" localSheetId="6" hidden="1">#REF!</definedName>
    <definedName name="__123Graph_BSEIGNOR" hidden="1">#REF!</definedName>
    <definedName name="__123Graph_C" localSheetId="28" hidden="1">#REF!</definedName>
    <definedName name="__123Graph_C" localSheetId="39" hidden="1">#REF!</definedName>
    <definedName name="__123Graph_C" localSheetId="6" hidden="1">#REF!</definedName>
    <definedName name="__123Graph_C" hidden="1">#REF!</definedName>
    <definedName name="__123Graph_CBSYSASST" localSheetId="6" hidden="1">#REF!</definedName>
    <definedName name="__123Graph_CBSYSASST" hidden="1">#REF!</definedName>
    <definedName name="__123Graph_CCBAWKLY" localSheetId="28" hidden="1">#REF!</definedName>
    <definedName name="__123Graph_CCBAWKLY" localSheetId="39" hidden="1">#REF!</definedName>
    <definedName name="__123Graph_CCBAWKLY" localSheetId="6" hidden="1">#REF!</definedName>
    <definedName name="__123Graph_CCBAWKLY" hidden="1">#REF!</definedName>
    <definedName name="__123Graph_CIMPORTS" localSheetId="28" hidden="1">#REF!</definedName>
    <definedName name="__123Graph_CIMPORTS" localSheetId="39" hidden="1">#REF!</definedName>
    <definedName name="__123Graph_CIMPORTS" localSheetId="42" hidden="1">#REF!</definedName>
    <definedName name="__123Graph_CIMPORTS" localSheetId="6" hidden="1">#REF!</definedName>
    <definedName name="__123Graph_CIMPORTS" hidden="1">#REF!</definedName>
    <definedName name="__123Graph_CMONIMP" localSheetId="28" hidden="1">#REF!</definedName>
    <definedName name="__123Graph_CMONIMP" localSheetId="39" hidden="1">#REF!</definedName>
    <definedName name="__123Graph_CMONIMP" localSheetId="42" hidden="1">#REF!</definedName>
    <definedName name="__123Graph_CMONIMP" localSheetId="6" hidden="1">#REF!</definedName>
    <definedName name="__123Graph_CMONIMP" hidden="1">#REF!</definedName>
    <definedName name="__123Graph_CMSWKLY" localSheetId="28" hidden="1">#REF!</definedName>
    <definedName name="__123Graph_CMSWKLY" localSheetId="39" hidden="1">#REF!</definedName>
    <definedName name="__123Graph_CMSWKLY" localSheetId="42" hidden="1">#REF!</definedName>
    <definedName name="__123Graph_CMSWKLY" localSheetId="6" hidden="1">#REF!</definedName>
    <definedName name="__123Graph_CMSWKLY" hidden="1">#REF!</definedName>
    <definedName name="__123Graph_CREER" localSheetId="28" hidden="1">#REF!</definedName>
    <definedName name="__123Graph_CREER" localSheetId="39" hidden="1">#REF!</definedName>
    <definedName name="__123Graph_CREER" localSheetId="6" hidden="1">#REF!</definedName>
    <definedName name="__123Graph_CREER" hidden="1">#REF!</definedName>
    <definedName name="__123Graph_CRER" localSheetId="28" hidden="1">#REF!</definedName>
    <definedName name="__123Graph_CRER" localSheetId="39" hidden="1">#REF!</definedName>
    <definedName name="__123Graph_CRER" localSheetId="42" hidden="1">#REF!</definedName>
    <definedName name="__123Graph_CRER" localSheetId="6" hidden="1">#REF!</definedName>
    <definedName name="__123Graph_CRER" hidden="1">#REF!</definedName>
    <definedName name="__123Graph_CRESCOV" localSheetId="6" hidden="1">#REF!</definedName>
    <definedName name="__123Graph_CRESCOV" hidden="1">#REF!</definedName>
    <definedName name="__123Graph_D" localSheetId="28" hidden="1">#REF!</definedName>
    <definedName name="__123Graph_D" localSheetId="39" hidden="1">#REF!</definedName>
    <definedName name="__123Graph_D" localSheetId="6" hidden="1">#REF!</definedName>
    <definedName name="__123Graph_D" hidden="1">#REF!</definedName>
    <definedName name="__123Graph_DMIMPMAC" localSheetId="28" hidden="1">#REF!</definedName>
    <definedName name="__123Graph_DMIMPMAC" localSheetId="39" hidden="1">#REF!</definedName>
    <definedName name="__123Graph_DMIMPMAC" localSheetId="42" hidden="1">#REF!</definedName>
    <definedName name="__123Graph_DMIMPMAC" localSheetId="6" hidden="1">#REF!</definedName>
    <definedName name="__123Graph_DMIMPMAC" hidden="1">#REF!</definedName>
    <definedName name="__123Graph_DMONIMP" localSheetId="28" hidden="1">#REF!</definedName>
    <definedName name="__123Graph_DMONIMP" localSheetId="39" hidden="1">#REF!</definedName>
    <definedName name="__123Graph_DMONIMP" localSheetId="42" hidden="1">#REF!</definedName>
    <definedName name="__123Graph_DMONIMP" localSheetId="6" hidden="1">#REF!</definedName>
    <definedName name="__123Graph_DMONIMP" hidden="1">#REF!</definedName>
    <definedName name="__123Graph_E" localSheetId="28" hidden="1">#REF!</definedName>
    <definedName name="__123Graph_E" localSheetId="39" hidden="1">#REF!</definedName>
    <definedName name="__123Graph_E" localSheetId="6" hidden="1">#REF!</definedName>
    <definedName name="__123Graph_E" hidden="1">#REF!</definedName>
    <definedName name="__123Graph_EMIMPMAC" localSheetId="28" hidden="1">#REF!</definedName>
    <definedName name="__123Graph_EMIMPMAC" localSheetId="39" hidden="1">#REF!</definedName>
    <definedName name="__123Graph_EMIMPMAC" localSheetId="42" hidden="1">#REF!</definedName>
    <definedName name="__123Graph_EMIMPMAC" hidden="1">#REF!</definedName>
    <definedName name="__123Graph_EMONIMP" localSheetId="28" hidden="1">#REF!</definedName>
    <definedName name="__123Graph_EMONIMP" localSheetId="39" hidden="1">#REF!</definedName>
    <definedName name="__123Graph_EMONIMP" localSheetId="42" hidden="1">#REF!</definedName>
    <definedName name="__123Graph_EMONIMP" localSheetId="6" hidden="1">#REF!</definedName>
    <definedName name="__123Graph_EMONIMP" hidden="1">#REF!</definedName>
    <definedName name="__123Graph_F" localSheetId="28" hidden="1">#REF!</definedName>
    <definedName name="__123Graph_F" localSheetId="39" hidden="1">#REF!</definedName>
    <definedName name="__123Graph_F" localSheetId="6" hidden="1">#REF!</definedName>
    <definedName name="__123Graph_F" hidden="1">#REF!</definedName>
    <definedName name="__123Graph_FMONIMP" localSheetId="28" hidden="1">#REF!</definedName>
    <definedName name="__123Graph_FMONIMP" localSheetId="39" hidden="1">#REF!</definedName>
    <definedName name="__123Graph_FMONIMP" localSheetId="42" hidden="1">#REF!</definedName>
    <definedName name="__123Graph_FMONIMP" hidden="1">#REF!</definedName>
    <definedName name="__123Graph_X" localSheetId="28" hidden="1">#REF!</definedName>
    <definedName name="__123Graph_X" localSheetId="39" hidden="1">#REF!</definedName>
    <definedName name="__123Graph_X" localSheetId="6" hidden="1">#REF!</definedName>
    <definedName name="__123Graph_X" hidden="1">#REF!</definedName>
    <definedName name="__123Graph_XBSYSASST" localSheetId="28" hidden="1">#REF!</definedName>
    <definedName name="__123Graph_XBSYSASST" localSheetId="39" hidden="1">#REF!</definedName>
    <definedName name="__123Graph_XBSYSASST" localSheetId="42" hidden="1">#REF!</definedName>
    <definedName name="__123Graph_XBSYSASST" hidden="1">#REF!</definedName>
    <definedName name="__123Graph_XCBASSETS" localSheetId="28" hidden="1">#REF!</definedName>
    <definedName name="__123Graph_XCBASSETS" localSheetId="39" hidden="1">#REF!</definedName>
    <definedName name="__123Graph_XCBASSETS" localSheetId="42" hidden="1">#REF!</definedName>
    <definedName name="__123Graph_XCBASSETS" localSheetId="6" hidden="1">#REF!</definedName>
    <definedName name="__123Graph_XCBASSETS" hidden="1">#REF!</definedName>
    <definedName name="__123Graph_XCBAWKLY" localSheetId="28" hidden="1">#REF!</definedName>
    <definedName name="__123Graph_XCBAWKLY" localSheetId="39" hidden="1">#REF!</definedName>
    <definedName name="__123Graph_XCBAWKLY" localSheetId="42" hidden="1">#REF!</definedName>
    <definedName name="__123Graph_XCBAWKLY" localSheetId="6" hidden="1">#REF!</definedName>
    <definedName name="__123Graph_XCBAWKLY" hidden="1">#REF!</definedName>
    <definedName name="__123Graph_XIBRD_LEND" localSheetId="6" hidden="1">#REF!</definedName>
    <definedName name="__123Graph_XIBRD_LEND" hidden="1">#REF!</definedName>
    <definedName name="__123Graph_XIMPORTS" localSheetId="28" hidden="1">#REF!</definedName>
    <definedName name="__123Graph_XIMPORTS" localSheetId="39" hidden="1">#REF!</definedName>
    <definedName name="__123Graph_XIMPORTS" localSheetId="6" hidden="1">#REF!</definedName>
    <definedName name="__123Graph_XIMPORTS" hidden="1">#REF!</definedName>
    <definedName name="__123Graph_XMIMPMAC" localSheetId="28" hidden="1">#REF!</definedName>
    <definedName name="__123Graph_XMIMPMAC" localSheetId="39" hidden="1">#REF!</definedName>
    <definedName name="__123Graph_XMIMPMAC" localSheetId="42" hidden="1">#REF!</definedName>
    <definedName name="__123Graph_XMIMPMAC" localSheetId="6" hidden="1">#REF!</definedName>
    <definedName name="__123Graph_XMIMPMAC" hidden="1">#REF!</definedName>
    <definedName name="__123Graph_XMSWKLY" localSheetId="28" hidden="1">#REF!</definedName>
    <definedName name="__123Graph_XMSWKLY" localSheetId="39" hidden="1">#REF!</definedName>
    <definedName name="__123Graph_XMSWKLY" localSheetId="42" hidden="1">#REF!</definedName>
    <definedName name="__123Graph_XMSWKLY" localSheetId="6" hidden="1">#REF!</definedName>
    <definedName name="__123Graph_XMSWKLY" hidden="1">#REF!</definedName>
    <definedName name="__123Graph_XNDA" localSheetId="28" hidden="1">#REF!</definedName>
    <definedName name="__123Graph_XNDA" localSheetId="39" hidden="1">#REF!</definedName>
    <definedName name="__123Graph_XNDA" localSheetId="6" hidden="1">#REF!</definedName>
    <definedName name="__123Graph_XNDA" hidden="1">#REF!</definedName>
    <definedName name="_awr1" localSheetId="24" hidden="1">{#N/A,#N/A,FALSE,"DOC";"TB_28",#N/A,FALSE,"FITB_28";"TB_91",#N/A,FALSE,"FITB_91";"TB_182",#N/A,FALSE,"FITB_182";"TB_273",#N/A,FALSE,"FITB_273";"TB_364",#N/A,FALSE,"FITB_364 ";"SUMMARY",#N/A,FALSE,"Summary"}</definedName>
    <definedName name="_awr1" localSheetId="25" hidden="1">{#N/A,#N/A,FALSE,"DOC";"TB_28",#N/A,FALSE,"FITB_28";"TB_91",#N/A,FALSE,"FITB_91";"TB_182",#N/A,FALSE,"FITB_182";"TB_273",#N/A,FALSE,"FITB_273";"TB_364",#N/A,FALSE,"FITB_364 ";"SUMMARY",#N/A,FALSE,"Summary"}</definedName>
    <definedName name="_awr1" localSheetId="28" hidden="1">{#N/A,#N/A,FALSE,"DOC";"TB_28",#N/A,FALSE,"FITB_28";"TB_91",#N/A,FALSE,"FITB_91";"TB_182",#N/A,FALSE,"FITB_182";"TB_273",#N/A,FALSE,"FITB_273";"TB_364",#N/A,FALSE,"FITB_364 ";"SUMMARY",#N/A,FALSE,"Summary"}</definedName>
    <definedName name="_awr1" localSheetId="29" hidden="1">{#N/A,#N/A,FALSE,"DOC";"TB_28",#N/A,FALSE,"FITB_28";"TB_91",#N/A,FALSE,"FITB_91";"TB_182",#N/A,FALSE,"FITB_182";"TB_273",#N/A,FALSE,"FITB_273";"TB_364",#N/A,FALSE,"FITB_364 ";"SUMMARY",#N/A,FALSE,"Summary"}</definedName>
    <definedName name="_awr1" localSheetId="31" hidden="1">{#N/A,#N/A,FALSE,"DOC";"TB_28",#N/A,FALSE,"FITB_28";"TB_91",#N/A,FALSE,"FITB_91";"TB_182",#N/A,FALSE,"FITB_182";"TB_273",#N/A,FALSE,"FITB_273";"TB_364",#N/A,FALSE,"FITB_364 ";"SUMMARY",#N/A,FALSE,"Summary"}</definedName>
    <definedName name="_awr1" localSheetId="32" hidden="1">{#N/A,#N/A,FALSE,"DOC";"TB_28",#N/A,FALSE,"FITB_28";"TB_91",#N/A,FALSE,"FITB_91";"TB_182",#N/A,FALSE,"FITB_182";"TB_273",#N/A,FALSE,"FITB_273";"TB_364",#N/A,FALSE,"FITB_364 ";"SUMMARY",#N/A,FALSE,"Summary"}</definedName>
    <definedName name="_awr1" localSheetId="33" hidden="1">{#N/A,#N/A,FALSE,"DOC";"TB_28",#N/A,FALSE,"FITB_28";"TB_91",#N/A,FALSE,"FITB_91";"TB_182",#N/A,FALSE,"FITB_182";"TB_273",#N/A,FALSE,"FITB_273";"TB_364",#N/A,FALSE,"FITB_364 ";"SUMMARY",#N/A,FALSE,"Summary"}</definedName>
    <definedName name="_awr1" localSheetId="37" hidden="1">{#N/A,#N/A,FALSE,"DOC";"TB_28",#N/A,FALSE,"FITB_28";"TB_91",#N/A,FALSE,"FITB_91";"TB_182",#N/A,FALSE,"FITB_182";"TB_273",#N/A,FALSE,"FITB_273";"TB_364",#N/A,FALSE,"FITB_364 ";"SUMMARY",#N/A,FALSE,"Summary"}</definedName>
    <definedName name="_awr1" localSheetId="39" hidden="1">{#N/A,#N/A,FALSE,"DOC";"TB_28",#N/A,FALSE,"FITB_28";"TB_91",#N/A,FALSE,"FITB_91";"TB_182",#N/A,FALSE,"FITB_182";"TB_273",#N/A,FALSE,"FITB_273";"TB_364",#N/A,FALSE,"FITB_364 ";"SUMMARY",#N/A,FALSE,"Summary"}</definedName>
    <definedName name="_awr1" localSheetId="41" hidden="1">{#N/A,#N/A,FALSE,"DOC";"TB_28",#N/A,FALSE,"FITB_28";"TB_91",#N/A,FALSE,"FITB_91";"TB_182",#N/A,FALSE,"FITB_182";"TB_273",#N/A,FALSE,"FITB_273";"TB_364",#N/A,FALSE,"FITB_364 ";"SUMMARY",#N/A,FALSE,"Summary"}</definedName>
    <definedName name="_awr1" localSheetId="42" hidden="1">{#N/A,#N/A,FALSE,"DOC";"TB_28",#N/A,FALSE,"FITB_28";"TB_91",#N/A,FALSE,"FITB_91";"TB_182",#N/A,FALSE,"FITB_182";"TB_273",#N/A,FALSE,"FITB_273";"TB_364",#N/A,FALSE,"FITB_364 ";"SUMMARY",#N/A,FALSE,"Summary"}</definedName>
    <definedName name="_awr1" localSheetId="4" hidden="1">{#N/A,#N/A,FALSE,"DOC";"TB_28",#N/A,FALSE,"FITB_28";"TB_91",#N/A,FALSE,"FITB_91";"TB_182",#N/A,FALSE,"FITB_182";"TB_273",#N/A,FALSE,"FITB_273";"TB_364",#N/A,FALSE,"FITB_364 ";"SUMMARY",#N/A,FALSE,"Summary"}</definedName>
    <definedName name="_awr1" localSheetId="6" hidden="1">{#N/A,#N/A,FALSE,"DOC";"TB_28",#N/A,FALSE,"FITB_28";"TB_91",#N/A,FALSE,"FITB_91";"TB_182",#N/A,FALSE,"FITB_182";"TB_273",#N/A,FALSE,"FITB_273";"TB_364",#N/A,FALSE,"FITB_364 ";"SUMMARY",#N/A,FALSE,"Summary"}</definedName>
    <definedName name="_awr1" hidden="1">{#N/A,#N/A,FALSE,"DOC";"TB_28",#N/A,FALSE,"FITB_28";"TB_91",#N/A,FALSE,"FITB_91";"TB_182",#N/A,FALSE,"FITB_182";"TB_273",#N/A,FALSE,"FITB_273";"TB_364",#N/A,FALSE,"FITB_364 ";"SUMMARY",#N/A,FALSE,"Summary"}</definedName>
    <definedName name="_Dist_Bin" localSheetId="28" hidden="1">#REF!</definedName>
    <definedName name="_Dist_Bin" localSheetId="39" hidden="1">#REF!</definedName>
    <definedName name="_Dist_Bin" localSheetId="42" hidden="1">#REF!</definedName>
    <definedName name="_Dist_Bin" localSheetId="6" hidden="1">#REF!</definedName>
    <definedName name="_Dist_Bin" hidden="1">#REF!</definedName>
    <definedName name="_Dist_Values" localSheetId="28" hidden="1">#REF!</definedName>
    <definedName name="_Dist_Values" localSheetId="39" hidden="1">#REF!</definedName>
    <definedName name="_Dist_Values" localSheetId="42" hidden="1">#REF!</definedName>
    <definedName name="_Dist_Values" localSheetId="6" hidden="1">#REF!</definedName>
    <definedName name="_Dist_Values" hidden="1">#REF!</definedName>
    <definedName name="_Fill" localSheetId="28" hidden="1">#REF!</definedName>
    <definedName name="_Fill" localSheetId="39" hidden="1">#REF!</definedName>
    <definedName name="_Fill" localSheetId="42" hidden="1">#REF!</definedName>
    <definedName name="_Fill" localSheetId="6" hidden="1">#REF!</definedName>
    <definedName name="_Fill" hidden="1">#REF!</definedName>
    <definedName name="_Fill1" localSheetId="39" hidden="1">#REF!</definedName>
    <definedName name="_Fill1" localSheetId="42" hidden="1">#REF!</definedName>
    <definedName name="_Fill1" localSheetId="6" hidden="1">#REF!</definedName>
    <definedName name="_Fill1" hidden="1">#REF!</definedName>
    <definedName name="_Filler" localSheetId="6" hidden="1">#REF!</definedName>
    <definedName name="_Filler" hidden="1">#REF!</definedName>
    <definedName name="_filterd" localSheetId="6" hidden="1">#REF!</definedName>
    <definedName name="_filterd" hidden="1">#REF!</definedName>
    <definedName name="_xlnm._FilterDatabase" localSheetId="15" hidden="1">'D10'!#REF!</definedName>
    <definedName name="_xlnm._FilterDatabase" localSheetId="42" hidden="1">'D27'!#REF!</definedName>
    <definedName name="_xlnm._FilterDatabase" localSheetId="4" hidden="1">#REF!</definedName>
    <definedName name="_xlnm._FilterDatabase" localSheetId="6" hidden="1">#REF!</definedName>
    <definedName name="_xlnm._FilterDatabase" localSheetId="12" hidden="1">'D8'!$B$38:$I$38</definedName>
    <definedName name="_xlnm._FilterDatabase" hidden="1">#REF!</definedName>
    <definedName name="_gfd2" localSheetId="24" hidden="1">{"mt1",#N/A,FALSE,"Debt";"mt2",#N/A,FALSE,"Debt";"mt3",#N/A,FALSE,"Debt";"mt4",#N/A,FALSE,"Debt";"mt5",#N/A,FALSE,"Debt";"mt6",#N/A,FALSE,"Debt";"mt7",#N/A,FALSE,"Debt"}</definedName>
    <definedName name="_gfd2" localSheetId="25" hidden="1">{"mt1",#N/A,FALSE,"Debt";"mt2",#N/A,FALSE,"Debt";"mt3",#N/A,FALSE,"Debt";"mt4",#N/A,FALSE,"Debt";"mt5",#N/A,FALSE,"Debt";"mt6",#N/A,FALSE,"Debt";"mt7",#N/A,FALSE,"Debt"}</definedName>
    <definedName name="_gfd2" localSheetId="28" hidden="1">{"mt1",#N/A,FALSE,"Debt";"mt2",#N/A,FALSE,"Debt";"mt3",#N/A,FALSE,"Debt";"mt4",#N/A,FALSE,"Debt";"mt5",#N/A,FALSE,"Debt";"mt6",#N/A,FALSE,"Debt";"mt7",#N/A,FALSE,"Debt"}</definedName>
    <definedName name="_gfd2" localSheetId="29" hidden="1">{"mt1",#N/A,FALSE,"Debt";"mt2",#N/A,FALSE,"Debt";"mt3",#N/A,FALSE,"Debt";"mt4",#N/A,FALSE,"Debt";"mt5",#N/A,FALSE,"Debt";"mt6",#N/A,FALSE,"Debt";"mt7",#N/A,FALSE,"Debt"}</definedName>
    <definedName name="_gfd2" localSheetId="31" hidden="1">{"mt1",#N/A,FALSE,"Debt";"mt2",#N/A,FALSE,"Debt";"mt3",#N/A,FALSE,"Debt";"mt4",#N/A,FALSE,"Debt";"mt5",#N/A,FALSE,"Debt";"mt6",#N/A,FALSE,"Debt";"mt7",#N/A,FALSE,"Debt"}</definedName>
    <definedName name="_gfd2" localSheetId="32" hidden="1">{"mt1",#N/A,FALSE,"Debt";"mt2",#N/A,FALSE,"Debt";"mt3",#N/A,FALSE,"Debt";"mt4",#N/A,FALSE,"Debt";"mt5",#N/A,FALSE,"Debt";"mt6",#N/A,FALSE,"Debt";"mt7",#N/A,FALSE,"Debt"}</definedName>
    <definedName name="_gfd2" localSheetId="33" hidden="1">{"mt1",#N/A,FALSE,"Debt";"mt2",#N/A,FALSE,"Debt";"mt3",#N/A,FALSE,"Debt";"mt4",#N/A,FALSE,"Debt";"mt5",#N/A,FALSE,"Debt";"mt6",#N/A,FALSE,"Debt";"mt7",#N/A,FALSE,"Debt"}</definedName>
    <definedName name="_gfd2" localSheetId="37" hidden="1">{"mt1",#N/A,FALSE,"Debt";"mt2",#N/A,FALSE,"Debt";"mt3",#N/A,FALSE,"Debt";"mt4",#N/A,FALSE,"Debt";"mt5",#N/A,FALSE,"Debt";"mt6",#N/A,FALSE,"Debt";"mt7",#N/A,FALSE,"Debt"}</definedName>
    <definedName name="_gfd2" localSheetId="39" hidden="1">{"mt1",#N/A,FALSE,"Debt";"mt2",#N/A,FALSE,"Debt";"mt3",#N/A,FALSE,"Debt";"mt4",#N/A,FALSE,"Debt";"mt5",#N/A,FALSE,"Debt";"mt6",#N/A,FALSE,"Debt";"mt7",#N/A,FALSE,"Debt"}</definedName>
    <definedName name="_gfd2" localSheetId="41" hidden="1">{"mt1",#N/A,FALSE,"Debt";"mt2",#N/A,FALSE,"Debt";"mt3",#N/A,FALSE,"Debt";"mt4",#N/A,FALSE,"Debt";"mt5",#N/A,FALSE,"Debt";"mt6",#N/A,FALSE,"Debt";"mt7",#N/A,FALSE,"Debt"}</definedName>
    <definedName name="_gfd2" localSheetId="42" hidden="1">{"mt1",#N/A,FALSE,"Debt";"mt2",#N/A,FALSE,"Debt";"mt3",#N/A,FALSE,"Debt";"mt4",#N/A,FALSE,"Debt";"mt5",#N/A,FALSE,"Debt";"mt6",#N/A,FALSE,"Debt";"mt7",#N/A,FALSE,"Debt"}</definedName>
    <definedName name="_gfd2" localSheetId="4" hidden="1">{"mt1",#N/A,FALSE,"Debt";"mt2",#N/A,FALSE,"Debt";"mt3",#N/A,FALSE,"Debt";"mt4",#N/A,FALSE,"Debt";"mt5",#N/A,FALSE,"Debt";"mt6",#N/A,FALSE,"Debt";"mt7",#N/A,FALSE,"Debt"}</definedName>
    <definedName name="_gfd2" localSheetId="6" hidden="1">{"mt1",#N/A,FALSE,"Debt";"mt2",#N/A,FALSE,"Debt";"mt3",#N/A,FALSE,"Debt";"mt4",#N/A,FALSE,"Debt";"mt5",#N/A,FALSE,"Debt";"mt6",#N/A,FALSE,"Debt";"mt7",#N/A,FALSE,"Debt"}</definedName>
    <definedName name="_gfd2" hidden="1">{"mt1",#N/A,FALSE,"Debt";"mt2",#N/A,FALSE,"Debt";"mt3",#N/A,FALSE,"Debt";"mt4",#N/A,FALSE,"Debt";"mt5",#N/A,FALSE,"Debt";"mt6",#N/A,FALSE,"Debt";"mt7",#N/A,FALSE,"Debt"}</definedName>
    <definedName name="_Key1" localSheetId="28" hidden="1">#REF!</definedName>
    <definedName name="_Key1" localSheetId="39" hidden="1">#REF!</definedName>
    <definedName name="_Key1" localSheetId="42" hidden="1">#REF!</definedName>
    <definedName name="_Key1" localSheetId="6" hidden="1">#REF!</definedName>
    <definedName name="_Key1" hidden="1">#REF!</definedName>
    <definedName name="_Key2" localSheetId="28" hidden="1">#REF!</definedName>
    <definedName name="_Key2" localSheetId="39" hidden="1">#REF!</definedName>
    <definedName name="_Key2" localSheetId="42" hidden="1">#REF!</definedName>
    <definedName name="_Key2" localSheetId="6" hidden="1">#REF!</definedName>
    <definedName name="_Key2" hidden="1">#REF!</definedName>
    <definedName name="_Order1" hidden="1">255</definedName>
    <definedName name="_Order2" hidden="1">255</definedName>
    <definedName name="_Parse_Out" localSheetId="28" hidden="1">#REF!</definedName>
    <definedName name="_Parse_Out" localSheetId="39" hidden="1">#REF!</definedName>
    <definedName name="_Parse_Out" localSheetId="42" hidden="1">#REF!</definedName>
    <definedName name="_Parse_Out" localSheetId="6" hidden="1">#REF!</definedName>
    <definedName name="_Parse_Out" hidden="1">#REF!</definedName>
    <definedName name="_Regression_Int" hidden="1">1</definedName>
    <definedName name="_Regression_Out" localSheetId="4" hidden="1">#REF!</definedName>
    <definedName name="_Regression_Out" localSheetId="6" hidden="1">#REF!</definedName>
    <definedName name="_Regression_Out" hidden="1">#REF!</definedName>
    <definedName name="_Regression_X" localSheetId="4" hidden="1">#REF!</definedName>
    <definedName name="_Regression_X" localSheetId="6" hidden="1">#REF!</definedName>
    <definedName name="_Regression_X" hidden="1">#REF!</definedName>
    <definedName name="_Regression_Y" localSheetId="4" hidden="1">#REF!</definedName>
    <definedName name="_Regression_Y" localSheetId="6" hidden="1">#REF!</definedName>
    <definedName name="_Regression_Y" hidden="1">#REF!</definedName>
    <definedName name="_Sort" localSheetId="25" hidden="1">#REF!</definedName>
    <definedName name="_Sort" localSheetId="28" hidden="1">#REF!</definedName>
    <definedName name="_Sort" localSheetId="39" hidden="1">#REF!</definedName>
    <definedName name="_Sort" localSheetId="42" hidden="1">#REF!</definedName>
    <definedName name="_Sort" localSheetId="6" hidden="1">#REF!</definedName>
    <definedName name="_Sort" hidden="1">#REF!</definedName>
    <definedName name="_x1" localSheetId="24" hidden="1">{"partial screen",#N/A,FALSE,"State_Gov't"}</definedName>
    <definedName name="_x1" localSheetId="25" hidden="1">{"partial screen",#N/A,FALSE,"State_Gov't"}</definedName>
    <definedName name="_x1" localSheetId="28" hidden="1">{"partial screen",#N/A,FALSE,"State_Gov't"}</definedName>
    <definedName name="_x1" localSheetId="29" hidden="1">{"partial screen",#N/A,FALSE,"State_Gov't"}</definedName>
    <definedName name="_x1" localSheetId="31" hidden="1">{"partial screen",#N/A,FALSE,"State_Gov't"}</definedName>
    <definedName name="_x1" localSheetId="32" hidden="1">{"partial screen",#N/A,FALSE,"State_Gov't"}</definedName>
    <definedName name="_x1" localSheetId="33" hidden="1">{"partial screen",#N/A,FALSE,"State_Gov't"}</definedName>
    <definedName name="_x1" localSheetId="37" hidden="1">{"partial screen",#N/A,FALSE,"State_Gov't"}</definedName>
    <definedName name="_x1" localSheetId="39" hidden="1">{"partial screen",#N/A,FALSE,"State_Gov't"}</definedName>
    <definedName name="_x1" localSheetId="41" hidden="1">{"partial screen",#N/A,FALSE,"State_Gov't"}</definedName>
    <definedName name="_x1" localSheetId="42" hidden="1">{"partial screen",#N/A,FALSE,"State_Gov't"}</definedName>
    <definedName name="_x1" localSheetId="4" hidden="1">{"partial screen",#N/A,FALSE,"State_Gov't"}</definedName>
    <definedName name="_x1" localSheetId="6" hidden="1">{"partial screen",#N/A,FALSE,"State_Gov't"}</definedName>
    <definedName name="_x1" hidden="1">{"partial screen",#N/A,FALSE,"State_Gov't"}</definedName>
    <definedName name="_x2" localSheetId="24" hidden="1">{"partial screen",#N/A,FALSE,"State_Gov't"}</definedName>
    <definedName name="_x2" localSheetId="25" hidden="1">{"partial screen",#N/A,FALSE,"State_Gov't"}</definedName>
    <definedName name="_x2" localSheetId="28" hidden="1">{"partial screen",#N/A,FALSE,"State_Gov't"}</definedName>
    <definedName name="_x2" localSheetId="29" hidden="1">{"partial screen",#N/A,FALSE,"State_Gov't"}</definedName>
    <definedName name="_x2" localSheetId="31" hidden="1">{"partial screen",#N/A,FALSE,"State_Gov't"}</definedName>
    <definedName name="_x2" localSheetId="32" hidden="1">{"partial screen",#N/A,FALSE,"State_Gov't"}</definedName>
    <definedName name="_x2" localSheetId="33" hidden="1">{"partial screen",#N/A,FALSE,"State_Gov't"}</definedName>
    <definedName name="_x2" localSheetId="37" hidden="1">{"partial screen",#N/A,FALSE,"State_Gov't"}</definedName>
    <definedName name="_x2" localSheetId="39" hidden="1">{"partial screen",#N/A,FALSE,"State_Gov't"}</definedName>
    <definedName name="_x2" localSheetId="41" hidden="1">{"partial screen",#N/A,FALSE,"State_Gov't"}</definedName>
    <definedName name="_x2" localSheetId="42" hidden="1">{"partial screen",#N/A,FALSE,"State_Gov't"}</definedName>
    <definedName name="_x2" localSheetId="4" hidden="1">{"partial screen",#N/A,FALSE,"State_Gov't"}</definedName>
    <definedName name="_x2" localSheetId="6" hidden="1">{"partial screen",#N/A,FALSE,"State_Gov't"}</definedName>
    <definedName name="_x2" hidden="1">{"partial screen",#N/A,FALSE,"State_Gov't"}</definedName>
    <definedName name="_xlchart.v1.0" hidden="1">'D13'!$B$66:$B$68</definedName>
    <definedName name="_xlchart.v1.1" hidden="1">'D13'!$J$65</definedName>
    <definedName name="_xlchart.v1.2" hidden="1">'D13'!$J$66:$J$68</definedName>
    <definedName name="_xlchart.v1.3" hidden="1">'D13'!$B$62:$B$64</definedName>
    <definedName name="_xlchart.v1.4" hidden="1">'D13'!$J$61</definedName>
    <definedName name="_xlchart.v1.5" hidden="1">'D13'!$J$62:$J$64</definedName>
    <definedName name="aaa" localSheetId="4" hidden="1">#REF!</definedName>
    <definedName name="aaa" localSheetId="6" hidden="1">#REF!</definedName>
    <definedName name="aaa" hidden="1">#REF!</definedName>
    <definedName name="ab" localSheetId="24" hidden="1">{"Riqfin97",#N/A,FALSE,"Tran";"Riqfinpro",#N/A,FALSE,"Tran"}</definedName>
    <definedName name="ab" localSheetId="25" hidden="1">{"Riqfin97",#N/A,FALSE,"Tran";"Riqfinpro",#N/A,FALSE,"Tran"}</definedName>
    <definedName name="ab" localSheetId="28" hidden="1">{"Riqfin97",#N/A,FALSE,"Tran";"Riqfinpro",#N/A,FALSE,"Tran"}</definedName>
    <definedName name="ab" localSheetId="29" hidden="1">{"Riqfin97",#N/A,FALSE,"Tran";"Riqfinpro",#N/A,FALSE,"Tran"}</definedName>
    <definedName name="ab" localSheetId="31" hidden="1">{"Riqfin97",#N/A,FALSE,"Tran";"Riqfinpro",#N/A,FALSE,"Tran"}</definedName>
    <definedName name="ab" localSheetId="32" hidden="1">{"Riqfin97",#N/A,FALSE,"Tran";"Riqfinpro",#N/A,FALSE,"Tran"}</definedName>
    <definedName name="ab" localSheetId="33" hidden="1">{"Riqfin97",#N/A,FALSE,"Tran";"Riqfinpro",#N/A,FALSE,"Tran"}</definedName>
    <definedName name="ab" localSheetId="37" hidden="1">{"Riqfin97",#N/A,FALSE,"Tran";"Riqfinpro",#N/A,FALSE,"Tran"}</definedName>
    <definedName name="ab" localSheetId="39" hidden="1">{"Riqfin97",#N/A,FALSE,"Tran";"Riqfinpro",#N/A,FALSE,"Tran"}</definedName>
    <definedName name="ab" localSheetId="41" hidden="1">{"Riqfin97",#N/A,FALSE,"Tran";"Riqfinpro",#N/A,FALSE,"Tran"}</definedName>
    <definedName name="ab" localSheetId="42" hidden="1">{"Riqfin97",#N/A,FALSE,"Tran";"Riqfinpro",#N/A,FALSE,"Tran"}</definedName>
    <definedName name="ab" localSheetId="4" hidden="1">{"Riqfin97",#N/A,FALSE,"Tran";"Riqfinpro",#N/A,FALSE,"Tran"}</definedName>
    <definedName name="ab" localSheetId="6" hidden="1">{"Riqfin97",#N/A,FALSE,"Tran";"Riqfinpro",#N/A,FALSE,"Tran"}</definedName>
    <definedName name="ab" hidden="1">{"Riqfin97",#N/A,FALSE,"Tran";"Riqfinpro",#N/A,FALSE,"Tran"}</definedName>
    <definedName name="ad" localSheetId="24" hidden="1">{"mt1",#N/A,FALSE,"Debt";"mt2",#N/A,FALSE,"Debt";"mt3",#N/A,FALSE,"Debt";"mt4",#N/A,FALSE,"Debt";"mt5",#N/A,FALSE,"Debt";"mt6",#N/A,FALSE,"Debt";"mt7",#N/A,FALSE,"Debt"}</definedName>
    <definedName name="ad" localSheetId="25" hidden="1">{"mt1",#N/A,FALSE,"Debt";"mt2",#N/A,FALSE,"Debt";"mt3",#N/A,FALSE,"Debt";"mt4",#N/A,FALSE,"Debt";"mt5",#N/A,FALSE,"Debt";"mt6",#N/A,FALSE,"Debt";"mt7",#N/A,FALSE,"Debt"}</definedName>
    <definedName name="ad" localSheetId="28" hidden="1">{"mt1",#N/A,FALSE,"Debt";"mt2",#N/A,FALSE,"Debt";"mt3",#N/A,FALSE,"Debt";"mt4",#N/A,FALSE,"Debt";"mt5",#N/A,FALSE,"Debt";"mt6",#N/A,FALSE,"Debt";"mt7",#N/A,FALSE,"Debt"}</definedName>
    <definedName name="ad" localSheetId="29" hidden="1">{"mt1",#N/A,FALSE,"Debt";"mt2",#N/A,FALSE,"Debt";"mt3",#N/A,FALSE,"Debt";"mt4",#N/A,FALSE,"Debt";"mt5",#N/A,FALSE,"Debt";"mt6",#N/A,FALSE,"Debt";"mt7",#N/A,FALSE,"Debt"}</definedName>
    <definedName name="ad" localSheetId="31" hidden="1">{"mt1",#N/A,FALSE,"Debt";"mt2",#N/A,FALSE,"Debt";"mt3",#N/A,FALSE,"Debt";"mt4",#N/A,FALSE,"Debt";"mt5",#N/A,FALSE,"Debt";"mt6",#N/A,FALSE,"Debt";"mt7",#N/A,FALSE,"Debt"}</definedName>
    <definedName name="ad" localSheetId="32" hidden="1">{"mt1",#N/A,FALSE,"Debt";"mt2",#N/A,FALSE,"Debt";"mt3",#N/A,FALSE,"Debt";"mt4",#N/A,FALSE,"Debt";"mt5",#N/A,FALSE,"Debt";"mt6",#N/A,FALSE,"Debt";"mt7",#N/A,FALSE,"Debt"}</definedName>
    <definedName name="ad" localSheetId="33" hidden="1">{"mt1",#N/A,FALSE,"Debt";"mt2",#N/A,FALSE,"Debt";"mt3",#N/A,FALSE,"Debt";"mt4",#N/A,FALSE,"Debt";"mt5",#N/A,FALSE,"Debt";"mt6",#N/A,FALSE,"Debt";"mt7",#N/A,FALSE,"Debt"}</definedName>
    <definedName name="ad" localSheetId="37" hidden="1">{"mt1",#N/A,FALSE,"Debt";"mt2",#N/A,FALSE,"Debt";"mt3",#N/A,FALSE,"Debt";"mt4",#N/A,FALSE,"Debt";"mt5",#N/A,FALSE,"Debt";"mt6",#N/A,FALSE,"Debt";"mt7",#N/A,FALSE,"Debt"}</definedName>
    <definedName name="ad" localSheetId="39" hidden="1">{"mt1",#N/A,FALSE,"Debt";"mt2",#N/A,FALSE,"Debt";"mt3",#N/A,FALSE,"Debt";"mt4",#N/A,FALSE,"Debt";"mt5",#N/A,FALSE,"Debt";"mt6",#N/A,FALSE,"Debt";"mt7",#N/A,FALSE,"Debt"}</definedName>
    <definedName name="ad" localSheetId="41" hidden="1">{"mt1",#N/A,FALSE,"Debt";"mt2",#N/A,FALSE,"Debt";"mt3",#N/A,FALSE,"Debt";"mt4",#N/A,FALSE,"Debt";"mt5",#N/A,FALSE,"Debt";"mt6",#N/A,FALSE,"Debt";"mt7",#N/A,FALSE,"Debt"}</definedName>
    <definedName name="ad" localSheetId="42" hidden="1">{"mt1",#N/A,FALSE,"Debt";"mt2",#N/A,FALSE,"Debt";"mt3",#N/A,FALSE,"Debt";"mt4",#N/A,FALSE,"Debt";"mt5",#N/A,FALSE,"Debt";"mt6",#N/A,FALSE,"Debt";"mt7",#N/A,FALSE,"Debt"}</definedName>
    <definedName name="ad" localSheetId="4" hidden="1">{"mt1",#N/A,FALSE,"Debt";"mt2",#N/A,FALSE,"Debt";"mt3",#N/A,FALSE,"Debt";"mt4",#N/A,FALSE,"Debt";"mt5",#N/A,FALSE,"Debt";"mt6",#N/A,FALSE,"Debt";"mt7",#N/A,FALSE,"Debt"}</definedName>
    <definedName name="ad" localSheetId="6" hidden="1">{"mt1",#N/A,FALSE,"Debt";"mt2",#N/A,FALSE,"Debt";"mt3",#N/A,FALSE,"Debt";"mt4",#N/A,FALSE,"Debt";"mt5",#N/A,FALSE,"Debt";"mt6",#N/A,FALSE,"Debt";"mt7",#N/A,FALSE,"Debt"}</definedName>
    <definedName name="ad" hidden="1">{"mt1",#N/A,FALSE,"Debt";"mt2",#N/A,FALSE,"Debt";"mt3",#N/A,FALSE,"Debt";"mt4",#N/A,FALSE,"Debt";"mt5",#N/A,FALSE,"Debt";"mt6",#N/A,FALSE,"Debt";"mt7",#N/A,FALSE,"Debt"}</definedName>
    <definedName name="adf" localSheetId="24" hidden="1">{"Riqfin97",#N/A,FALSE,"Tran";"Riqfinpro",#N/A,FALSE,"Tran"}</definedName>
    <definedName name="adf" localSheetId="25" hidden="1">{"Riqfin97",#N/A,FALSE,"Tran";"Riqfinpro",#N/A,FALSE,"Tran"}</definedName>
    <definedName name="adf" localSheetId="28" hidden="1">{"Riqfin97",#N/A,FALSE,"Tran";"Riqfinpro",#N/A,FALSE,"Tran"}</definedName>
    <definedName name="adf" localSheetId="29" hidden="1">{"Riqfin97",#N/A,FALSE,"Tran";"Riqfinpro",#N/A,FALSE,"Tran"}</definedName>
    <definedName name="adf" localSheetId="31" hidden="1">{"Riqfin97",#N/A,FALSE,"Tran";"Riqfinpro",#N/A,FALSE,"Tran"}</definedName>
    <definedName name="adf" localSheetId="32" hidden="1">{"Riqfin97",#N/A,FALSE,"Tran";"Riqfinpro",#N/A,FALSE,"Tran"}</definedName>
    <definedName name="adf" localSheetId="33" hidden="1">{"Riqfin97",#N/A,FALSE,"Tran";"Riqfinpro",#N/A,FALSE,"Tran"}</definedName>
    <definedName name="adf" localSheetId="37" hidden="1">{"Riqfin97",#N/A,FALSE,"Tran";"Riqfinpro",#N/A,FALSE,"Tran"}</definedName>
    <definedName name="adf" localSheetId="39" hidden="1">{"Riqfin97",#N/A,FALSE,"Tran";"Riqfinpro",#N/A,FALSE,"Tran"}</definedName>
    <definedName name="adf" localSheetId="41" hidden="1">{"Riqfin97",#N/A,FALSE,"Tran";"Riqfinpro",#N/A,FALSE,"Tran"}</definedName>
    <definedName name="adf" localSheetId="42" hidden="1">{"Riqfin97",#N/A,FALSE,"Tran";"Riqfinpro",#N/A,FALSE,"Tran"}</definedName>
    <definedName name="adf" localSheetId="4" hidden="1">{"Riqfin97",#N/A,FALSE,"Tran";"Riqfinpro",#N/A,FALSE,"Tran"}</definedName>
    <definedName name="adf" localSheetId="6" hidden="1">{"Riqfin97",#N/A,FALSE,"Tran";"Riqfinpro",#N/A,FALSE,"Tran"}</definedName>
    <definedName name="adf" hidden="1">{"Riqfin97",#N/A,FALSE,"Tran";"Riqfinpro",#N/A,FALSE,"Tran"}</definedName>
    <definedName name="anscount" hidden="1">1</definedName>
    <definedName name="asdg" localSheetId="24" hidden="1">{"Main Economic Indicators",#N/A,FALSE,"C"}</definedName>
    <definedName name="asdg" localSheetId="25" hidden="1">{"Main Economic Indicators",#N/A,FALSE,"C"}</definedName>
    <definedName name="asdg" localSheetId="28" hidden="1">{"Main Economic Indicators",#N/A,FALSE,"C"}</definedName>
    <definedName name="asdg" localSheetId="29" hidden="1">{"Main Economic Indicators",#N/A,FALSE,"C"}</definedName>
    <definedName name="asdg" localSheetId="31" hidden="1">{"Main Economic Indicators",#N/A,FALSE,"C"}</definedName>
    <definedName name="asdg" localSheetId="32" hidden="1">{"Main Economic Indicators",#N/A,FALSE,"C"}</definedName>
    <definedName name="asdg" localSheetId="33" hidden="1">{"Main Economic Indicators",#N/A,FALSE,"C"}</definedName>
    <definedName name="asdg" localSheetId="37" hidden="1">{"Main Economic Indicators",#N/A,FALSE,"C"}</definedName>
    <definedName name="asdg" localSheetId="39" hidden="1">{"Main Economic Indicators",#N/A,FALSE,"C"}</definedName>
    <definedName name="asdg" localSheetId="41" hidden="1">{"Main Economic Indicators",#N/A,FALSE,"C"}</definedName>
    <definedName name="asdg" localSheetId="42" hidden="1">{"Main Economic Indicators",#N/A,FALSE,"C"}</definedName>
    <definedName name="asdg" localSheetId="4" hidden="1">{"Main Economic Indicators",#N/A,FALSE,"C"}</definedName>
    <definedName name="asdg" localSheetId="6" hidden="1">{"Main Economic Indicators",#N/A,FALSE,"C"}</definedName>
    <definedName name="asdg" hidden="1">{"Main Economic Indicators",#N/A,FALSE,"C"}</definedName>
    <definedName name="b" localSheetId="24" hidden="1">{"Main Economic Indicators",#N/A,FALSE,"C"}</definedName>
    <definedName name="b" localSheetId="25" hidden="1">{"Main Economic Indicators",#N/A,FALSE,"C"}</definedName>
    <definedName name="b" localSheetId="28" hidden="1">{"Main Economic Indicators",#N/A,FALSE,"C"}</definedName>
    <definedName name="b" localSheetId="29" hidden="1">{"Main Economic Indicators",#N/A,FALSE,"C"}</definedName>
    <definedName name="b" localSheetId="31" hidden="1">{"Main Economic Indicators",#N/A,FALSE,"C"}</definedName>
    <definedName name="b" localSheetId="32" hidden="1">{"Main Economic Indicators",#N/A,FALSE,"C"}</definedName>
    <definedName name="b" localSheetId="33" hidden="1">{"Main Economic Indicators",#N/A,FALSE,"C"}</definedName>
    <definedName name="b" localSheetId="37" hidden="1">{"Main Economic Indicators",#N/A,FALSE,"C"}</definedName>
    <definedName name="b" localSheetId="39" hidden="1">{"Main Economic Indicators",#N/A,FALSE,"C"}</definedName>
    <definedName name="b" localSheetId="41" hidden="1">{"Main Economic Indicators",#N/A,FALSE,"C"}</definedName>
    <definedName name="b" localSheetId="42" hidden="1">{"Main Economic Indicators",#N/A,FALSE,"C"}</definedName>
    <definedName name="b" localSheetId="4" hidden="1">{"Main Economic Indicators",#N/A,FALSE,"C"}</definedName>
    <definedName name="b" localSheetId="6" hidden="1">{"Main Economic Indicators",#N/A,FALSE,"C"}</definedName>
    <definedName name="b" hidden="1">{"Main Economic Indicators",#N/A,FALSE,"C"}</definedName>
    <definedName name="bb" localSheetId="24" hidden="1">{"Riqfin97",#N/A,FALSE,"Tran";"Riqfinpro",#N/A,FALSE,"Tran"}</definedName>
    <definedName name="bb" localSheetId="25" hidden="1">{"Riqfin97",#N/A,FALSE,"Tran";"Riqfinpro",#N/A,FALSE,"Tran"}</definedName>
    <definedName name="bb" localSheetId="28" hidden="1">{"Riqfin97",#N/A,FALSE,"Tran";"Riqfinpro",#N/A,FALSE,"Tran"}</definedName>
    <definedName name="bb" localSheetId="29" hidden="1">{"Riqfin97",#N/A,FALSE,"Tran";"Riqfinpro",#N/A,FALSE,"Tran"}</definedName>
    <definedName name="bb" localSheetId="31" hidden="1">{"Riqfin97",#N/A,FALSE,"Tran";"Riqfinpro",#N/A,FALSE,"Tran"}</definedName>
    <definedName name="bb" localSheetId="32" hidden="1">{"Riqfin97",#N/A,FALSE,"Tran";"Riqfinpro",#N/A,FALSE,"Tran"}</definedName>
    <definedName name="bb" localSheetId="33" hidden="1">{"Riqfin97",#N/A,FALSE,"Tran";"Riqfinpro",#N/A,FALSE,"Tran"}</definedName>
    <definedName name="bb" localSheetId="37" hidden="1">{"Riqfin97",#N/A,FALSE,"Tran";"Riqfinpro",#N/A,FALSE,"Tran"}</definedName>
    <definedName name="bb" localSheetId="39" hidden="1">{"Riqfin97",#N/A,FALSE,"Tran";"Riqfinpro",#N/A,FALSE,"Tran"}</definedName>
    <definedName name="bb" localSheetId="41" hidden="1">{"Riqfin97",#N/A,FALSE,"Tran";"Riqfinpro",#N/A,FALSE,"Tran"}</definedName>
    <definedName name="bb" localSheetId="42" hidden="1">{"Riqfin97",#N/A,FALSE,"Tran";"Riqfinpro",#N/A,FALSE,"Tran"}</definedName>
    <definedName name="bb" localSheetId="4" hidden="1">{"Riqfin97",#N/A,FALSE,"Tran";"Riqfinpro",#N/A,FALSE,"Tran"}</definedName>
    <definedName name="bb" localSheetId="6" hidden="1">{"Riqfin97",#N/A,FALSE,"Tran";"Riqfinpro",#N/A,FALSE,"Tran"}</definedName>
    <definedName name="bb" hidden="1">{"Riqfin97",#N/A,FALSE,"Tran";"Riqfinpro",#N/A,FALSE,"Tran"}</definedName>
    <definedName name="bm" localSheetId="24" hidden="1">{"Tab1",#N/A,FALSE,"P";"Tab2",#N/A,FALSE,"P"}</definedName>
    <definedName name="bm" localSheetId="25" hidden="1">{"Tab1",#N/A,FALSE,"P";"Tab2",#N/A,FALSE,"P"}</definedName>
    <definedName name="bm" localSheetId="28" hidden="1">{"Tab1",#N/A,FALSE,"P";"Tab2",#N/A,FALSE,"P"}</definedName>
    <definedName name="bm" localSheetId="29" hidden="1">{"Tab1",#N/A,FALSE,"P";"Tab2",#N/A,FALSE,"P"}</definedName>
    <definedName name="bm" localSheetId="31" hidden="1">{"Tab1",#N/A,FALSE,"P";"Tab2",#N/A,FALSE,"P"}</definedName>
    <definedName name="bm" localSheetId="32" hidden="1">{"Tab1",#N/A,FALSE,"P";"Tab2",#N/A,FALSE,"P"}</definedName>
    <definedName name="bm" localSheetId="33" hidden="1">{"Tab1",#N/A,FALSE,"P";"Tab2",#N/A,FALSE,"P"}</definedName>
    <definedName name="bm" localSheetId="37" hidden="1">{"Tab1",#N/A,FALSE,"P";"Tab2",#N/A,FALSE,"P"}</definedName>
    <definedName name="bm" localSheetId="39" hidden="1">{"Tab1",#N/A,FALSE,"P";"Tab2",#N/A,FALSE,"P"}</definedName>
    <definedName name="bm" localSheetId="41" hidden="1">{"Tab1",#N/A,FALSE,"P";"Tab2",#N/A,FALSE,"P"}</definedName>
    <definedName name="bm" localSheetId="42" hidden="1">{"Tab1",#N/A,FALSE,"P";"Tab2",#N/A,FALSE,"P"}</definedName>
    <definedName name="bm" localSheetId="4" hidden="1">{"Tab1",#N/A,FALSE,"P";"Tab2",#N/A,FALSE,"P"}</definedName>
    <definedName name="bm" localSheetId="6" hidden="1">{"Tab1",#N/A,FALSE,"P";"Tab2",#N/A,FALSE,"P"}</definedName>
    <definedName name="bm" hidden="1">{"Tab1",#N/A,FALSE,"P";"Tab2",#N/A,FALSE,"P"}</definedName>
    <definedName name="bnji" localSheetId="24" hidden="1">{"macro",#N/A,FALSE,"Macro";"smq2",#N/A,FALSE,"Data";"smq3",#N/A,FALSE,"Data";"smq4",#N/A,FALSE,"Data";"smq5",#N/A,FALSE,"Data";"smq6",#N/A,FALSE,"Data";"smq7",#N/A,FALSE,"Data";"smq8",#N/A,FALSE,"Data";"smq9",#N/A,FALSE,"Data"}</definedName>
    <definedName name="bnji" localSheetId="25" hidden="1">{"macro",#N/A,FALSE,"Macro";"smq2",#N/A,FALSE,"Data";"smq3",#N/A,FALSE,"Data";"smq4",#N/A,FALSE,"Data";"smq5",#N/A,FALSE,"Data";"smq6",#N/A,FALSE,"Data";"smq7",#N/A,FALSE,"Data";"smq8",#N/A,FALSE,"Data";"smq9",#N/A,FALSE,"Data"}</definedName>
    <definedName name="bnji" localSheetId="28" hidden="1">{"macro",#N/A,FALSE,"Macro";"smq2",#N/A,FALSE,"Data";"smq3",#N/A,FALSE,"Data";"smq4",#N/A,FALSE,"Data";"smq5",#N/A,FALSE,"Data";"smq6",#N/A,FALSE,"Data";"smq7",#N/A,FALSE,"Data";"smq8",#N/A,FALSE,"Data";"smq9",#N/A,FALSE,"Data"}</definedName>
    <definedName name="bnji" localSheetId="29" hidden="1">{"macro",#N/A,FALSE,"Macro";"smq2",#N/A,FALSE,"Data";"smq3",#N/A,FALSE,"Data";"smq4",#N/A,FALSE,"Data";"smq5",#N/A,FALSE,"Data";"smq6",#N/A,FALSE,"Data";"smq7",#N/A,FALSE,"Data";"smq8",#N/A,FALSE,"Data";"smq9",#N/A,FALSE,"Data"}</definedName>
    <definedName name="bnji" localSheetId="31" hidden="1">{"macro",#N/A,FALSE,"Macro";"smq2",#N/A,FALSE,"Data";"smq3",#N/A,FALSE,"Data";"smq4",#N/A,FALSE,"Data";"smq5",#N/A,FALSE,"Data";"smq6",#N/A,FALSE,"Data";"smq7",#N/A,FALSE,"Data";"smq8",#N/A,FALSE,"Data";"smq9",#N/A,FALSE,"Data"}</definedName>
    <definedName name="bnji" localSheetId="32" hidden="1">{"macro",#N/A,FALSE,"Macro";"smq2",#N/A,FALSE,"Data";"smq3",#N/A,FALSE,"Data";"smq4",#N/A,FALSE,"Data";"smq5",#N/A,FALSE,"Data";"smq6",#N/A,FALSE,"Data";"smq7",#N/A,FALSE,"Data";"smq8",#N/A,FALSE,"Data";"smq9",#N/A,FALSE,"Data"}</definedName>
    <definedName name="bnji" localSheetId="33" hidden="1">{"macro",#N/A,FALSE,"Macro";"smq2",#N/A,FALSE,"Data";"smq3",#N/A,FALSE,"Data";"smq4",#N/A,FALSE,"Data";"smq5",#N/A,FALSE,"Data";"smq6",#N/A,FALSE,"Data";"smq7",#N/A,FALSE,"Data";"smq8",#N/A,FALSE,"Data";"smq9",#N/A,FALSE,"Data"}</definedName>
    <definedName name="bnji" localSheetId="37" hidden="1">{"macro",#N/A,FALSE,"Macro";"smq2",#N/A,FALSE,"Data";"smq3",#N/A,FALSE,"Data";"smq4",#N/A,FALSE,"Data";"smq5",#N/A,FALSE,"Data";"smq6",#N/A,FALSE,"Data";"smq7",#N/A,FALSE,"Data";"smq8",#N/A,FALSE,"Data";"smq9",#N/A,FALSE,"Data"}</definedName>
    <definedName name="bnji" localSheetId="39" hidden="1">{"macro",#N/A,FALSE,"Macro";"smq2",#N/A,FALSE,"Data";"smq3",#N/A,FALSE,"Data";"smq4",#N/A,FALSE,"Data";"smq5",#N/A,FALSE,"Data";"smq6",#N/A,FALSE,"Data";"smq7",#N/A,FALSE,"Data";"smq8",#N/A,FALSE,"Data";"smq9",#N/A,FALSE,"Data"}</definedName>
    <definedName name="bnji" localSheetId="41" hidden="1">{"macro",#N/A,FALSE,"Macro";"smq2",#N/A,FALSE,"Data";"smq3",#N/A,FALSE,"Data";"smq4",#N/A,FALSE,"Data";"smq5",#N/A,FALSE,"Data";"smq6",#N/A,FALSE,"Data";"smq7",#N/A,FALSE,"Data";"smq8",#N/A,FALSE,"Data";"smq9",#N/A,FALSE,"Data"}</definedName>
    <definedName name="bnji" localSheetId="42" hidden="1">{"macro",#N/A,FALSE,"Macro";"smq2",#N/A,FALSE,"Data";"smq3",#N/A,FALSE,"Data";"smq4",#N/A,FALSE,"Data";"smq5",#N/A,FALSE,"Data";"smq6",#N/A,FALSE,"Data";"smq7",#N/A,FALSE,"Data";"smq8",#N/A,FALSE,"Data";"smq9",#N/A,FALSE,"Data"}</definedName>
    <definedName name="bnji" localSheetId="4" hidden="1">{"macro",#N/A,FALSE,"Macro";"smq2",#N/A,FALSE,"Data";"smq3",#N/A,FALSE,"Data";"smq4",#N/A,FALSE,"Data";"smq5",#N/A,FALSE,"Data";"smq6",#N/A,FALSE,"Data";"smq7",#N/A,FALSE,"Data";"smq8",#N/A,FALSE,"Data";"smq9",#N/A,FALSE,"Data"}</definedName>
    <definedName name="bnji" localSheetId="6" hidden="1">{"macro",#N/A,FALSE,"Macro";"smq2",#N/A,FALSE,"Data";"smq3",#N/A,FALSE,"Data";"smq4",#N/A,FALSE,"Data";"smq5",#N/A,FALSE,"Data";"smq6",#N/A,FALSE,"Data";"smq7",#N/A,FALSE,"Data";"smq8",#N/A,FALSE,"Data";"smq9",#N/A,FALSE,"Data"}</definedName>
    <definedName name="bnji" hidden="1">{"macro",#N/A,FALSE,"Macro";"smq2",#N/A,FALSE,"Data";"smq3",#N/A,FALSE,"Data";"smq4",#N/A,FALSE,"Data";"smq5",#N/A,FALSE,"Data";"smq6",#N/A,FALSE,"Data";"smq7",#N/A,FALSE,"Data";"smq8",#N/A,FALSE,"Data";"smq9",#N/A,FALSE,"Data"}</definedName>
    <definedName name="bnu" localSheetId="24" hidden="1">{"Riqfin97",#N/A,FALSE,"Tran";"Riqfinpro",#N/A,FALSE,"Tran"}</definedName>
    <definedName name="bnu" localSheetId="25" hidden="1">{"Riqfin97",#N/A,FALSE,"Tran";"Riqfinpro",#N/A,FALSE,"Tran"}</definedName>
    <definedName name="bnu" localSheetId="28" hidden="1">{"Riqfin97",#N/A,FALSE,"Tran";"Riqfinpro",#N/A,FALSE,"Tran"}</definedName>
    <definedName name="bnu" localSheetId="29" hidden="1">{"Riqfin97",#N/A,FALSE,"Tran";"Riqfinpro",#N/A,FALSE,"Tran"}</definedName>
    <definedName name="bnu" localSheetId="31" hidden="1">{"Riqfin97",#N/A,FALSE,"Tran";"Riqfinpro",#N/A,FALSE,"Tran"}</definedName>
    <definedName name="bnu" localSheetId="32" hidden="1">{"Riqfin97",#N/A,FALSE,"Tran";"Riqfinpro",#N/A,FALSE,"Tran"}</definedName>
    <definedName name="bnu" localSheetId="33" hidden="1">{"Riqfin97",#N/A,FALSE,"Tran";"Riqfinpro",#N/A,FALSE,"Tran"}</definedName>
    <definedName name="bnu" localSheetId="37" hidden="1">{"Riqfin97",#N/A,FALSE,"Tran";"Riqfinpro",#N/A,FALSE,"Tran"}</definedName>
    <definedName name="bnu" localSheetId="39" hidden="1">{"Riqfin97",#N/A,FALSE,"Tran";"Riqfinpro",#N/A,FALSE,"Tran"}</definedName>
    <definedName name="bnu" localSheetId="41" hidden="1">{"Riqfin97",#N/A,FALSE,"Tran";"Riqfinpro",#N/A,FALSE,"Tran"}</definedName>
    <definedName name="bnu" localSheetId="42" hidden="1">{"Riqfin97",#N/A,FALSE,"Tran";"Riqfinpro",#N/A,FALSE,"Tran"}</definedName>
    <definedName name="bnu" localSheetId="4" hidden="1">{"Riqfin97",#N/A,FALSE,"Tran";"Riqfinpro",#N/A,FALSE,"Tran"}</definedName>
    <definedName name="bnu" localSheetId="6" hidden="1">{"Riqfin97",#N/A,FALSE,"Tran";"Riqfinpro",#N/A,FALSE,"Tran"}</definedName>
    <definedName name="bnu" hidden="1">{"Riqfin97",#N/A,FALSE,"Tran";"Riqfinpro",#N/A,FALSE,"Tran"}</definedName>
    <definedName name="cbn" localSheetId="24" hidden="1">{"TRADE_COMP",#N/A,FALSE,"TAB23APP";"BOP",#N/A,FALSE,"TAB6";"DOT",#N/A,FALSE,"TAB24APP";"EXTDEBT",#N/A,FALSE,"TAB25APP"}</definedName>
    <definedName name="cbn" localSheetId="25" hidden="1">{"TRADE_COMP",#N/A,FALSE,"TAB23APP";"BOP",#N/A,FALSE,"TAB6";"DOT",#N/A,FALSE,"TAB24APP";"EXTDEBT",#N/A,FALSE,"TAB25APP"}</definedName>
    <definedName name="cbn" localSheetId="28" hidden="1">{"TRADE_COMP",#N/A,FALSE,"TAB23APP";"BOP",#N/A,FALSE,"TAB6";"DOT",#N/A,FALSE,"TAB24APP";"EXTDEBT",#N/A,FALSE,"TAB25APP"}</definedName>
    <definedName name="cbn" localSheetId="29" hidden="1">{"TRADE_COMP",#N/A,FALSE,"TAB23APP";"BOP",#N/A,FALSE,"TAB6";"DOT",#N/A,FALSE,"TAB24APP";"EXTDEBT",#N/A,FALSE,"TAB25APP"}</definedName>
    <definedName name="cbn" localSheetId="31" hidden="1">{"TRADE_COMP",#N/A,FALSE,"TAB23APP";"BOP",#N/A,FALSE,"TAB6";"DOT",#N/A,FALSE,"TAB24APP";"EXTDEBT",#N/A,FALSE,"TAB25APP"}</definedName>
    <definedName name="cbn" localSheetId="32" hidden="1">{"TRADE_COMP",#N/A,FALSE,"TAB23APP";"BOP",#N/A,FALSE,"TAB6";"DOT",#N/A,FALSE,"TAB24APP";"EXTDEBT",#N/A,FALSE,"TAB25APP"}</definedName>
    <definedName name="cbn" localSheetId="33" hidden="1">{"TRADE_COMP",#N/A,FALSE,"TAB23APP";"BOP",#N/A,FALSE,"TAB6";"DOT",#N/A,FALSE,"TAB24APP";"EXTDEBT",#N/A,FALSE,"TAB25APP"}</definedName>
    <definedName name="cbn" localSheetId="37" hidden="1">{"TRADE_COMP",#N/A,FALSE,"TAB23APP";"BOP",#N/A,FALSE,"TAB6";"DOT",#N/A,FALSE,"TAB24APP";"EXTDEBT",#N/A,FALSE,"TAB25APP"}</definedName>
    <definedName name="cbn" localSheetId="39" hidden="1">{"TRADE_COMP",#N/A,FALSE,"TAB23APP";"BOP",#N/A,FALSE,"TAB6";"DOT",#N/A,FALSE,"TAB24APP";"EXTDEBT",#N/A,FALSE,"TAB25APP"}</definedName>
    <definedName name="cbn" localSheetId="41" hidden="1">{"TRADE_COMP",#N/A,FALSE,"TAB23APP";"BOP",#N/A,FALSE,"TAB6";"DOT",#N/A,FALSE,"TAB24APP";"EXTDEBT",#N/A,FALSE,"TAB25APP"}</definedName>
    <definedName name="cbn" localSheetId="42" hidden="1">{"TRADE_COMP",#N/A,FALSE,"TAB23APP";"BOP",#N/A,FALSE,"TAB6";"DOT",#N/A,FALSE,"TAB24APP";"EXTDEBT",#N/A,FALSE,"TAB25APP"}</definedName>
    <definedName name="cbn" localSheetId="4" hidden="1">{"TRADE_COMP",#N/A,FALSE,"TAB23APP";"BOP",#N/A,FALSE,"TAB6";"DOT",#N/A,FALSE,"TAB24APP";"EXTDEBT",#N/A,FALSE,"TAB25APP"}</definedName>
    <definedName name="cbn" localSheetId="6" hidden="1">{"TRADE_COMP",#N/A,FALSE,"TAB23APP";"BOP",#N/A,FALSE,"TAB6";"DOT",#N/A,FALSE,"TAB24APP";"EXTDEBT",#N/A,FALSE,"TAB25APP"}</definedName>
    <definedName name="cbn" hidden="1">{"TRADE_COMP",#N/A,FALSE,"TAB23APP";"BOP",#N/A,FALSE,"TAB6";"DOT",#N/A,FALSE,"TAB24APP";"EXTDEBT",#N/A,FALSE,"TAB25APP"}</definedName>
    <definedName name="cc" localSheetId="24" hidden="1">{"Riqfin97",#N/A,FALSE,"Tran";"Riqfinpro",#N/A,FALSE,"Tran"}</definedName>
    <definedName name="cc" localSheetId="25" hidden="1">{"Riqfin97",#N/A,FALSE,"Tran";"Riqfinpro",#N/A,FALSE,"Tran"}</definedName>
    <definedName name="cc" localSheetId="28" hidden="1">{"Riqfin97",#N/A,FALSE,"Tran";"Riqfinpro",#N/A,FALSE,"Tran"}</definedName>
    <definedName name="cc" localSheetId="29" hidden="1">{"Riqfin97",#N/A,FALSE,"Tran";"Riqfinpro",#N/A,FALSE,"Tran"}</definedName>
    <definedName name="cc" localSheetId="31" hidden="1">{"Riqfin97",#N/A,FALSE,"Tran";"Riqfinpro",#N/A,FALSE,"Tran"}</definedName>
    <definedName name="cc" localSheetId="32" hidden="1">{"Riqfin97",#N/A,FALSE,"Tran";"Riqfinpro",#N/A,FALSE,"Tran"}</definedName>
    <definedName name="cc" localSheetId="33" hidden="1">{"Riqfin97",#N/A,FALSE,"Tran";"Riqfinpro",#N/A,FALSE,"Tran"}</definedName>
    <definedName name="cc" localSheetId="37" hidden="1">{"Riqfin97",#N/A,FALSE,"Tran";"Riqfinpro",#N/A,FALSE,"Tran"}</definedName>
    <definedName name="cc" localSheetId="39" hidden="1">{"Riqfin97",#N/A,FALSE,"Tran";"Riqfinpro",#N/A,FALSE,"Tran"}</definedName>
    <definedName name="cc" localSheetId="41" hidden="1">{"Riqfin97",#N/A,FALSE,"Tran";"Riqfinpro",#N/A,FALSE,"Tran"}</definedName>
    <definedName name="cc" localSheetId="42" hidden="1">{"Riqfin97",#N/A,FALSE,"Tran";"Riqfinpro",#N/A,FALSE,"Tran"}</definedName>
    <definedName name="cc" localSheetId="4" hidden="1">{"Riqfin97",#N/A,FALSE,"Tran";"Riqfinpro",#N/A,FALSE,"Tran"}</definedName>
    <definedName name="cc" localSheetId="6" hidden="1">{"Riqfin97",#N/A,FALSE,"Tran";"Riqfinpro",#N/A,FALSE,"Tran"}</definedName>
    <definedName name="cc" hidden="1">{"Riqfin97",#N/A,FALSE,"Tran";"Riqfinpro",#N/A,FALSE,"Tran"}</definedName>
    <definedName name="ccc" localSheetId="24" hidden="1">{"Riqfin97",#N/A,FALSE,"Tran";"Riqfinpro",#N/A,FALSE,"Tran"}</definedName>
    <definedName name="ccc" localSheetId="25" hidden="1">{"Riqfin97",#N/A,FALSE,"Tran";"Riqfinpro",#N/A,FALSE,"Tran"}</definedName>
    <definedName name="ccc" localSheetId="28" hidden="1">{"Riqfin97",#N/A,FALSE,"Tran";"Riqfinpro",#N/A,FALSE,"Tran"}</definedName>
    <definedName name="ccc" localSheetId="29" hidden="1">{"Riqfin97",#N/A,FALSE,"Tran";"Riqfinpro",#N/A,FALSE,"Tran"}</definedName>
    <definedName name="ccc" localSheetId="31" hidden="1">{"Riqfin97",#N/A,FALSE,"Tran";"Riqfinpro",#N/A,FALSE,"Tran"}</definedName>
    <definedName name="ccc" localSheetId="32" hidden="1">{"Riqfin97",#N/A,FALSE,"Tran";"Riqfinpro",#N/A,FALSE,"Tran"}</definedName>
    <definedName name="ccc" localSheetId="33" hidden="1">{"Riqfin97",#N/A,FALSE,"Tran";"Riqfinpro",#N/A,FALSE,"Tran"}</definedName>
    <definedName name="ccc" localSheetId="37" hidden="1">{"Riqfin97",#N/A,FALSE,"Tran";"Riqfinpro",#N/A,FALSE,"Tran"}</definedName>
    <definedName name="ccc" localSheetId="39" hidden="1">{"Riqfin97",#N/A,FALSE,"Tran";"Riqfinpro",#N/A,FALSE,"Tran"}</definedName>
    <definedName name="ccc" localSheetId="41" hidden="1">{"Riqfin97",#N/A,FALSE,"Tran";"Riqfinpro",#N/A,FALSE,"Tran"}</definedName>
    <definedName name="ccc" localSheetId="42" hidden="1">{"Riqfin97",#N/A,FALSE,"Tran";"Riqfinpro",#N/A,FALSE,"Tran"}</definedName>
    <definedName name="ccc" localSheetId="4" hidden="1">{"Riqfin97",#N/A,FALSE,"Tran";"Riqfinpro",#N/A,FALSE,"Tran"}</definedName>
    <definedName name="ccc" localSheetId="6" hidden="1">{"Riqfin97",#N/A,FALSE,"Tran";"Riqfinpro",#N/A,FALSE,"Tran"}</definedName>
    <definedName name="ccc" hidden="1">{"Riqfin97",#N/A,FALSE,"Tran";"Riqfinpro",#N/A,FALSE,"Tran"}</definedName>
    <definedName name="chart4" localSheetId="24" hidden="1">{#N/A,#N/A,FALSE,"CB";#N/A,#N/A,FALSE,"CMB";#N/A,#N/A,FALSE,"NBFI"}</definedName>
    <definedName name="chart4" localSheetId="25" hidden="1">{#N/A,#N/A,FALSE,"CB";#N/A,#N/A,FALSE,"CMB";#N/A,#N/A,FALSE,"NBFI"}</definedName>
    <definedName name="chart4" localSheetId="28" hidden="1">{#N/A,#N/A,FALSE,"CB";#N/A,#N/A,FALSE,"CMB";#N/A,#N/A,FALSE,"NBFI"}</definedName>
    <definedName name="chart4" localSheetId="29" hidden="1">{#N/A,#N/A,FALSE,"CB";#N/A,#N/A,FALSE,"CMB";#N/A,#N/A,FALSE,"NBFI"}</definedName>
    <definedName name="chart4" localSheetId="31" hidden="1">{#N/A,#N/A,FALSE,"CB";#N/A,#N/A,FALSE,"CMB";#N/A,#N/A,FALSE,"NBFI"}</definedName>
    <definedName name="chart4" localSheetId="32" hidden="1">{#N/A,#N/A,FALSE,"CB";#N/A,#N/A,FALSE,"CMB";#N/A,#N/A,FALSE,"NBFI"}</definedName>
    <definedName name="chart4" localSheetId="33" hidden="1">{#N/A,#N/A,FALSE,"CB";#N/A,#N/A,FALSE,"CMB";#N/A,#N/A,FALSE,"NBFI"}</definedName>
    <definedName name="chart4" localSheetId="37" hidden="1">{#N/A,#N/A,FALSE,"CB";#N/A,#N/A,FALSE,"CMB";#N/A,#N/A,FALSE,"NBFI"}</definedName>
    <definedName name="chart4" localSheetId="39" hidden="1">{#N/A,#N/A,FALSE,"CB";#N/A,#N/A,FALSE,"CMB";#N/A,#N/A,FALSE,"NBFI"}</definedName>
    <definedName name="chart4" localSheetId="41" hidden="1">{#N/A,#N/A,FALSE,"CB";#N/A,#N/A,FALSE,"CMB";#N/A,#N/A,FALSE,"NBFI"}</definedName>
    <definedName name="chart4" localSheetId="42" hidden="1">{#N/A,#N/A,FALSE,"CB";#N/A,#N/A,FALSE,"CMB";#N/A,#N/A,FALSE,"NBFI"}</definedName>
    <definedName name="chart4" localSheetId="4" hidden="1">{#N/A,#N/A,FALSE,"CB";#N/A,#N/A,FALSE,"CMB";#N/A,#N/A,FALSE,"NBFI"}</definedName>
    <definedName name="chart4" localSheetId="6" hidden="1">{#N/A,#N/A,FALSE,"CB";#N/A,#N/A,FALSE,"CMB";#N/A,#N/A,FALSE,"NBFI"}</definedName>
    <definedName name="chart4" hidden="1">{#N/A,#N/A,FALSE,"CB";#N/A,#N/A,FALSE,"CMB";#N/A,#N/A,FALSE,"NBFI"}</definedName>
    <definedName name="comp" localSheetId="24" hidden="1">{"BOP_TAB",#N/A,FALSE,"N";"MIDTERM_TAB",#N/A,FALSE,"O";"FUND_CRED",#N/A,FALSE,"P";"DEBT_TAB1",#N/A,FALSE,"Q";"DEBT_TAB2",#N/A,FALSE,"Q";"FORFIN_TAB1",#N/A,FALSE,"R";"FORFIN_TAB2",#N/A,FALSE,"R";"BOP_ANALY",#N/A,FALSE,"U"}</definedName>
    <definedName name="comp" localSheetId="25" hidden="1">{"BOP_TAB",#N/A,FALSE,"N";"MIDTERM_TAB",#N/A,FALSE,"O";"FUND_CRED",#N/A,FALSE,"P";"DEBT_TAB1",#N/A,FALSE,"Q";"DEBT_TAB2",#N/A,FALSE,"Q";"FORFIN_TAB1",#N/A,FALSE,"R";"FORFIN_TAB2",#N/A,FALSE,"R";"BOP_ANALY",#N/A,FALSE,"U"}</definedName>
    <definedName name="comp" localSheetId="28" hidden="1">{"BOP_TAB",#N/A,FALSE,"N";"MIDTERM_TAB",#N/A,FALSE,"O";"FUND_CRED",#N/A,FALSE,"P";"DEBT_TAB1",#N/A,FALSE,"Q";"DEBT_TAB2",#N/A,FALSE,"Q";"FORFIN_TAB1",#N/A,FALSE,"R";"FORFIN_TAB2",#N/A,FALSE,"R";"BOP_ANALY",#N/A,FALSE,"U"}</definedName>
    <definedName name="comp" localSheetId="29" hidden="1">{"BOP_TAB",#N/A,FALSE,"N";"MIDTERM_TAB",#N/A,FALSE,"O";"FUND_CRED",#N/A,FALSE,"P";"DEBT_TAB1",#N/A,FALSE,"Q";"DEBT_TAB2",#N/A,FALSE,"Q";"FORFIN_TAB1",#N/A,FALSE,"R";"FORFIN_TAB2",#N/A,FALSE,"R";"BOP_ANALY",#N/A,FALSE,"U"}</definedName>
    <definedName name="comp" localSheetId="31" hidden="1">{"BOP_TAB",#N/A,FALSE,"N";"MIDTERM_TAB",#N/A,FALSE,"O";"FUND_CRED",#N/A,FALSE,"P";"DEBT_TAB1",#N/A,FALSE,"Q";"DEBT_TAB2",#N/A,FALSE,"Q";"FORFIN_TAB1",#N/A,FALSE,"R";"FORFIN_TAB2",#N/A,FALSE,"R";"BOP_ANALY",#N/A,FALSE,"U"}</definedName>
    <definedName name="comp" localSheetId="32" hidden="1">{"BOP_TAB",#N/A,FALSE,"N";"MIDTERM_TAB",#N/A,FALSE,"O";"FUND_CRED",#N/A,FALSE,"P";"DEBT_TAB1",#N/A,FALSE,"Q";"DEBT_TAB2",#N/A,FALSE,"Q";"FORFIN_TAB1",#N/A,FALSE,"R";"FORFIN_TAB2",#N/A,FALSE,"R";"BOP_ANALY",#N/A,FALSE,"U"}</definedName>
    <definedName name="comp" localSheetId="33" hidden="1">{"BOP_TAB",#N/A,FALSE,"N";"MIDTERM_TAB",#N/A,FALSE,"O";"FUND_CRED",#N/A,FALSE,"P";"DEBT_TAB1",#N/A,FALSE,"Q";"DEBT_TAB2",#N/A,FALSE,"Q";"FORFIN_TAB1",#N/A,FALSE,"R";"FORFIN_TAB2",#N/A,FALSE,"R";"BOP_ANALY",#N/A,FALSE,"U"}</definedName>
    <definedName name="comp" localSheetId="37" hidden="1">{"BOP_TAB",#N/A,FALSE,"N";"MIDTERM_TAB",#N/A,FALSE,"O";"FUND_CRED",#N/A,FALSE,"P";"DEBT_TAB1",#N/A,FALSE,"Q";"DEBT_TAB2",#N/A,FALSE,"Q";"FORFIN_TAB1",#N/A,FALSE,"R";"FORFIN_TAB2",#N/A,FALSE,"R";"BOP_ANALY",#N/A,FALSE,"U"}</definedName>
    <definedName name="comp" localSheetId="39" hidden="1">{"BOP_TAB",#N/A,FALSE,"N";"MIDTERM_TAB",#N/A,FALSE,"O";"FUND_CRED",#N/A,FALSE,"P";"DEBT_TAB1",#N/A,FALSE,"Q";"DEBT_TAB2",#N/A,FALSE,"Q";"FORFIN_TAB1",#N/A,FALSE,"R";"FORFIN_TAB2",#N/A,FALSE,"R";"BOP_ANALY",#N/A,FALSE,"U"}</definedName>
    <definedName name="comp" localSheetId="41" hidden="1">{"BOP_TAB",#N/A,FALSE,"N";"MIDTERM_TAB",#N/A,FALSE,"O";"FUND_CRED",#N/A,FALSE,"P";"DEBT_TAB1",#N/A,FALSE,"Q";"DEBT_TAB2",#N/A,FALSE,"Q";"FORFIN_TAB1",#N/A,FALSE,"R";"FORFIN_TAB2",#N/A,FALSE,"R";"BOP_ANALY",#N/A,FALSE,"U"}</definedName>
    <definedName name="comp" localSheetId="42" hidden="1">{"BOP_TAB",#N/A,FALSE,"N";"MIDTERM_TAB",#N/A,FALSE,"O";"FUND_CRED",#N/A,FALSE,"P";"DEBT_TAB1",#N/A,FALSE,"Q";"DEBT_TAB2",#N/A,FALSE,"Q";"FORFIN_TAB1",#N/A,FALSE,"R";"FORFIN_TAB2",#N/A,FALSE,"R";"BOP_ANALY",#N/A,FALSE,"U"}</definedName>
    <definedName name="comp" localSheetId="4" hidden="1">{"BOP_TAB",#N/A,FALSE,"N";"MIDTERM_TAB",#N/A,FALSE,"O";"FUND_CRED",#N/A,FALSE,"P";"DEBT_TAB1",#N/A,FALSE,"Q";"DEBT_TAB2",#N/A,FALSE,"Q";"FORFIN_TAB1",#N/A,FALSE,"R";"FORFIN_TAB2",#N/A,FALSE,"R";"BOP_ANALY",#N/A,FALSE,"U"}</definedName>
    <definedName name="comp" localSheetId="6" hidden="1">{"BOP_TAB",#N/A,FALSE,"N";"MIDTERM_TAB",#N/A,FALSE,"O";"FUND_CRED",#N/A,FALSE,"P";"DEBT_TAB1",#N/A,FALSE,"Q";"DEBT_TAB2",#N/A,FALSE,"Q";"FORFIN_TAB1",#N/A,FALSE,"R";"FORFIN_TAB2",#N/A,FALSE,"R";"BOP_ANALY",#N/A,FALSE,"U"}</definedName>
    <definedName name="comp" hidden="1">{"BOP_TAB",#N/A,FALSE,"N";"MIDTERM_TAB",#N/A,FALSE,"O";"FUND_CRED",#N/A,FALSE,"P";"DEBT_TAB1",#N/A,FALSE,"Q";"DEBT_TAB2",#N/A,FALSE,"Q";"FORFIN_TAB1",#N/A,FALSE,"R";"FORFIN_TAB2",#N/A,FALSE,"R";"BOP_ANALY",#N/A,FALSE,"U"}</definedName>
    <definedName name="cvbn" localSheetId="24" hidden="1">{"DEPOSITS",#N/A,FALSE,"COMML_MON";"LOANS",#N/A,FALSE,"COMML_MON"}</definedName>
    <definedName name="cvbn" localSheetId="25" hidden="1">{"DEPOSITS",#N/A,FALSE,"COMML_MON";"LOANS",#N/A,FALSE,"COMML_MON"}</definedName>
    <definedName name="cvbn" localSheetId="28" hidden="1">{"DEPOSITS",#N/A,FALSE,"COMML_MON";"LOANS",#N/A,FALSE,"COMML_MON"}</definedName>
    <definedName name="cvbn" localSheetId="29" hidden="1">{"DEPOSITS",#N/A,FALSE,"COMML_MON";"LOANS",#N/A,FALSE,"COMML_MON"}</definedName>
    <definedName name="cvbn" localSheetId="31" hidden="1">{"DEPOSITS",#N/A,FALSE,"COMML_MON";"LOANS",#N/A,FALSE,"COMML_MON"}</definedName>
    <definedName name="cvbn" localSheetId="32" hidden="1">{"DEPOSITS",#N/A,FALSE,"COMML_MON";"LOANS",#N/A,FALSE,"COMML_MON"}</definedName>
    <definedName name="cvbn" localSheetId="33" hidden="1">{"DEPOSITS",#N/A,FALSE,"COMML_MON";"LOANS",#N/A,FALSE,"COMML_MON"}</definedName>
    <definedName name="cvbn" localSheetId="37" hidden="1">{"DEPOSITS",#N/A,FALSE,"COMML_MON";"LOANS",#N/A,FALSE,"COMML_MON"}</definedName>
    <definedName name="cvbn" localSheetId="39" hidden="1">{"DEPOSITS",#N/A,FALSE,"COMML_MON";"LOANS",#N/A,FALSE,"COMML_MON"}</definedName>
    <definedName name="cvbn" localSheetId="41" hidden="1">{"DEPOSITS",#N/A,FALSE,"COMML_MON";"LOANS",#N/A,FALSE,"COMML_MON"}</definedName>
    <definedName name="cvbn" localSheetId="42" hidden="1">{"DEPOSITS",#N/A,FALSE,"COMML_MON";"LOANS",#N/A,FALSE,"COMML_MON"}</definedName>
    <definedName name="cvbn" localSheetId="4" hidden="1">{"DEPOSITS",#N/A,FALSE,"COMML_MON";"LOANS",#N/A,FALSE,"COMML_MON"}</definedName>
    <definedName name="cvbn" localSheetId="6" hidden="1">{"DEPOSITS",#N/A,FALSE,"COMML_MON";"LOANS",#N/A,FALSE,"COMML_MON"}</definedName>
    <definedName name="cvbn" hidden="1">{"DEPOSITS",#N/A,FALSE,"COMML_MON";"LOANS",#N/A,FALSE,"COMML_MON"}</definedName>
    <definedName name="dd" localSheetId="24" hidden="1">{"Riqfin97",#N/A,FALSE,"Tran";"Riqfinpro",#N/A,FALSE,"Tran"}</definedName>
    <definedName name="dd" localSheetId="25" hidden="1">{"Riqfin97",#N/A,FALSE,"Tran";"Riqfinpro",#N/A,FALSE,"Tran"}</definedName>
    <definedName name="dd" localSheetId="28" hidden="1">{"Riqfin97",#N/A,FALSE,"Tran";"Riqfinpro",#N/A,FALSE,"Tran"}</definedName>
    <definedName name="dd" localSheetId="29" hidden="1">{"Riqfin97",#N/A,FALSE,"Tran";"Riqfinpro",#N/A,FALSE,"Tran"}</definedName>
    <definedName name="dd" localSheetId="31" hidden="1">{"Riqfin97",#N/A,FALSE,"Tran";"Riqfinpro",#N/A,FALSE,"Tran"}</definedName>
    <definedName name="dd" localSheetId="32" hidden="1">{"Riqfin97",#N/A,FALSE,"Tran";"Riqfinpro",#N/A,FALSE,"Tran"}</definedName>
    <definedName name="dd" localSheetId="33" hidden="1">{"Riqfin97",#N/A,FALSE,"Tran";"Riqfinpro",#N/A,FALSE,"Tran"}</definedName>
    <definedName name="dd" localSheetId="37" hidden="1">{"Riqfin97",#N/A,FALSE,"Tran";"Riqfinpro",#N/A,FALSE,"Tran"}</definedName>
    <definedName name="dd" localSheetId="39" hidden="1">{"Riqfin97",#N/A,FALSE,"Tran";"Riqfinpro",#N/A,FALSE,"Tran"}</definedName>
    <definedName name="dd" localSheetId="41" hidden="1">{"Riqfin97",#N/A,FALSE,"Tran";"Riqfinpro",#N/A,FALSE,"Tran"}</definedName>
    <definedName name="dd" localSheetId="42" hidden="1">{"Riqfin97",#N/A,FALSE,"Tran";"Riqfinpro",#N/A,FALSE,"Tran"}</definedName>
    <definedName name="dd" localSheetId="4" hidden="1">{"Riqfin97",#N/A,FALSE,"Tran";"Riqfinpro",#N/A,FALSE,"Tran"}</definedName>
    <definedName name="dd" localSheetId="6" hidden="1">{"Riqfin97",#N/A,FALSE,"Tran";"Riqfinpro",#N/A,FALSE,"Tran"}</definedName>
    <definedName name="dd" hidden="1">{"Riqfin97",#N/A,FALSE,"Tran";"Riqfinpro",#N/A,FALSE,"Tran"}</definedName>
    <definedName name="ddd" localSheetId="24" hidden="1">{"Riqfin97",#N/A,FALSE,"Tran";"Riqfinpro",#N/A,FALSE,"Tran"}</definedName>
    <definedName name="ddd" localSheetId="25" hidden="1">{"Riqfin97",#N/A,FALSE,"Tran";"Riqfinpro",#N/A,FALSE,"Tran"}</definedName>
    <definedName name="ddd" localSheetId="28" hidden="1">{"Riqfin97",#N/A,FALSE,"Tran";"Riqfinpro",#N/A,FALSE,"Tran"}</definedName>
    <definedName name="ddd" localSheetId="29" hidden="1">{"Riqfin97",#N/A,FALSE,"Tran";"Riqfinpro",#N/A,FALSE,"Tran"}</definedName>
    <definedName name="ddd" localSheetId="31" hidden="1">{"Riqfin97",#N/A,FALSE,"Tran";"Riqfinpro",#N/A,FALSE,"Tran"}</definedName>
    <definedName name="ddd" localSheetId="32" hidden="1">{"Riqfin97",#N/A,FALSE,"Tran";"Riqfinpro",#N/A,FALSE,"Tran"}</definedName>
    <definedName name="ddd" localSheetId="33" hidden="1">{"Riqfin97",#N/A,FALSE,"Tran";"Riqfinpro",#N/A,FALSE,"Tran"}</definedName>
    <definedName name="ddd" localSheetId="37" hidden="1">{"Riqfin97",#N/A,FALSE,"Tran";"Riqfinpro",#N/A,FALSE,"Tran"}</definedName>
    <definedName name="ddd" localSheetId="39" hidden="1">{"Riqfin97",#N/A,FALSE,"Tran";"Riqfinpro",#N/A,FALSE,"Tran"}</definedName>
    <definedName name="ddd" localSheetId="41" hidden="1">{"Riqfin97",#N/A,FALSE,"Tran";"Riqfinpro",#N/A,FALSE,"Tran"}</definedName>
    <definedName name="ddd" localSheetId="42" hidden="1">{"Riqfin97",#N/A,FALSE,"Tran";"Riqfinpro",#N/A,FALSE,"Tran"}</definedName>
    <definedName name="ddd" localSheetId="4" hidden="1">{"Riqfin97",#N/A,FALSE,"Tran";"Riqfinpro",#N/A,FALSE,"Tran"}</definedName>
    <definedName name="ddd" localSheetId="6" hidden="1">{"Riqfin97",#N/A,FALSE,"Tran";"Riqfinpro",#N/A,FALSE,"Tran"}</definedName>
    <definedName name="ddd" hidden="1">{"Riqfin97",#N/A,FALSE,"Tran";"Riqfinpro",#N/A,FALSE,"Tran"}</definedName>
    <definedName name="deed" localSheetId="24" hidden="1">{"TRADE_COMP",#N/A,FALSE,"TAB23APP";"BOP",#N/A,FALSE,"TAB6";"DOT",#N/A,FALSE,"TAB24APP";"EXTDEBT",#N/A,FALSE,"TAB25APP"}</definedName>
    <definedName name="deed" localSheetId="25" hidden="1">{"TRADE_COMP",#N/A,FALSE,"TAB23APP";"BOP",#N/A,FALSE,"TAB6";"DOT",#N/A,FALSE,"TAB24APP";"EXTDEBT",#N/A,FALSE,"TAB25APP"}</definedName>
    <definedName name="deed" localSheetId="28" hidden="1">{"TRADE_COMP",#N/A,FALSE,"TAB23APP";"BOP",#N/A,FALSE,"TAB6";"DOT",#N/A,FALSE,"TAB24APP";"EXTDEBT",#N/A,FALSE,"TAB25APP"}</definedName>
    <definedName name="deed" localSheetId="29" hidden="1">{"TRADE_COMP",#N/A,FALSE,"TAB23APP";"BOP",#N/A,FALSE,"TAB6";"DOT",#N/A,FALSE,"TAB24APP";"EXTDEBT",#N/A,FALSE,"TAB25APP"}</definedName>
    <definedName name="deed" localSheetId="31" hidden="1">{"TRADE_COMP",#N/A,FALSE,"TAB23APP";"BOP",#N/A,FALSE,"TAB6";"DOT",#N/A,FALSE,"TAB24APP";"EXTDEBT",#N/A,FALSE,"TAB25APP"}</definedName>
    <definedName name="deed" localSheetId="32" hidden="1">{"TRADE_COMP",#N/A,FALSE,"TAB23APP";"BOP",#N/A,FALSE,"TAB6";"DOT",#N/A,FALSE,"TAB24APP";"EXTDEBT",#N/A,FALSE,"TAB25APP"}</definedName>
    <definedName name="deed" localSheetId="33" hidden="1">{"TRADE_COMP",#N/A,FALSE,"TAB23APP";"BOP",#N/A,FALSE,"TAB6";"DOT",#N/A,FALSE,"TAB24APP";"EXTDEBT",#N/A,FALSE,"TAB25APP"}</definedName>
    <definedName name="deed" localSheetId="37" hidden="1">{"TRADE_COMP",#N/A,FALSE,"TAB23APP";"BOP",#N/A,FALSE,"TAB6";"DOT",#N/A,FALSE,"TAB24APP";"EXTDEBT",#N/A,FALSE,"TAB25APP"}</definedName>
    <definedName name="deed" localSheetId="39" hidden="1">{"TRADE_COMP",#N/A,FALSE,"TAB23APP";"BOP",#N/A,FALSE,"TAB6";"DOT",#N/A,FALSE,"TAB24APP";"EXTDEBT",#N/A,FALSE,"TAB25APP"}</definedName>
    <definedName name="deed" localSheetId="41" hidden="1">{"TRADE_COMP",#N/A,FALSE,"TAB23APP";"BOP",#N/A,FALSE,"TAB6";"DOT",#N/A,FALSE,"TAB24APP";"EXTDEBT",#N/A,FALSE,"TAB25APP"}</definedName>
    <definedName name="deed" localSheetId="42" hidden="1">{"TRADE_COMP",#N/A,FALSE,"TAB23APP";"BOP",#N/A,FALSE,"TAB6";"DOT",#N/A,FALSE,"TAB24APP";"EXTDEBT",#N/A,FALSE,"TAB25APP"}</definedName>
    <definedName name="deed" localSheetId="4" hidden="1">{"TRADE_COMP",#N/A,FALSE,"TAB23APP";"BOP",#N/A,FALSE,"TAB6";"DOT",#N/A,FALSE,"TAB24APP";"EXTDEBT",#N/A,FALSE,"TAB25APP"}</definedName>
    <definedName name="deed" localSheetId="6" hidden="1">{"TRADE_COMP",#N/A,FALSE,"TAB23APP";"BOP",#N/A,FALSE,"TAB6";"DOT",#N/A,FALSE,"TAB24APP";"EXTDEBT",#N/A,FALSE,"TAB25APP"}</definedName>
    <definedName name="deed" hidden="1">{"TRADE_COMP",#N/A,FALSE,"TAB23APP";"BOP",#N/A,FALSE,"TAB6";"DOT",#N/A,FALSE,"TAB24APP";"EXTDEBT",#N/A,FALSE,"TAB25APP"}</definedName>
    <definedName name="dftyihiuh" localSheetId="24" hidden="1">{"macro",#N/A,FALSE,"Macro";"smq2",#N/A,FALSE,"Data";"smq3",#N/A,FALSE,"Data";"smq4",#N/A,FALSE,"Data";"smq5",#N/A,FALSE,"Data";"smq6",#N/A,FALSE,"Data";"smq7",#N/A,FALSE,"Data";"smq8",#N/A,FALSE,"Data";"smq9",#N/A,FALSE,"Data"}</definedName>
    <definedName name="dftyihiuh" localSheetId="25" hidden="1">{"macro",#N/A,FALSE,"Macro";"smq2",#N/A,FALSE,"Data";"smq3",#N/A,FALSE,"Data";"smq4",#N/A,FALSE,"Data";"smq5",#N/A,FALSE,"Data";"smq6",#N/A,FALSE,"Data";"smq7",#N/A,FALSE,"Data";"smq8",#N/A,FALSE,"Data";"smq9",#N/A,FALSE,"Data"}</definedName>
    <definedName name="dftyihiuh" localSheetId="28" hidden="1">{"macro",#N/A,FALSE,"Macro";"smq2",#N/A,FALSE,"Data";"smq3",#N/A,FALSE,"Data";"smq4",#N/A,FALSE,"Data";"smq5",#N/A,FALSE,"Data";"smq6",#N/A,FALSE,"Data";"smq7",#N/A,FALSE,"Data";"smq8",#N/A,FALSE,"Data";"smq9",#N/A,FALSE,"Data"}</definedName>
    <definedName name="dftyihiuh" localSheetId="29" hidden="1">{"macro",#N/A,FALSE,"Macro";"smq2",#N/A,FALSE,"Data";"smq3",#N/A,FALSE,"Data";"smq4",#N/A,FALSE,"Data";"smq5",#N/A,FALSE,"Data";"smq6",#N/A,FALSE,"Data";"smq7",#N/A,FALSE,"Data";"smq8",#N/A,FALSE,"Data";"smq9",#N/A,FALSE,"Data"}</definedName>
    <definedName name="dftyihiuh" localSheetId="31" hidden="1">{"macro",#N/A,FALSE,"Macro";"smq2",#N/A,FALSE,"Data";"smq3",#N/A,FALSE,"Data";"smq4",#N/A,FALSE,"Data";"smq5",#N/A,FALSE,"Data";"smq6",#N/A,FALSE,"Data";"smq7",#N/A,FALSE,"Data";"smq8",#N/A,FALSE,"Data";"smq9",#N/A,FALSE,"Data"}</definedName>
    <definedName name="dftyihiuh" localSheetId="32" hidden="1">{"macro",#N/A,FALSE,"Macro";"smq2",#N/A,FALSE,"Data";"smq3",#N/A,FALSE,"Data";"smq4",#N/A,FALSE,"Data";"smq5",#N/A,FALSE,"Data";"smq6",#N/A,FALSE,"Data";"smq7",#N/A,FALSE,"Data";"smq8",#N/A,FALSE,"Data";"smq9",#N/A,FALSE,"Data"}</definedName>
    <definedName name="dftyihiuh" localSheetId="33" hidden="1">{"macro",#N/A,FALSE,"Macro";"smq2",#N/A,FALSE,"Data";"smq3",#N/A,FALSE,"Data";"smq4",#N/A,FALSE,"Data";"smq5",#N/A,FALSE,"Data";"smq6",#N/A,FALSE,"Data";"smq7",#N/A,FALSE,"Data";"smq8",#N/A,FALSE,"Data";"smq9",#N/A,FALSE,"Data"}</definedName>
    <definedName name="dftyihiuh" localSheetId="37" hidden="1">{"macro",#N/A,FALSE,"Macro";"smq2",#N/A,FALSE,"Data";"smq3",#N/A,FALSE,"Data";"smq4",#N/A,FALSE,"Data";"smq5",#N/A,FALSE,"Data";"smq6",#N/A,FALSE,"Data";"smq7",#N/A,FALSE,"Data";"smq8",#N/A,FALSE,"Data";"smq9",#N/A,FALSE,"Data"}</definedName>
    <definedName name="dftyihiuh" localSheetId="39" hidden="1">{"macro",#N/A,FALSE,"Macro";"smq2",#N/A,FALSE,"Data";"smq3",#N/A,FALSE,"Data";"smq4",#N/A,FALSE,"Data";"smq5",#N/A,FALSE,"Data";"smq6",#N/A,FALSE,"Data";"smq7",#N/A,FALSE,"Data";"smq8",#N/A,FALSE,"Data";"smq9",#N/A,FALSE,"Data"}</definedName>
    <definedName name="dftyihiuh" localSheetId="41" hidden="1">{"macro",#N/A,FALSE,"Macro";"smq2",#N/A,FALSE,"Data";"smq3",#N/A,FALSE,"Data";"smq4",#N/A,FALSE,"Data";"smq5",#N/A,FALSE,"Data";"smq6",#N/A,FALSE,"Data";"smq7",#N/A,FALSE,"Data";"smq8",#N/A,FALSE,"Data";"smq9",#N/A,FALSE,"Data"}</definedName>
    <definedName name="dftyihiuh" localSheetId="42" hidden="1">{"macro",#N/A,FALSE,"Macro";"smq2",#N/A,FALSE,"Data";"smq3",#N/A,FALSE,"Data";"smq4",#N/A,FALSE,"Data";"smq5",#N/A,FALSE,"Data";"smq6",#N/A,FALSE,"Data";"smq7",#N/A,FALSE,"Data";"smq8",#N/A,FALSE,"Data";"smq9",#N/A,FALSE,"Data"}</definedName>
    <definedName name="dftyihiuh" localSheetId="4" hidden="1">{"macro",#N/A,FALSE,"Macro";"smq2",#N/A,FALSE,"Data";"smq3",#N/A,FALSE,"Data";"smq4",#N/A,FALSE,"Data";"smq5",#N/A,FALSE,"Data";"smq6",#N/A,FALSE,"Data";"smq7",#N/A,FALSE,"Data";"smq8",#N/A,FALSE,"Data";"smq9",#N/A,FALSE,"Data"}</definedName>
    <definedName name="dftyihiuh" localSheetId="6" hidden="1">{"macro",#N/A,FALSE,"Macro";"smq2",#N/A,FALSE,"Data";"smq3",#N/A,FALSE,"Data";"smq4",#N/A,FALSE,"Data";"smq5",#N/A,FALSE,"Data";"smq6",#N/A,FALSE,"Data";"smq7",#N/A,FALSE,"Data";"smq8",#N/A,FALSE,"Data";"smq9",#N/A,FALSE,"Data"}</definedName>
    <definedName name="dftyihiuh" hidden="1">{"macro",#N/A,FALSE,"Macro";"smq2",#N/A,FALSE,"Data";"smq3",#N/A,FALSE,"Data";"smq4",#N/A,FALSE,"Data";"smq5",#N/A,FALSE,"Data";"smq6",#N/A,FALSE,"Data";"smq7",#N/A,FALSE,"Data";"smq8",#N/A,FALSE,"Data";"smq9",#N/A,FALSE,"Data"}</definedName>
    <definedName name="dghj" localSheetId="24" hidden="1">{"partial screen",#N/A,FALSE,"State_Gov't"}</definedName>
    <definedName name="dghj" localSheetId="25" hidden="1">{"partial screen",#N/A,FALSE,"State_Gov't"}</definedName>
    <definedName name="dghj" localSheetId="28" hidden="1">{"partial screen",#N/A,FALSE,"State_Gov't"}</definedName>
    <definedName name="dghj" localSheetId="29" hidden="1">{"partial screen",#N/A,FALSE,"State_Gov't"}</definedName>
    <definedName name="dghj" localSheetId="31" hidden="1">{"partial screen",#N/A,FALSE,"State_Gov't"}</definedName>
    <definedName name="dghj" localSheetId="32" hidden="1">{"partial screen",#N/A,FALSE,"State_Gov't"}</definedName>
    <definedName name="dghj" localSheetId="33" hidden="1">{"partial screen",#N/A,FALSE,"State_Gov't"}</definedName>
    <definedName name="dghj" localSheetId="37" hidden="1">{"partial screen",#N/A,FALSE,"State_Gov't"}</definedName>
    <definedName name="dghj" localSheetId="39" hidden="1">{"partial screen",#N/A,FALSE,"State_Gov't"}</definedName>
    <definedName name="dghj" localSheetId="41" hidden="1">{"partial screen",#N/A,FALSE,"State_Gov't"}</definedName>
    <definedName name="dghj" localSheetId="42" hidden="1">{"partial screen",#N/A,FALSE,"State_Gov't"}</definedName>
    <definedName name="dghj" localSheetId="4" hidden="1">{"partial screen",#N/A,FALSE,"State_Gov't"}</definedName>
    <definedName name="dghj" localSheetId="6" hidden="1">{"partial screen",#N/A,FALSE,"State_Gov't"}</definedName>
    <definedName name="dghj" hidden="1">{"partial screen",#N/A,FALSE,"State_Gov't"}</definedName>
    <definedName name="djop" localSheetId="24" hidden="1">{"macro",#N/A,FALSE,"Macro";"smq2",#N/A,FALSE,"Data";"smq3",#N/A,FALSE,"Data";"smq4",#N/A,FALSE,"Data";"smq5",#N/A,FALSE,"Data";"smq6",#N/A,FALSE,"Data";"smq7",#N/A,FALSE,"Data";"smq8",#N/A,FALSE,"Data";"smq9",#N/A,FALSE,"Data"}</definedName>
    <definedName name="djop" localSheetId="25" hidden="1">{"macro",#N/A,FALSE,"Macro";"smq2",#N/A,FALSE,"Data";"smq3",#N/A,FALSE,"Data";"smq4",#N/A,FALSE,"Data";"smq5",#N/A,FALSE,"Data";"smq6",#N/A,FALSE,"Data";"smq7",#N/A,FALSE,"Data";"smq8",#N/A,FALSE,"Data";"smq9",#N/A,FALSE,"Data"}</definedName>
    <definedName name="djop" localSheetId="28" hidden="1">{"macro",#N/A,FALSE,"Macro";"smq2",#N/A,FALSE,"Data";"smq3",#N/A,FALSE,"Data";"smq4",#N/A,FALSE,"Data";"smq5",#N/A,FALSE,"Data";"smq6",#N/A,FALSE,"Data";"smq7",#N/A,FALSE,"Data";"smq8",#N/A,FALSE,"Data";"smq9",#N/A,FALSE,"Data"}</definedName>
    <definedName name="djop" localSheetId="29" hidden="1">{"macro",#N/A,FALSE,"Macro";"smq2",#N/A,FALSE,"Data";"smq3",#N/A,FALSE,"Data";"smq4",#N/A,FALSE,"Data";"smq5",#N/A,FALSE,"Data";"smq6",#N/A,FALSE,"Data";"smq7",#N/A,FALSE,"Data";"smq8",#N/A,FALSE,"Data";"smq9",#N/A,FALSE,"Data"}</definedName>
    <definedName name="djop" localSheetId="31" hidden="1">{"macro",#N/A,FALSE,"Macro";"smq2",#N/A,FALSE,"Data";"smq3",#N/A,FALSE,"Data";"smq4",#N/A,FALSE,"Data";"smq5",#N/A,FALSE,"Data";"smq6",#N/A,FALSE,"Data";"smq7",#N/A,FALSE,"Data";"smq8",#N/A,FALSE,"Data";"smq9",#N/A,FALSE,"Data"}</definedName>
    <definedName name="djop" localSheetId="32" hidden="1">{"macro",#N/A,FALSE,"Macro";"smq2",#N/A,FALSE,"Data";"smq3",#N/A,FALSE,"Data";"smq4",#N/A,FALSE,"Data";"smq5",#N/A,FALSE,"Data";"smq6",#N/A,FALSE,"Data";"smq7",#N/A,FALSE,"Data";"smq8",#N/A,FALSE,"Data";"smq9",#N/A,FALSE,"Data"}</definedName>
    <definedName name="djop" localSheetId="33" hidden="1">{"macro",#N/A,FALSE,"Macro";"smq2",#N/A,FALSE,"Data";"smq3",#N/A,FALSE,"Data";"smq4",#N/A,FALSE,"Data";"smq5",#N/A,FALSE,"Data";"smq6",#N/A,FALSE,"Data";"smq7",#N/A,FALSE,"Data";"smq8",#N/A,FALSE,"Data";"smq9",#N/A,FALSE,"Data"}</definedName>
    <definedName name="djop" localSheetId="37" hidden="1">{"macro",#N/A,FALSE,"Macro";"smq2",#N/A,FALSE,"Data";"smq3",#N/A,FALSE,"Data";"smq4",#N/A,FALSE,"Data";"smq5",#N/A,FALSE,"Data";"smq6",#N/A,FALSE,"Data";"smq7",#N/A,FALSE,"Data";"smq8",#N/A,FALSE,"Data";"smq9",#N/A,FALSE,"Data"}</definedName>
    <definedName name="djop" localSheetId="39" hidden="1">{"macro",#N/A,FALSE,"Macro";"smq2",#N/A,FALSE,"Data";"smq3",#N/A,FALSE,"Data";"smq4",#N/A,FALSE,"Data";"smq5",#N/A,FALSE,"Data";"smq6",#N/A,FALSE,"Data";"smq7",#N/A,FALSE,"Data";"smq8",#N/A,FALSE,"Data";"smq9",#N/A,FALSE,"Data"}</definedName>
    <definedName name="djop" localSheetId="41" hidden="1">{"macro",#N/A,FALSE,"Macro";"smq2",#N/A,FALSE,"Data";"smq3",#N/A,FALSE,"Data";"smq4",#N/A,FALSE,"Data";"smq5",#N/A,FALSE,"Data";"smq6",#N/A,FALSE,"Data";"smq7",#N/A,FALSE,"Data";"smq8",#N/A,FALSE,"Data";"smq9",#N/A,FALSE,"Data"}</definedName>
    <definedName name="djop" localSheetId="42" hidden="1">{"macro",#N/A,FALSE,"Macro";"smq2",#N/A,FALSE,"Data";"smq3",#N/A,FALSE,"Data";"smq4",#N/A,FALSE,"Data";"smq5",#N/A,FALSE,"Data";"smq6",#N/A,FALSE,"Data";"smq7",#N/A,FALSE,"Data";"smq8",#N/A,FALSE,"Data";"smq9",#N/A,FALSE,"Data"}</definedName>
    <definedName name="djop" localSheetId="4" hidden="1">{"macro",#N/A,FALSE,"Macro";"smq2",#N/A,FALSE,"Data";"smq3",#N/A,FALSE,"Data";"smq4",#N/A,FALSE,"Data";"smq5",#N/A,FALSE,"Data";"smq6",#N/A,FALSE,"Data";"smq7",#N/A,FALSE,"Data";"smq8",#N/A,FALSE,"Data";"smq9",#N/A,FALSE,"Data"}</definedName>
    <definedName name="djop" localSheetId="6" hidden="1">{"macro",#N/A,FALSE,"Macro";"smq2",#N/A,FALSE,"Data";"smq3",#N/A,FALSE,"Data";"smq4",#N/A,FALSE,"Data";"smq5",#N/A,FALSE,"Data";"smq6",#N/A,FALSE,"Data";"smq7",#N/A,FALSE,"Data";"smq8",#N/A,FALSE,"Data";"smq9",#N/A,FALSE,"Data"}</definedName>
    <definedName name="djop" hidden="1">{"macro",#N/A,FALSE,"Macro";"smq2",#N/A,FALSE,"Data";"smq3",#N/A,FALSE,"Data";"smq4",#N/A,FALSE,"Data";"smq5",#N/A,FALSE,"Data";"smq6",#N/A,FALSE,"Data";"smq7",#N/A,FALSE,"Data";"smq8",#N/A,FALSE,"Data";"smq9",#N/A,FALSE,"Data"}</definedName>
    <definedName name="ee" localSheetId="24" hidden="1">{"Tab1",#N/A,FALSE,"P";"Tab2",#N/A,FALSE,"P"}</definedName>
    <definedName name="ee" localSheetId="25" hidden="1">{"Tab1",#N/A,FALSE,"P";"Tab2",#N/A,FALSE,"P"}</definedName>
    <definedName name="ee" localSheetId="28" hidden="1">{"Tab1",#N/A,FALSE,"P";"Tab2",#N/A,FALSE,"P"}</definedName>
    <definedName name="ee" localSheetId="29" hidden="1">{"Tab1",#N/A,FALSE,"P";"Tab2",#N/A,FALSE,"P"}</definedName>
    <definedName name="ee" localSheetId="31" hidden="1">{"Tab1",#N/A,FALSE,"P";"Tab2",#N/A,FALSE,"P"}</definedName>
    <definedName name="ee" localSheetId="32" hidden="1">{"Tab1",#N/A,FALSE,"P";"Tab2",#N/A,FALSE,"P"}</definedName>
    <definedName name="ee" localSheetId="33" hidden="1">{"Tab1",#N/A,FALSE,"P";"Tab2",#N/A,FALSE,"P"}</definedName>
    <definedName name="ee" localSheetId="37" hidden="1">{"Tab1",#N/A,FALSE,"P";"Tab2",#N/A,FALSE,"P"}</definedName>
    <definedName name="ee" localSheetId="39" hidden="1">{"Tab1",#N/A,FALSE,"P";"Tab2",#N/A,FALSE,"P"}</definedName>
    <definedName name="ee" localSheetId="41" hidden="1">{"Tab1",#N/A,FALSE,"P";"Tab2",#N/A,FALSE,"P"}</definedName>
    <definedName name="ee" localSheetId="42" hidden="1">{"Tab1",#N/A,FALSE,"P";"Tab2",#N/A,FALSE,"P"}</definedName>
    <definedName name="ee" localSheetId="4" hidden="1">{"Tab1",#N/A,FALSE,"P";"Tab2",#N/A,FALSE,"P"}</definedName>
    <definedName name="ee" localSheetId="6" hidden="1">{"Tab1",#N/A,FALSE,"P";"Tab2",#N/A,FALSE,"P"}</definedName>
    <definedName name="ee" hidden="1">{"Tab1",#N/A,FALSE,"P";"Tab2",#N/A,FALSE,"P"}</definedName>
    <definedName name="eee" localSheetId="24" hidden="1">{"Tab1",#N/A,FALSE,"P";"Tab2",#N/A,FALSE,"P"}</definedName>
    <definedName name="eee" localSheetId="25" hidden="1">{"Tab1",#N/A,FALSE,"P";"Tab2",#N/A,FALSE,"P"}</definedName>
    <definedName name="eee" localSheetId="28" hidden="1">{"Tab1",#N/A,FALSE,"P";"Tab2",#N/A,FALSE,"P"}</definedName>
    <definedName name="eee" localSheetId="29" hidden="1">{"Tab1",#N/A,FALSE,"P";"Tab2",#N/A,FALSE,"P"}</definedName>
    <definedName name="eee" localSheetId="31" hidden="1">{"Tab1",#N/A,FALSE,"P";"Tab2",#N/A,FALSE,"P"}</definedName>
    <definedName name="eee" localSheetId="32" hidden="1">{"Tab1",#N/A,FALSE,"P";"Tab2",#N/A,FALSE,"P"}</definedName>
    <definedName name="eee" localSheetId="33" hidden="1">{"Tab1",#N/A,FALSE,"P";"Tab2",#N/A,FALSE,"P"}</definedName>
    <definedName name="eee" localSheetId="37" hidden="1">{"Tab1",#N/A,FALSE,"P";"Tab2",#N/A,FALSE,"P"}</definedName>
    <definedName name="eee" localSheetId="39" hidden="1">{"Tab1",#N/A,FALSE,"P";"Tab2",#N/A,FALSE,"P"}</definedName>
    <definedName name="eee" localSheetId="41" hidden="1">{"Tab1",#N/A,FALSE,"P";"Tab2",#N/A,FALSE,"P"}</definedName>
    <definedName name="eee" localSheetId="42" hidden="1">{"Tab1",#N/A,FALSE,"P";"Tab2",#N/A,FALSE,"P"}</definedName>
    <definedName name="eee" localSheetId="4" hidden="1">{"Tab1",#N/A,FALSE,"P";"Tab2",#N/A,FALSE,"P"}</definedName>
    <definedName name="eee" localSheetId="6" hidden="1">{"Tab1",#N/A,FALSE,"P";"Tab2",#N/A,FALSE,"P"}</definedName>
    <definedName name="eee" hidden="1">{"Tab1",#N/A,FALSE,"P";"Tab2",#N/A,FALSE,"P"}</definedName>
    <definedName name="er" localSheetId="24" hidden="1">{"Main Economic Indicators",#N/A,FALSE,"C"}</definedName>
    <definedName name="er" localSheetId="25" hidden="1">{"Main Economic Indicators",#N/A,FALSE,"C"}</definedName>
    <definedName name="er" localSheetId="28" hidden="1">{"Main Economic Indicators",#N/A,FALSE,"C"}</definedName>
    <definedName name="er" localSheetId="29" hidden="1">{"Main Economic Indicators",#N/A,FALSE,"C"}</definedName>
    <definedName name="er" localSheetId="31" hidden="1">{"Main Economic Indicators",#N/A,FALSE,"C"}</definedName>
    <definedName name="er" localSheetId="32" hidden="1">{"Main Economic Indicators",#N/A,FALSE,"C"}</definedName>
    <definedName name="er" localSheetId="33" hidden="1">{"Main Economic Indicators",#N/A,FALSE,"C"}</definedName>
    <definedName name="er" localSheetId="37" hidden="1">{"Main Economic Indicators",#N/A,FALSE,"C"}</definedName>
    <definedName name="er" localSheetId="39" hidden="1">{"Main Economic Indicators",#N/A,FALSE,"C"}</definedName>
    <definedName name="er" localSheetId="41" hidden="1">{"Main Economic Indicators",#N/A,FALSE,"C"}</definedName>
    <definedName name="er" localSheetId="42" hidden="1">{"Main Economic Indicators",#N/A,FALSE,"C"}</definedName>
    <definedName name="er" localSheetId="4" hidden="1">{"Main Economic Indicators",#N/A,FALSE,"C"}</definedName>
    <definedName name="er" localSheetId="6" hidden="1">{"Main Economic Indicators",#N/A,FALSE,"C"}</definedName>
    <definedName name="er" hidden="1">{"Main Economic Indicators",#N/A,FALSE,"C"}</definedName>
    <definedName name="ergf" localSheetId="24" hidden="1">{"Main Economic Indicators",#N/A,FALSE,"C"}</definedName>
    <definedName name="ergf" localSheetId="25" hidden="1">{"Main Economic Indicators",#N/A,FALSE,"C"}</definedName>
    <definedName name="ergf" localSheetId="28" hidden="1">{"Main Economic Indicators",#N/A,FALSE,"C"}</definedName>
    <definedName name="ergf" localSheetId="29" hidden="1">{"Main Economic Indicators",#N/A,FALSE,"C"}</definedName>
    <definedName name="ergf" localSheetId="31" hidden="1">{"Main Economic Indicators",#N/A,FALSE,"C"}</definedName>
    <definedName name="ergf" localSheetId="32" hidden="1">{"Main Economic Indicators",#N/A,FALSE,"C"}</definedName>
    <definedName name="ergf" localSheetId="33" hidden="1">{"Main Economic Indicators",#N/A,FALSE,"C"}</definedName>
    <definedName name="ergf" localSheetId="37" hidden="1">{"Main Economic Indicators",#N/A,FALSE,"C"}</definedName>
    <definedName name="ergf" localSheetId="39" hidden="1">{"Main Economic Indicators",#N/A,FALSE,"C"}</definedName>
    <definedName name="ergf" localSheetId="41" hidden="1">{"Main Economic Indicators",#N/A,FALSE,"C"}</definedName>
    <definedName name="ergf" localSheetId="42" hidden="1">{"Main Economic Indicators",#N/A,FALSE,"C"}</definedName>
    <definedName name="ergf" localSheetId="4" hidden="1">{"Main Economic Indicators",#N/A,FALSE,"C"}</definedName>
    <definedName name="ergf" localSheetId="6" hidden="1">{"Main Economic Indicators",#N/A,FALSE,"C"}</definedName>
    <definedName name="ergf" hidden="1">{"Main Economic Indicators",#N/A,FALSE,"C"}</definedName>
    <definedName name="ergferger" localSheetId="24" hidden="1">{"Main Economic Indicators",#N/A,FALSE,"C"}</definedName>
    <definedName name="ergferger" localSheetId="25" hidden="1">{"Main Economic Indicators",#N/A,FALSE,"C"}</definedName>
    <definedName name="ergferger" localSheetId="28" hidden="1">{"Main Economic Indicators",#N/A,FALSE,"C"}</definedName>
    <definedName name="ergferger" localSheetId="29" hidden="1">{"Main Economic Indicators",#N/A,FALSE,"C"}</definedName>
    <definedName name="ergferger" localSheetId="31" hidden="1">{"Main Economic Indicators",#N/A,FALSE,"C"}</definedName>
    <definedName name="ergferger" localSheetId="32" hidden="1">{"Main Economic Indicators",#N/A,FALSE,"C"}</definedName>
    <definedName name="ergferger" localSheetId="33" hidden="1">{"Main Economic Indicators",#N/A,FALSE,"C"}</definedName>
    <definedName name="ergferger" localSheetId="37" hidden="1">{"Main Economic Indicators",#N/A,FALSE,"C"}</definedName>
    <definedName name="ergferger" localSheetId="39" hidden="1">{"Main Economic Indicators",#N/A,FALSE,"C"}</definedName>
    <definedName name="ergferger" localSheetId="41" hidden="1">{"Main Economic Indicators",#N/A,FALSE,"C"}</definedName>
    <definedName name="ergferger" localSheetId="42" hidden="1">{"Main Economic Indicators",#N/A,FALSE,"C"}</definedName>
    <definedName name="ergferger" localSheetId="4" hidden="1">{"Main Economic Indicators",#N/A,FALSE,"C"}</definedName>
    <definedName name="ergferger" localSheetId="6" hidden="1">{"Main Economic Indicators",#N/A,FALSE,"C"}</definedName>
    <definedName name="ergferger" hidden="1">{"Main Economic Indicators",#N/A,FALSE,"C"}</definedName>
    <definedName name="ertu" localSheetId="24" hidden="1">{"macroa",#N/A,FALSE,"Macro";"suma2",#N/A,FALSE,"Data";"suma3",#N/A,FALSE,"Data";"suma4",#N/A,FALSE,"Data";"suma5",#N/A,FALSE,"Data";"suma6",#N/A,FALSE,"Data";"suma7",#N/A,FALSE,"Data";"suma8",#N/A,FALSE,"Data";"suma9",#N/A,FALSE,"Data"}</definedName>
    <definedName name="ertu" localSheetId="25" hidden="1">{"macroa",#N/A,FALSE,"Macro";"suma2",#N/A,FALSE,"Data";"suma3",#N/A,FALSE,"Data";"suma4",#N/A,FALSE,"Data";"suma5",#N/A,FALSE,"Data";"suma6",#N/A,FALSE,"Data";"suma7",#N/A,FALSE,"Data";"suma8",#N/A,FALSE,"Data";"suma9",#N/A,FALSE,"Data"}</definedName>
    <definedName name="ertu" localSheetId="28" hidden="1">{"macroa",#N/A,FALSE,"Macro";"suma2",#N/A,FALSE,"Data";"suma3",#N/A,FALSE,"Data";"suma4",#N/A,FALSE,"Data";"suma5",#N/A,FALSE,"Data";"suma6",#N/A,FALSE,"Data";"suma7",#N/A,FALSE,"Data";"suma8",#N/A,FALSE,"Data";"suma9",#N/A,FALSE,"Data"}</definedName>
    <definedName name="ertu" localSheetId="29" hidden="1">{"macroa",#N/A,FALSE,"Macro";"suma2",#N/A,FALSE,"Data";"suma3",#N/A,FALSE,"Data";"suma4",#N/A,FALSE,"Data";"suma5",#N/A,FALSE,"Data";"suma6",#N/A,FALSE,"Data";"suma7",#N/A,FALSE,"Data";"suma8",#N/A,FALSE,"Data";"suma9",#N/A,FALSE,"Data"}</definedName>
    <definedName name="ertu" localSheetId="31" hidden="1">{"macroa",#N/A,FALSE,"Macro";"suma2",#N/A,FALSE,"Data";"suma3",#N/A,FALSE,"Data";"suma4",#N/A,FALSE,"Data";"suma5",#N/A,FALSE,"Data";"suma6",#N/A,FALSE,"Data";"suma7",#N/A,FALSE,"Data";"suma8",#N/A,FALSE,"Data";"suma9",#N/A,FALSE,"Data"}</definedName>
    <definedName name="ertu" localSheetId="32" hidden="1">{"macroa",#N/A,FALSE,"Macro";"suma2",#N/A,FALSE,"Data";"suma3",#N/A,FALSE,"Data";"suma4",#N/A,FALSE,"Data";"suma5",#N/A,FALSE,"Data";"suma6",#N/A,FALSE,"Data";"suma7",#N/A,FALSE,"Data";"suma8",#N/A,FALSE,"Data";"suma9",#N/A,FALSE,"Data"}</definedName>
    <definedName name="ertu" localSheetId="33" hidden="1">{"macroa",#N/A,FALSE,"Macro";"suma2",#N/A,FALSE,"Data";"suma3",#N/A,FALSE,"Data";"suma4",#N/A,FALSE,"Data";"suma5",#N/A,FALSE,"Data";"suma6",#N/A,FALSE,"Data";"suma7",#N/A,FALSE,"Data";"suma8",#N/A,FALSE,"Data";"suma9",#N/A,FALSE,"Data"}</definedName>
    <definedName name="ertu" localSheetId="37" hidden="1">{"macroa",#N/A,FALSE,"Macro";"suma2",#N/A,FALSE,"Data";"suma3",#N/A,FALSE,"Data";"suma4",#N/A,FALSE,"Data";"suma5",#N/A,FALSE,"Data";"suma6",#N/A,FALSE,"Data";"suma7",#N/A,FALSE,"Data";"suma8",#N/A,FALSE,"Data";"suma9",#N/A,FALSE,"Data"}</definedName>
    <definedName name="ertu" localSheetId="39" hidden="1">{"macroa",#N/A,FALSE,"Macro";"suma2",#N/A,FALSE,"Data";"suma3",#N/A,FALSE,"Data";"suma4",#N/A,FALSE,"Data";"suma5",#N/A,FALSE,"Data";"suma6",#N/A,FALSE,"Data";"suma7",#N/A,FALSE,"Data";"suma8",#N/A,FALSE,"Data";"suma9",#N/A,FALSE,"Data"}</definedName>
    <definedName name="ertu" localSheetId="41" hidden="1">{"macroa",#N/A,FALSE,"Macro";"suma2",#N/A,FALSE,"Data";"suma3",#N/A,FALSE,"Data";"suma4",#N/A,FALSE,"Data";"suma5",#N/A,FALSE,"Data";"suma6",#N/A,FALSE,"Data";"suma7",#N/A,FALSE,"Data";"suma8",#N/A,FALSE,"Data";"suma9",#N/A,FALSE,"Data"}</definedName>
    <definedName name="ertu" localSheetId="42" hidden="1">{"macroa",#N/A,FALSE,"Macro";"suma2",#N/A,FALSE,"Data";"suma3",#N/A,FALSE,"Data";"suma4",#N/A,FALSE,"Data";"suma5",#N/A,FALSE,"Data";"suma6",#N/A,FALSE,"Data";"suma7",#N/A,FALSE,"Data";"suma8",#N/A,FALSE,"Data";"suma9",#N/A,FALSE,"Data"}</definedName>
    <definedName name="ertu" localSheetId="4" hidden="1">{"macroa",#N/A,FALSE,"Macro";"suma2",#N/A,FALSE,"Data";"suma3",#N/A,FALSE,"Data";"suma4",#N/A,FALSE,"Data";"suma5",#N/A,FALSE,"Data";"suma6",#N/A,FALSE,"Data";"suma7",#N/A,FALSE,"Data";"suma8",#N/A,FALSE,"Data";"suma9",#N/A,FALSE,"Data"}</definedName>
    <definedName name="ertu" localSheetId="6" hidden="1">{"macroa",#N/A,FALSE,"Macro";"suma2",#N/A,FALSE,"Data";"suma3",#N/A,FALSE,"Data";"suma4",#N/A,FALSE,"Data";"suma5",#N/A,FALSE,"Data";"suma6",#N/A,FALSE,"Data";"suma7",#N/A,FALSE,"Data";"suma8",#N/A,FALSE,"Data";"suma9",#N/A,FALSE,"Data"}</definedName>
    <definedName name="ertu" hidden="1">{"macroa",#N/A,FALSE,"Macro";"suma2",#N/A,FALSE,"Data";"suma3",#N/A,FALSE,"Data";"suma4",#N/A,FALSE,"Data";"suma5",#N/A,FALSE,"Data";"suma6",#N/A,FALSE,"Data";"suma7",#N/A,FALSE,"Data";"suma8",#N/A,FALSE,"Data";"suma9",#N/A,FALSE,"Data"}</definedName>
    <definedName name="ewrpoigagoiajflsidj" localSheetId="24" hidden="1">{"macroa",#N/A,FALSE,"Macro";"suma2",#N/A,FALSE,"Data";"suma3",#N/A,FALSE,"Data";"suma4",#N/A,FALSE,"Data";"suma5",#N/A,FALSE,"Data";"suma6",#N/A,FALSE,"Data";"suma7",#N/A,FALSE,"Data";"suma8",#N/A,FALSE,"Data";"suma9",#N/A,FALSE,"Data"}</definedName>
    <definedName name="ewrpoigagoiajflsidj" localSheetId="25" hidden="1">{"macroa",#N/A,FALSE,"Macro";"suma2",#N/A,FALSE,"Data";"suma3",#N/A,FALSE,"Data";"suma4",#N/A,FALSE,"Data";"suma5",#N/A,FALSE,"Data";"suma6",#N/A,FALSE,"Data";"suma7",#N/A,FALSE,"Data";"suma8",#N/A,FALSE,"Data";"suma9",#N/A,FALSE,"Data"}</definedName>
    <definedName name="ewrpoigagoiajflsidj" localSheetId="28" hidden="1">{"macroa",#N/A,FALSE,"Macro";"suma2",#N/A,FALSE,"Data";"suma3",#N/A,FALSE,"Data";"suma4",#N/A,FALSE,"Data";"suma5",#N/A,FALSE,"Data";"suma6",#N/A,FALSE,"Data";"suma7",#N/A,FALSE,"Data";"suma8",#N/A,FALSE,"Data";"suma9",#N/A,FALSE,"Data"}</definedName>
    <definedName name="ewrpoigagoiajflsidj" localSheetId="29" hidden="1">{"macroa",#N/A,FALSE,"Macro";"suma2",#N/A,FALSE,"Data";"suma3",#N/A,FALSE,"Data";"suma4",#N/A,FALSE,"Data";"suma5",#N/A,FALSE,"Data";"suma6",#N/A,FALSE,"Data";"suma7",#N/A,FALSE,"Data";"suma8",#N/A,FALSE,"Data";"suma9",#N/A,FALSE,"Data"}</definedName>
    <definedName name="ewrpoigagoiajflsidj" localSheetId="31" hidden="1">{"macroa",#N/A,FALSE,"Macro";"suma2",#N/A,FALSE,"Data";"suma3",#N/A,FALSE,"Data";"suma4",#N/A,FALSE,"Data";"suma5",#N/A,FALSE,"Data";"suma6",#N/A,FALSE,"Data";"suma7",#N/A,FALSE,"Data";"suma8",#N/A,FALSE,"Data";"suma9",#N/A,FALSE,"Data"}</definedName>
    <definedName name="ewrpoigagoiajflsidj" localSheetId="32" hidden="1">{"macroa",#N/A,FALSE,"Macro";"suma2",#N/A,FALSE,"Data";"suma3",#N/A,FALSE,"Data";"suma4",#N/A,FALSE,"Data";"suma5",#N/A,FALSE,"Data";"suma6",#N/A,FALSE,"Data";"suma7",#N/A,FALSE,"Data";"suma8",#N/A,FALSE,"Data";"suma9",#N/A,FALSE,"Data"}</definedName>
    <definedName name="ewrpoigagoiajflsidj" localSheetId="33" hidden="1">{"macroa",#N/A,FALSE,"Macro";"suma2",#N/A,FALSE,"Data";"suma3",#N/A,FALSE,"Data";"suma4",#N/A,FALSE,"Data";"suma5",#N/A,FALSE,"Data";"suma6",#N/A,FALSE,"Data";"suma7",#N/A,FALSE,"Data";"suma8",#N/A,FALSE,"Data";"suma9",#N/A,FALSE,"Data"}</definedName>
    <definedName name="ewrpoigagoiajflsidj" localSheetId="37" hidden="1">{"macroa",#N/A,FALSE,"Macro";"suma2",#N/A,FALSE,"Data";"suma3",#N/A,FALSE,"Data";"suma4",#N/A,FALSE,"Data";"suma5",#N/A,FALSE,"Data";"suma6",#N/A,FALSE,"Data";"suma7",#N/A,FALSE,"Data";"suma8",#N/A,FALSE,"Data";"suma9",#N/A,FALSE,"Data"}</definedName>
    <definedName name="ewrpoigagoiajflsidj" localSheetId="39" hidden="1">{"macroa",#N/A,FALSE,"Macro";"suma2",#N/A,FALSE,"Data";"suma3",#N/A,FALSE,"Data";"suma4",#N/A,FALSE,"Data";"suma5",#N/A,FALSE,"Data";"suma6",#N/A,FALSE,"Data";"suma7",#N/A,FALSE,"Data";"suma8",#N/A,FALSE,"Data";"suma9",#N/A,FALSE,"Data"}</definedName>
    <definedName name="ewrpoigagoiajflsidj" localSheetId="41" hidden="1">{"macroa",#N/A,FALSE,"Macro";"suma2",#N/A,FALSE,"Data";"suma3",#N/A,FALSE,"Data";"suma4",#N/A,FALSE,"Data";"suma5",#N/A,FALSE,"Data";"suma6",#N/A,FALSE,"Data";"suma7",#N/A,FALSE,"Data";"suma8",#N/A,FALSE,"Data";"suma9",#N/A,FALSE,"Data"}</definedName>
    <definedName name="ewrpoigagoiajflsidj" localSheetId="42" hidden="1">{"macroa",#N/A,FALSE,"Macro";"suma2",#N/A,FALSE,"Data";"suma3",#N/A,FALSE,"Data";"suma4",#N/A,FALSE,"Data";"suma5",#N/A,FALSE,"Data";"suma6",#N/A,FALSE,"Data";"suma7",#N/A,FALSE,"Data";"suma8",#N/A,FALSE,"Data";"suma9",#N/A,FALSE,"Data"}</definedName>
    <definedName name="ewrpoigagoiajflsidj" localSheetId="4" hidden="1">{"macroa",#N/A,FALSE,"Macro";"suma2",#N/A,FALSE,"Data";"suma3",#N/A,FALSE,"Data";"suma4",#N/A,FALSE,"Data";"suma5",#N/A,FALSE,"Data";"suma6",#N/A,FALSE,"Data";"suma7",#N/A,FALSE,"Data";"suma8",#N/A,FALSE,"Data";"suma9",#N/A,FALSE,"Data"}</definedName>
    <definedName name="ewrpoigagoiajflsidj" localSheetId="6" hidden="1">{"macroa",#N/A,FALSE,"Macro";"suma2",#N/A,FALSE,"Data";"suma3",#N/A,FALSE,"Data";"suma4",#N/A,FALSE,"Data";"suma5",#N/A,FALSE,"Data";"suma6",#N/A,FALSE,"Data";"suma7",#N/A,FALSE,"Data";"suma8",#N/A,FALSE,"Data";"suma9",#N/A,FALSE,"Data"}</definedName>
    <definedName name="ewrpoigagoiajflsidj" hidden="1">{"macroa",#N/A,FALSE,"Macro";"suma2",#N/A,FALSE,"Data";"suma3",#N/A,FALSE,"Data";"suma4",#N/A,FALSE,"Data";"suma5",#N/A,FALSE,"Data";"suma6",#N/A,FALSE,"Data";"suma7",#N/A,FALSE,"Data";"suma8",#N/A,FALSE,"Data";"suma9",#N/A,FALSE,"Data"}</definedName>
    <definedName name="ff" localSheetId="24" hidden="1">{"Tab1",#N/A,FALSE,"P";"Tab2",#N/A,FALSE,"P"}</definedName>
    <definedName name="ff" localSheetId="25" hidden="1">{"Tab1",#N/A,FALSE,"P";"Tab2",#N/A,FALSE,"P"}</definedName>
    <definedName name="ff" localSheetId="28" hidden="1">{"Tab1",#N/A,FALSE,"P";"Tab2",#N/A,FALSE,"P"}</definedName>
    <definedName name="ff" localSheetId="29" hidden="1">{"Tab1",#N/A,FALSE,"P";"Tab2",#N/A,FALSE,"P"}</definedName>
    <definedName name="ff" localSheetId="31" hidden="1">{"Tab1",#N/A,FALSE,"P";"Tab2",#N/A,FALSE,"P"}</definedName>
    <definedName name="ff" localSheetId="32" hidden="1">{"Tab1",#N/A,FALSE,"P";"Tab2",#N/A,FALSE,"P"}</definedName>
    <definedName name="ff" localSheetId="33" hidden="1">{"Tab1",#N/A,FALSE,"P";"Tab2",#N/A,FALSE,"P"}</definedName>
    <definedName name="ff" localSheetId="37" hidden="1">{"Tab1",#N/A,FALSE,"P";"Tab2",#N/A,FALSE,"P"}</definedName>
    <definedName name="ff" localSheetId="39" hidden="1">{"Tab1",#N/A,FALSE,"P";"Tab2",#N/A,FALSE,"P"}</definedName>
    <definedName name="ff" localSheetId="41" hidden="1">{"Tab1",#N/A,FALSE,"P";"Tab2",#N/A,FALSE,"P"}</definedName>
    <definedName name="ff" localSheetId="42" hidden="1">{"Tab1",#N/A,FALSE,"P";"Tab2",#N/A,FALSE,"P"}</definedName>
    <definedName name="ff" localSheetId="4" hidden="1">{"Tab1",#N/A,FALSE,"P";"Tab2",#N/A,FALSE,"P"}</definedName>
    <definedName name="ff" localSheetId="6" hidden="1">{"Tab1",#N/A,FALSE,"P";"Tab2",#N/A,FALSE,"P"}</definedName>
    <definedName name="ff" hidden="1">{"Tab1",#N/A,FALSE,"P";"Tab2",#N/A,FALSE,"P"}</definedName>
    <definedName name="fff" localSheetId="24" hidden="1">{"Tab1",#N/A,FALSE,"P";"Tab2",#N/A,FALSE,"P"}</definedName>
    <definedName name="fff" localSheetId="25" hidden="1">{"Tab1",#N/A,FALSE,"P";"Tab2",#N/A,FALSE,"P"}</definedName>
    <definedName name="fff" localSheetId="28" hidden="1">{"Tab1",#N/A,FALSE,"P";"Tab2",#N/A,FALSE,"P"}</definedName>
    <definedName name="fff" localSheetId="29" hidden="1">{"Tab1",#N/A,FALSE,"P";"Tab2",#N/A,FALSE,"P"}</definedName>
    <definedName name="fff" localSheetId="31" hidden="1">{"Tab1",#N/A,FALSE,"P";"Tab2",#N/A,FALSE,"P"}</definedName>
    <definedName name="fff" localSheetId="32" hidden="1">{"Tab1",#N/A,FALSE,"P";"Tab2",#N/A,FALSE,"P"}</definedName>
    <definedName name="fff" localSheetId="33" hidden="1">{"Tab1",#N/A,FALSE,"P";"Tab2",#N/A,FALSE,"P"}</definedName>
    <definedName name="fff" localSheetId="37" hidden="1">{"Tab1",#N/A,FALSE,"P";"Tab2",#N/A,FALSE,"P"}</definedName>
    <definedName name="fff" localSheetId="39" hidden="1">{"Tab1",#N/A,FALSE,"P";"Tab2",#N/A,FALSE,"P"}</definedName>
    <definedName name="fff" localSheetId="41" hidden="1">{"Tab1",#N/A,FALSE,"P";"Tab2",#N/A,FALSE,"P"}</definedName>
    <definedName name="fff" localSheetId="42" hidden="1">{"Tab1",#N/A,FALSE,"P";"Tab2",#N/A,FALSE,"P"}</definedName>
    <definedName name="fff" localSheetId="4" hidden="1">{"Tab1",#N/A,FALSE,"P";"Tab2",#N/A,FALSE,"P"}</definedName>
    <definedName name="fff" localSheetId="6" hidden="1">{"Tab1",#N/A,FALSE,"P";"Tab2",#N/A,FALSE,"P"}</definedName>
    <definedName name="fff" hidden="1">{"Tab1",#N/A,FALSE,"P";"Tab2",#N/A,FALSE,"P"}</definedName>
    <definedName name="fg" localSheetId="24" hidden="1">{"Riqfin97",#N/A,FALSE,"Tran";"Riqfinpro",#N/A,FALSE,"Tran"}</definedName>
    <definedName name="fg" localSheetId="25" hidden="1">{"Riqfin97",#N/A,FALSE,"Tran";"Riqfinpro",#N/A,FALSE,"Tran"}</definedName>
    <definedName name="fg" localSheetId="28" hidden="1">{"Riqfin97",#N/A,FALSE,"Tran";"Riqfinpro",#N/A,FALSE,"Tran"}</definedName>
    <definedName name="fg" localSheetId="29" hidden="1">{"Riqfin97",#N/A,FALSE,"Tran";"Riqfinpro",#N/A,FALSE,"Tran"}</definedName>
    <definedName name="fg" localSheetId="31" hidden="1">{"Riqfin97",#N/A,FALSE,"Tran";"Riqfinpro",#N/A,FALSE,"Tran"}</definedName>
    <definedName name="fg" localSheetId="32" hidden="1">{"Riqfin97",#N/A,FALSE,"Tran";"Riqfinpro",#N/A,FALSE,"Tran"}</definedName>
    <definedName name="fg" localSheetId="33" hidden="1">{"Riqfin97",#N/A,FALSE,"Tran";"Riqfinpro",#N/A,FALSE,"Tran"}</definedName>
    <definedName name="fg" localSheetId="37" hidden="1">{"Riqfin97",#N/A,FALSE,"Tran";"Riqfinpro",#N/A,FALSE,"Tran"}</definedName>
    <definedName name="fg" localSheetId="39" hidden="1">{"Riqfin97",#N/A,FALSE,"Tran";"Riqfinpro",#N/A,FALSE,"Tran"}</definedName>
    <definedName name="fg" localSheetId="41" hidden="1">{"Riqfin97",#N/A,FALSE,"Tran";"Riqfinpro",#N/A,FALSE,"Tran"}</definedName>
    <definedName name="fg" localSheetId="42" hidden="1">{"Riqfin97",#N/A,FALSE,"Tran";"Riqfinpro",#N/A,FALSE,"Tran"}</definedName>
    <definedName name="fg" localSheetId="4" hidden="1">{"Riqfin97",#N/A,FALSE,"Tran";"Riqfinpro",#N/A,FALSE,"Tran"}</definedName>
    <definedName name="fg" localSheetId="6" hidden="1">{"Riqfin97",#N/A,FALSE,"Tran";"Riqfinpro",#N/A,FALSE,"Tran"}</definedName>
    <definedName name="fg" hidden="1">{"Riqfin97",#N/A,FALSE,"Tran";"Riqfinpro",#N/A,FALSE,"Tran"}</definedName>
    <definedName name="fgh" localSheetId="24" hidden="1">{"macro",#N/A,FALSE,"Macro";"smq2",#N/A,FALSE,"Data";"smq3",#N/A,FALSE,"Data";"smq4",#N/A,FALSE,"Data";"smq5",#N/A,FALSE,"Data";"smq6",#N/A,FALSE,"Data";"smq7",#N/A,FALSE,"Data";"smq8",#N/A,FALSE,"Data";"smq9",#N/A,FALSE,"Data"}</definedName>
    <definedName name="fgh" localSheetId="25" hidden="1">{"macro",#N/A,FALSE,"Macro";"smq2",#N/A,FALSE,"Data";"smq3",#N/A,FALSE,"Data";"smq4",#N/A,FALSE,"Data";"smq5",#N/A,FALSE,"Data";"smq6",#N/A,FALSE,"Data";"smq7",#N/A,FALSE,"Data";"smq8",#N/A,FALSE,"Data";"smq9",#N/A,FALSE,"Data"}</definedName>
    <definedName name="fgh" localSheetId="28" hidden="1">{"macro",#N/A,FALSE,"Macro";"smq2",#N/A,FALSE,"Data";"smq3",#N/A,FALSE,"Data";"smq4",#N/A,FALSE,"Data";"smq5",#N/A,FALSE,"Data";"smq6",#N/A,FALSE,"Data";"smq7",#N/A,FALSE,"Data";"smq8",#N/A,FALSE,"Data";"smq9",#N/A,FALSE,"Data"}</definedName>
    <definedName name="fgh" localSheetId="29" hidden="1">{"macro",#N/A,FALSE,"Macro";"smq2",#N/A,FALSE,"Data";"smq3",#N/A,FALSE,"Data";"smq4",#N/A,FALSE,"Data";"smq5",#N/A,FALSE,"Data";"smq6",#N/A,FALSE,"Data";"smq7",#N/A,FALSE,"Data";"smq8",#N/A,FALSE,"Data";"smq9",#N/A,FALSE,"Data"}</definedName>
    <definedName name="fgh" localSheetId="31" hidden="1">{"macro",#N/A,FALSE,"Macro";"smq2",#N/A,FALSE,"Data";"smq3",#N/A,FALSE,"Data";"smq4",#N/A,FALSE,"Data";"smq5",#N/A,FALSE,"Data";"smq6",#N/A,FALSE,"Data";"smq7",#N/A,FALSE,"Data";"smq8",#N/A,FALSE,"Data";"smq9",#N/A,FALSE,"Data"}</definedName>
    <definedName name="fgh" localSheetId="32" hidden="1">{"macro",#N/A,FALSE,"Macro";"smq2",#N/A,FALSE,"Data";"smq3",#N/A,FALSE,"Data";"smq4",#N/A,FALSE,"Data";"smq5",#N/A,FALSE,"Data";"smq6",#N/A,FALSE,"Data";"smq7",#N/A,FALSE,"Data";"smq8",#N/A,FALSE,"Data";"smq9",#N/A,FALSE,"Data"}</definedName>
    <definedName name="fgh" localSheetId="33" hidden="1">{"macro",#N/A,FALSE,"Macro";"smq2",#N/A,FALSE,"Data";"smq3",#N/A,FALSE,"Data";"smq4",#N/A,FALSE,"Data";"smq5",#N/A,FALSE,"Data";"smq6",#N/A,FALSE,"Data";"smq7",#N/A,FALSE,"Data";"smq8",#N/A,FALSE,"Data";"smq9",#N/A,FALSE,"Data"}</definedName>
    <definedName name="fgh" localSheetId="37" hidden="1">{"macro",#N/A,FALSE,"Macro";"smq2",#N/A,FALSE,"Data";"smq3",#N/A,FALSE,"Data";"smq4",#N/A,FALSE,"Data";"smq5",#N/A,FALSE,"Data";"smq6",#N/A,FALSE,"Data";"smq7",#N/A,FALSE,"Data";"smq8",#N/A,FALSE,"Data";"smq9",#N/A,FALSE,"Data"}</definedName>
    <definedName name="fgh" localSheetId="39" hidden="1">{"macro",#N/A,FALSE,"Macro";"smq2",#N/A,FALSE,"Data";"smq3",#N/A,FALSE,"Data";"smq4",#N/A,FALSE,"Data";"smq5",#N/A,FALSE,"Data";"smq6",#N/A,FALSE,"Data";"smq7",#N/A,FALSE,"Data";"smq8",#N/A,FALSE,"Data";"smq9",#N/A,FALSE,"Data"}</definedName>
    <definedName name="fgh" localSheetId="41" hidden="1">{"macro",#N/A,FALSE,"Macro";"smq2",#N/A,FALSE,"Data";"smq3",#N/A,FALSE,"Data";"smq4",#N/A,FALSE,"Data";"smq5",#N/A,FALSE,"Data";"smq6",#N/A,FALSE,"Data";"smq7",#N/A,FALSE,"Data";"smq8",#N/A,FALSE,"Data";"smq9",#N/A,FALSE,"Data"}</definedName>
    <definedName name="fgh" localSheetId="42" hidden="1">{"macro",#N/A,FALSE,"Macro";"smq2",#N/A,FALSE,"Data";"smq3",#N/A,FALSE,"Data";"smq4",#N/A,FALSE,"Data";"smq5",#N/A,FALSE,"Data";"smq6",#N/A,FALSE,"Data";"smq7",#N/A,FALSE,"Data";"smq8",#N/A,FALSE,"Data";"smq9",#N/A,FALSE,"Data"}</definedName>
    <definedName name="fgh" localSheetId="4" hidden="1">{"macro",#N/A,FALSE,"Macro";"smq2",#N/A,FALSE,"Data";"smq3",#N/A,FALSE,"Data";"smq4",#N/A,FALSE,"Data";"smq5",#N/A,FALSE,"Data";"smq6",#N/A,FALSE,"Data";"smq7",#N/A,FALSE,"Data";"smq8",#N/A,FALSE,"Data";"smq9",#N/A,FALSE,"Data"}</definedName>
    <definedName name="fgh" localSheetId="6" hidden="1">{"macro",#N/A,FALSE,"Macro";"smq2",#N/A,FALSE,"Data";"smq3",#N/A,FALSE,"Data";"smq4",#N/A,FALSE,"Data";"smq5",#N/A,FALSE,"Data";"smq6",#N/A,FALSE,"Data";"smq7",#N/A,FALSE,"Data";"smq8",#N/A,FALSE,"Data";"smq9",#N/A,FALSE,"Data"}</definedName>
    <definedName name="fgh" hidden="1">{"macro",#N/A,FALSE,"Macro";"smq2",#N/A,FALSE,"Data";"smq3",#N/A,FALSE,"Data";"smq4",#N/A,FALSE,"Data";"smq5",#N/A,FALSE,"Data";"smq6",#N/A,FALSE,"Data";"smq7",#N/A,FALSE,"Data";"smq8",#N/A,FALSE,"Data";"smq9",#N/A,FALSE,"Data"}</definedName>
    <definedName name="fill" localSheetId="4" hidden="1">#REF!</definedName>
    <definedName name="fill" localSheetId="6" hidden="1">#REF!</definedName>
    <definedName name="fill" hidden="1">#REF!</definedName>
    <definedName name="Financing" localSheetId="24" hidden="1">{"Tab1",#N/A,FALSE,"P";"Tab2",#N/A,FALSE,"P"}</definedName>
    <definedName name="Financing" localSheetId="25" hidden="1">{"Tab1",#N/A,FALSE,"P";"Tab2",#N/A,FALSE,"P"}</definedName>
    <definedName name="Financing" localSheetId="28" hidden="1">{"Tab1",#N/A,FALSE,"P";"Tab2",#N/A,FALSE,"P"}</definedName>
    <definedName name="Financing" localSheetId="29" hidden="1">{"Tab1",#N/A,FALSE,"P";"Tab2",#N/A,FALSE,"P"}</definedName>
    <definedName name="Financing" localSheetId="31" hidden="1">{"Tab1",#N/A,FALSE,"P";"Tab2",#N/A,FALSE,"P"}</definedName>
    <definedName name="Financing" localSheetId="32" hidden="1">{"Tab1",#N/A,FALSE,"P";"Tab2",#N/A,FALSE,"P"}</definedName>
    <definedName name="Financing" localSheetId="33" hidden="1">{"Tab1",#N/A,FALSE,"P";"Tab2",#N/A,FALSE,"P"}</definedName>
    <definedName name="Financing" localSheetId="37" hidden="1">{"Tab1",#N/A,FALSE,"P";"Tab2",#N/A,FALSE,"P"}</definedName>
    <definedName name="Financing" localSheetId="39" hidden="1">{"Tab1",#N/A,FALSE,"P";"Tab2",#N/A,FALSE,"P"}</definedName>
    <definedName name="Financing" localSheetId="41" hidden="1">{"Tab1",#N/A,FALSE,"P";"Tab2",#N/A,FALSE,"P"}</definedName>
    <definedName name="Financing" localSheetId="42" hidden="1">{"Tab1",#N/A,FALSE,"P";"Tab2",#N/A,FALSE,"P"}</definedName>
    <definedName name="Financing" localSheetId="4" hidden="1">{"Tab1",#N/A,FALSE,"P";"Tab2",#N/A,FALSE,"P"}</definedName>
    <definedName name="Financing" localSheetId="6" hidden="1">{"Tab1",#N/A,FALSE,"P";"Tab2",#N/A,FALSE,"P"}</definedName>
    <definedName name="Financing" hidden="1">{"Tab1",#N/A,FALSE,"P";"Tab2",#N/A,FALSE,"P"}</definedName>
    <definedName name="find.this2" localSheetId="24" hidden="1">{"macroa",#N/A,FALSE,"Macro";"suma2",#N/A,FALSE,"Data";"suma3",#N/A,FALSE,"Data";"suma4",#N/A,FALSE,"Data";"suma5",#N/A,FALSE,"Data";"suma6",#N/A,FALSE,"Data";"suma7",#N/A,FALSE,"Data";"suma8",#N/A,FALSE,"Data";"suma9",#N/A,FALSE,"Data"}</definedName>
    <definedName name="find.this2" localSheetId="25" hidden="1">{"macroa",#N/A,FALSE,"Macro";"suma2",#N/A,FALSE,"Data";"suma3",#N/A,FALSE,"Data";"suma4",#N/A,FALSE,"Data";"suma5",#N/A,FALSE,"Data";"suma6",#N/A,FALSE,"Data";"suma7",#N/A,FALSE,"Data";"suma8",#N/A,FALSE,"Data";"suma9",#N/A,FALSE,"Data"}</definedName>
    <definedName name="find.this2" localSheetId="28" hidden="1">{"macroa",#N/A,FALSE,"Macro";"suma2",#N/A,FALSE,"Data";"suma3",#N/A,FALSE,"Data";"suma4",#N/A,FALSE,"Data";"suma5",#N/A,FALSE,"Data";"suma6",#N/A,FALSE,"Data";"suma7",#N/A,FALSE,"Data";"suma8",#N/A,FALSE,"Data";"suma9",#N/A,FALSE,"Data"}</definedName>
    <definedName name="find.this2" localSheetId="29" hidden="1">{"macroa",#N/A,FALSE,"Macro";"suma2",#N/A,FALSE,"Data";"suma3",#N/A,FALSE,"Data";"suma4",#N/A,FALSE,"Data";"suma5",#N/A,FALSE,"Data";"suma6",#N/A,FALSE,"Data";"suma7",#N/A,FALSE,"Data";"suma8",#N/A,FALSE,"Data";"suma9",#N/A,FALSE,"Data"}</definedName>
    <definedName name="find.this2" localSheetId="31" hidden="1">{"macroa",#N/A,FALSE,"Macro";"suma2",#N/A,FALSE,"Data";"suma3",#N/A,FALSE,"Data";"suma4",#N/A,FALSE,"Data";"suma5",#N/A,FALSE,"Data";"suma6",#N/A,FALSE,"Data";"suma7",#N/A,FALSE,"Data";"suma8",#N/A,FALSE,"Data";"suma9",#N/A,FALSE,"Data"}</definedName>
    <definedName name="find.this2" localSheetId="32" hidden="1">{"macroa",#N/A,FALSE,"Macro";"suma2",#N/A,FALSE,"Data";"suma3",#N/A,FALSE,"Data";"suma4",#N/A,FALSE,"Data";"suma5",#N/A,FALSE,"Data";"suma6",#N/A,FALSE,"Data";"suma7",#N/A,FALSE,"Data";"suma8",#N/A,FALSE,"Data";"suma9",#N/A,FALSE,"Data"}</definedName>
    <definedName name="find.this2" localSheetId="33" hidden="1">{"macroa",#N/A,FALSE,"Macro";"suma2",#N/A,FALSE,"Data";"suma3",#N/A,FALSE,"Data";"suma4",#N/A,FALSE,"Data";"suma5",#N/A,FALSE,"Data";"suma6",#N/A,FALSE,"Data";"suma7",#N/A,FALSE,"Data";"suma8",#N/A,FALSE,"Data";"suma9",#N/A,FALSE,"Data"}</definedName>
    <definedName name="find.this2" localSheetId="37" hidden="1">{"macroa",#N/A,FALSE,"Macro";"suma2",#N/A,FALSE,"Data";"suma3",#N/A,FALSE,"Data";"suma4",#N/A,FALSE,"Data";"suma5",#N/A,FALSE,"Data";"suma6",#N/A,FALSE,"Data";"suma7",#N/A,FALSE,"Data";"suma8",#N/A,FALSE,"Data";"suma9",#N/A,FALSE,"Data"}</definedName>
    <definedName name="find.this2" localSheetId="39" hidden="1">{"macroa",#N/A,FALSE,"Macro";"suma2",#N/A,FALSE,"Data";"suma3",#N/A,FALSE,"Data";"suma4",#N/A,FALSE,"Data";"suma5",#N/A,FALSE,"Data";"suma6",#N/A,FALSE,"Data";"suma7",#N/A,FALSE,"Data";"suma8",#N/A,FALSE,"Data";"suma9",#N/A,FALSE,"Data"}</definedName>
    <definedName name="find.this2" localSheetId="41" hidden="1">{"macroa",#N/A,FALSE,"Macro";"suma2",#N/A,FALSE,"Data";"suma3",#N/A,FALSE,"Data";"suma4",#N/A,FALSE,"Data";"suma5",#N/A,FALSE,"Data";"suma6",#N/A,FALSE,"Data";"suma7",#N/A,FALSE,"Data";"suma8",#N/A,FALSE,"Data";"suma9",#N/A,FALSE,"Data"}</definedName>
    <definedName name="find.this2" localSheetId="42" hidden="1">{"macroa",#N/A,FALSE,"Macro";"suma2",#N/A,FALSE,"Data";"suma3",#N/A,FALSE,"Data";"suma4",#N/A,FALSE,"Data";"suma5",#N/A,FALSE,"Data";"suma6",#N/A,FALSE,"Data";"suma7",#N/A,FALSE,"Data";"suma8",#N/A,FALSE,"Data";"suma9",#N/A,FALSE,"Data"}</definedName>
    <definedName name="find.this2" localSheetId="4" hidden="1">{"macroa",#N/A,FALSE,"Macro";"suma2",#N/A,FALSE,"Data";"suma3",#N/A,FALSE,"Data";"suma4",#N/A,FALSE,"Data";"suma5",#N/A,FALSE,"Data";"suma6",#N/A,FALSE,"Data";"suma7",#N/A,FALSE,"Data";"suma8",#N/A,FALSE,"Data";"suma9",#N/A,FALSE,"Data"}</definedName>
    <definedName name="find.this2" localSheetId="6" hidden="1">{"macroa",#N/A,FALSE,"Macro";"suma2",#N/A,FALSE,"Data";"suma3",#N/A,FALSE,"Data";"suma4",#N/A,FALSE,"Data";"suma5",#N/A,FALSE,"Data";"suma6",#N/A,FALSE,"Data";"suma7",#N/A,FALSE,"Data";"suma8",#N/A,FALSE,"Data";"suma9",#N/A,FALSE,"Data"}</definedName>
    <definedName name="find.this2" hidden="1">{"macroa",#N/A,FALSE,"Macro";"suma2",#N/A,FALSE,"Data";"suma3",#N/A,FALSE,"Data";"suma4",#N/A,FALSE,"Data";"suma5",#N/A,FALSE,"Data";"suma6",#N/A,FALSE,"Data";"suma7",#N/A,FALSE,"Data";"suma8",#N/A,FALSE,"Data";"suma9",#N/A,FALSE,"Data"}</definedName>
    <definedName name="findthis" localSheetId="24" hidden="1">{"mt1",#N/A,FALSE,"Debt";"mt2",#N/A,FALSE,"Debt";"mt3",#N/A,FALSE,"Debt";"mt4",#N/A,FALSE,"Debt";"mt5",#N/A,FALSE,"Debt";"mt6",#N/A,FALSE,"Debt";"mt7",#N/A,FALSE,"Debt"}</definedName>
    <definedName name="findthis" localSheetId="25" hidden="1">{"mt1",#N/A,FALSE,"Debt";"mt2",#N/A,FALSE,"Debt";"mt3",#N/A,FALSE,"Debt";"mt4",#N/A,FALSE,"Debt";"mt5",#N/A,FALSE,"Debt";"mt6",#N/A,FALSE,"Debt";"mt7",#N/A,FALSE,"Debt"}</definedName>
    <definedName name="findthis" localSheetId="28" hidden="1">{"mt1",#N/A,FALSE,"Debt";"mt2",#N/A,FALSE,"Debt";"mt3",#N/A,FALSE,"Debt";"mt4",#N/A,FALSE,"Debt";"mt5",#N/A,FALSE,"Debt";"mt6",#N/A,FALSE,"Debt";"mt7",#N/A,FALSE,"Debt"}</definedName>
    <definedName name="findthis" localSheetId="29" hidden="1">{"mt1",#N/A,FALSE,"Debt";"mt2",#N/A,FALSE,"Debt";"mt3",#N/A,FALSE,"Debt";"mt4",#N/A,FALSE,"Debt";"mt5",#N/A,FALSE,"Debt";"mt6",#N/A,FALSE,"Debt";"mt7",#N/A,FALSE,"Debt"}</definedName>
    <definedName name="findthis" localSheetId="31" hidden="1">{"mt1",#N/A,FALSE,"Debt";"mt2",#N/A,FALSE,"Debt";"mt3",#N/A,FALSE,"Debt";"mt4",#N/A,FALSE,"Debt";"mt5",#N/A,FALSE,"Debt";"mt6",#N/A,FALSE,"Debt";"mt7",#N/A,FALSE,"Debt"}</definedName>
    <definedName name="findthis" localSheetId="32" hidden="1">{"mt1",#N/A,FALSE,"Debt";"mt2",#N/A,FALSE,"Debt";"mt3",#N/A,FALSE,"Debt";"mt4",#N/A,FALSE,"Debt";"mt5",#N/A,FALSE,"Debt";"mt6",#N/A,FALSE,"Debt";"mt7",#N/A,FALSE,"Debt"}</definedName>
    <definedName name="findthis" localSheetId="33" hidden="1">{"mt1",#N/A,FALSE,"Debt";"mt2",#N/A,FALSE,"Debt";"mt3",#N/A,FALSE,"Debt";"mt4",#N/A,FALSE,"Debt";"mt5",#N/A,FALSE,"Debt";"mt6",#N/A,FALSE,"Debt";"mt7",#N/A,FALSE,"Debt"}</definedName>
    <definedName name="findthis" localSheetId="37" hidden="1">{"mt1",#N/A,FALSE,"Debt";"mt2",#N/A,FALSE,"Debt";"mt3",#N/A,FALSE,"Debt";"mt4",#N/A,FALSE,"Debt";"mt5",#N/A,FALSE,"Debt";"mt6",#N/A,FALSE,"Debt";"mt7",#N/A,FALSE,"Debt"}</definedName>
    <definedName name="findthis" localSheetId="39" hidden="1">{"mt1",#N/A,FALSE,"Debt";"mt2",#N/A,FALSE,"Debt";"mt3",#N/A,FALSE,"Debt";"mt4",#N/A,FALSE,"Debt";"mt5",#N/A,FALSE,"Debt";"mt6",#N/A,FALSE,"Debt";"mt7",#N/A,FALSE,"Debt"}</definedName>
    <definedName name="findthis" localSheetId="41" hidden="1">{"mt1",#N/A,FALSE,"Debt";"mt2",#N/A,FALSE,"Debt";"mt3",#N/A,FALSE,"Debt";"mt4",#N/A,FALSE,"Debt";"mt5",#N/A,FALSE,"Debt";"mt6",#N/A,FALSE,"Debt";"mt7",#N/A,FALSE,"Debt"}</definedName>
    <definedName name="findthis" localSheetId="42" hidden="1">{"mt1",#N/A,FALSE,"Debt";"mt2",#N/A,FALSE,"Debt";"mt3",#N/A,FALSE,"Debt";"mt4",#N/A,FALSE,"Debt";"mt5",#N/A,FALSE,"Debt";"mt6",#N/A,FALSE,"Debt";"mt7",#N/A,FALSE,"Debt"}</definedName>
    <definedName name="findthis" localSheetId="4" hidden="1">{"mt1",#N/A,FALSE,"Debt";"mt2",#N/A,FALSE,"Debt";"mt3",#N/A,FALSE,"Debt";"mt4",#N/A,FALSE,"Debt";"mt5",#N/A,FALSE,"Debt";"mt6",#N/A,FALSE,"Debt";"mt7",#N/A,FALSE,"Debt"}</definedName>
    <definedName name="findthis" localSheetId="6" hidden="1">{"mt1",#N/A,FALSE,"Debt";"mt2",#N/A,FALSE,"Debt";"mt3",#N/A,FALSE,"Debt";"mt4",#N/A,FALSE,"Debt";"mt5",#N/A,FALSE,"Debt";"mt6",#N/A,FALSE,"Debt";"mt7",#N/A,FALSE,"Debt"}</definedName>
    <definedName name="findthis" hidden="1">{"mt1",#N/A,FALSE,"Debt";"mt2",#N/A,FALSE,"Debt";"mt3",#N/A,FALSE,"Debt";"mt4",#N/A,FALSE,"Debt";"mt5",#N/A,FALSE,"Debt";"mt6",#N/A,FALSE,"Debt";"mt7",#N/A,FALSE,"Debt"}</definedName>
    <definedName name="Fiscal" localSheetId="28" hidden="1">#REF!</definedName>
    <definedName name="Fiscal" localSheetId="39" hidden="1">#REF!</definedName>
    <definedName name="Fiscal" localSheetId="42" hidden="1">#REF!</definedName>
    <definedName name="Fiscal" localSheetId="6" hidden="1">#REF!</definedName>
    <definedName name="Fiscal" hidden="1">#REF!</definedName>
    <definedName name="frog" localSheetId="24"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25"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28"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29"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31"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32"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33"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37"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39"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41"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42"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4"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6"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ge" localSheetId="24" hidden="1">{"macro",#N/A,FALSE,"Macro";"smq2",#N/A,FALSE,"Data";"smq3",#N/A,FALSE,"Data";"smq4",#N/A,FALSE,"Data";"smq5",#N/A,FALSE,"Data";"smq6",#N/A,FALSE,"Data";"smq7",#N/A,FALSE,"Data";"smq8",#N/A,FALSE,"Data";"smq9",#N/A,FALSE,"Data"}</definedName>
    <definedName name="ge" localSheetId="25" hidden="1">{"macro",#N/A,FALSE,"Macro";"smq2",#N/A,FALSE,"Data";"smq3",#N/A,FALSE,"Data";"smq4",#N/A,FALSE,"Data";"smq5",#N/A,FALSE,"Data";"smq6",#N/A,FALSE,"Data";"smq7",#N/A,FALSE,"Data";"smq8",#N/A,FALSE,"Data";"smq9",#N/A,FALSE,"Data"}</definedName>
    <definedName name="ge" localSheetId="28" hidden="1">{"macro",#N/A,FALSE,"Macro";"smq2",#N/A,FALSE,"Data";"smq3",#N/A,FALSE,"Data";"smq4",#N/A,FALSE,"Data";"smq5",#N/A,FALSE,"Data";"smq6",#N/A,FALSE,"Data";"smq7",#N/A,FALSE,"Data";"smq8",#N/A,FALSE,"Data";"smq9",#N/A,FALSE,"Data"}</definedName>
    <definedName name="ge" localSheetId="29" hidden="1">{"macro",#N/A,FALSE,"Macro";"smq2",#N/A,FALSE,"Data";"smq3",#N/A,FALSE,"Data";"smq4",#N/A,FALSE,"Data";"smq5",#N/A,FALSE,"Data";"smq6",#N/A,FALSE,"Data";"smq7",#N/A,FALSE,"Data";"smq8",#N/A,FALSE,"Data";"smq9",#N/A,FALSE,"Data"}</definedName>
    <definedName name="ge" localSheetId="31" hidden="1">{"macro",#N/A,FALSE,"Macro";"smq2",#N/A,FALSE,"Data";"smq3",#N/A,FALSE,"Data";"smq4",#N/A,FALSE,"Data";"smq5",#N/A,FALSE,"Data";"smq6",#N/A,FALSE,"Data";"smq7",#N/A,FALSE,"Data";"smq8",#N/A,FALSE,"Data";"smq9",#N/A,FALSE,"Data"}</definedName>
    <definedName name="ge" localSheetId="32" hidden="1">{"macro",#N/A,FALSE,"Macro";"smq2",#N/A,FALSE,"Data";"smq3",#N/A,FALSE,"Data";"smq4",#N/A,FALSE,"Data";"smq5",#N/A,FALSE,"Data";"smq6",#N/A,FALSE,"Data";"smq7",#N/A,FALSE,"Data";"smq8",#N/A,FALSE,"Data";"smq9",#N/A,FALSE,"Data"}</definedName>
    <definedName name="ge" localSheetId="33" hidden="1">{"macro",#N/A,FALSE,"Macro";"smq2",#N/A,FALSE,"Data";"smq3",#N/A,FALSE,"Data";"smq4",#N/A,FALSE,"Data";"smq5",#N/A,FALSE,"Data";"smq6",#N/A,FALSE,"Data";"smq7",#N/A,FALSE,"Data";"smq8",#N/A,FALSE,"Data";"smq9",#N/A,FALSE,"Data"}</definedName>
    <definedName name="ge" localSheetId="37" hidden="1">{"macro",#N/A,FALSE,"Macro";"smq2",#N/A,FALSE,"Data";"smq3",#N/A,FALSE,"Data";"smq4",#N/A,FALSE,"Data";"smq5",#N/A,FALSE,"Data";"smq6",#N/A,FALSE,"Data";"smq7",#N/A,FALSE,"Data";"smq8",#N/A,FALSE,"Data";"smq9",#N/A,FALSE,"Data"}</definedName>
    <definedName name="ge" localSheetId="39" hidden="1">{"macro",#N/A,FALSE,"Macro";"smq2",#N/A,FALSE,"Data";"smq3",#N/A,FALSE,"Data";"smq4",#N/A,FALSE,"Data";"smq5",#N/A,FALSE,"Data";"smq6",#N/A,FALSE,"Data";"smq7",#N/A,FALSE,"Data";"smq8",#N/A,FALSE,"Data";"smq9",#N/A,FALSE,"Data"}</definedName>
    <definedName name="ge" localSheetId="41" hidden="1">{"macro",#N/A,FALSE,"Macro";"smq2",#N/A,FALSE,"Data";"smq3",#N/A,FALSE,"Data";"smq4",#N/A,FALSE,"Data";"smq5",#N/A,FALSE,"Data";"smq6",#N/A,FALSE,"Data";"smq7",#N/A,FALSE,"Data";"smq8",#N/A,FALSE,"Data";"smq9",#N/A,FALSE,"Data"}</definedName>
    <definedName name="ge" localSheetId="42" hidden="1">{"macro",#N/A,FALSE,"Macro";"smq2",#N/A,FALSE,"Data";"smq3",#N/A,FALSE,"Data";"smq4",#N/A,FALSE,"Data";"smq5",#N/A,FALSE,"Data";"smq6",#N/A,FALSE,"Data";"smq7",#N/A,FALSE,"Data";"smq8",#N/A,FALSE,"Data";"smq9",#N/A,FALSE,"Data"}</definedName>
    <definedName name="ge" localSheetId="4" hidden="1">{"macro",#N/A,FALSE,"Macro";"smq2",#N/A,FALSE,"Data";"smq3",#N/A,FALSE,"Data";"smq4",#N/A,FALSE,"Data";"smq5",#N/A,FALSE,"Data";"smq6",#N/A,FALSE,"Data";"smq7",#N/A,FALSE,"Data";"smq8",#N/A,FALSE,"Data";"smq9",#N/A,FALSE,"Data"}</definedName>
    <definedName name="ge" localSheetId="6" hidden="1">{"macro",#N/A,FALSE,"Macro";"smq2",#N/A,FALSE,"Data";"smq3",#N/A,FALSE,"Data";"smq4",#N/A,FALSE,"Data";"smq5",#N/A,FALSE,"Data";"smq6",#N/A,FALSE,"Data";"smq7",#N/A,FALSE,"Data";"smq8",#N/A,FALSE,"Data";"smq9",#N/A,FALSE,"Data"}</definedName>
    <definedName name="ge" hidden="1">{"macro",#N/A,FALSE,"Macro";"smq2",#N/A,FALSE,"Data";"smq3",#N/A,FALSE,"Data";"smq4",#N/A,FALSE,"Data";"smq5",#N/A,FALSE,"Data";"smq6",#N/A,FALSE,"Data";"smq7",#N/A,FALSE,"Data";"smq8",#N/A,FALSE,"Data";"smq9",#N/A,FALSE,"Data"}</definedName>
    <definedName name="gfd" localSheetId="24" hidden="1">{"mt1",#N/A,FALSE,"Debt";"mt2",#N/A,FALSE,"Debt";"mt3",#N/A,FALSE,"Debt";"mt4",#N/A,FALSE,"Debt";"mt5",#N/A,FALSE,"Debt";"mt6",#N/A,FALSE,"Debt";"mt7",#N/A,FALSE,"Debt"}</definedName>
    <definedName name="gfd" localSheetId="25" hidden="1">{"mt1",#N/A,FALSE,"Debt";"mt2",#N/A,FALSE,"Debt";"mt3",#N/A,FALSE,"Debt";"mt4",#N/A,FALSE,"Debt";"mt5",#N/A,FALSE,"Debt";"mt6",#N/A,FALSE,"Debt";"mt7",#N/A,FALSE,"Debt"}</definedName>
    <definedName name="gfd" localSheetId="28" hidden="1">{"mt1",#N/A,FALSE,"Debt";"mt2",#N/A,FALSE,"Debt";"mt3",#N/A,FALSE,"Debt";"mt4",#N/A,FALSE,"Debt";"mt5",#N/A,FALSE,"Debt";"mt6",#N/A,FALSE,"Debt";"mt7",#N/A,FALSE,"Debt"}</definedName>
    <definedName name="gfd" localSheetId="29" hidden="1">{"mt1",#N/A,FALSE,"Debt";"mt2",#N/A,FALSE,"Debt";"mt3",#N/A,FALSE,"Debt";"mt4",#N/A,FALSE,"Debt";"mt5",#N/A,FALSE,"Debt";"mt6",#N/A,FALSE,"Debt";"mt7",#N/A,FALSE,"Debt"}</definedName>
    <definedName name="gfd" localSheetId="31" hidden="1">{"mt1",#N/A,FALSE,"Debt";"mt2",#N/A,FALSE,"Debt";"mt3",#N/A,FALSE,"Debt";"mt4",#N/A,FALSE,"Debt";"mt5",#N/A,FALSE,"Debt";"mt6",#N/A,FALSE,"Debt";"mt7",#N/A,FALSE,"Debt"}</definedName>
    <definedName name="gfd" localSheetId="32" hidden="1">{"mt1",#N/A,FALSE,"Debt";"mt2",#N/A,FALSE,"Debt";"mt3",#N/A,FALSE,"Debt";"mt4",#N/A,FALSE,"Debt";"mt5",#N/A,FALSE,"Debt";"mt6",#N/A,FALSE,"Debt";"mt7",#N/A,FALSE,"Debt"}</definedName>
    <definedName name="gfd" localSheetId="33" hidden="1">{"mt1",#N/A,FALSE,"Debt";"mt2",#N/A,FALSE,"Debt";"mt3",#N/A,FALSE,"Debt";"mt4",#N/A,FALSE,"Debt";"mt5",#N/A,FALSE,"Debt";"mt6",#N/A,FALSE,"Debt";"mt7",#N/A,FALSE,"Debt"}</definedName>
    <definedName name="gfd" localSheetId="37" hidden="1">{"mt1",#N/A,FALSE,"Debt";"mt2",#N/A,FALSE,"Debt";"mt3",#N/A,FALSE,"Debt";"mt4",#N/A,FALSE,"Debt";"mt5",#N/A,FALSE,"Debt";"mt6",#N/A,FALSE,"Debt";"mt7",#N/A,FALSE,"Debt"}</definedName>
    <definedName name="gfd" localSheetId="39" hidden="1">{"mt1",#N/A,FALSE,"Debt";"mt2",#N/A,FALSE,"Debt";"mt3",#N/A,FALSE,"Debt";"mt4",#N/A,FALSE,"Debt";"mt5",#N/A,FALSE,"Debt";"mt6",#N/A,FALSE,"Debt";"mt7",#N/A,FALSE,"Debt"}</definedName>
    <definedName name="gfd" localSheetId="41" hidden="1">{"mt1",#N/A,FALSE,"Debt";"mt2",#N/A,FALSE,"Debt";"mt3",#N/A,FALSE,"Debt";"mt4",#N/A,FALSE,"Debt";"mt5",#N/A,FALSE,"Debt";"mt6",#N/A,FALSE,"Debt";"mt7",#N/A,FALSE,"Debt"}</definedName>
    <definedName name="gfd" localSheetId="42" hidden="1">{"mt1",#N/A,FALSE,"Debt";"mt2",#N/A,FALSE,"Debt";"mt3",#N/A,FALSE,"Debt";"mt4",#N/A,FALSE,"Debt";"mt5",#N/A,FALSE,"Debt";"mt6",#N/A,FALSE,"Debt";"mt7",#N/A,FALSE,"Debt"}</definedName>
    <definedName name="gfd" localSheetId="4" hidden="1">{"mt1",#N/A,FALSE,"Debt";"mt2",#N/A,FALSE,"Debt";"mt3",#N/A,FALSE,"Debt";"mt4",#N/A,FALSE,"Debt";"mt5",#N/A,FALSE,"Debt";"mt6",#N/A,FALSE,"Debt";"mt7",#N/A,FALSE,"Debt"}</definedName>
    <definedName name="gfd" localSheetId="6" hidden="1">{"mt1",#N/A,FALSE,"Debt";"mt2",#N/A,FALSE,"Debt";"mt3",#N/A,FALSE,"Debt";"mt4",#N/A,FALSE,"Debt";"mt5",#N/A,FALSE,"Debt";"mt6",#N/A,FALSE,"Debt";"mt7",#N/A,FALSE,"Debt"}</definedName>
    <definedName name="gfd" hidden="1">{"mt1",#N/A,FALSE,"Debt";"mt2",#N/A,FALSE,"Debt";"mt3",#N/A,FALSE,"Debt";"mt4",#N/A,FALSE,"Debt";"mt5",#N/A,FALSE,"Debt";"mt6",#N/A,FALSE,"Debt";"mt7",#N/A,FALSE,"Debt"}</definedName>
    <definedName name="gg" localSheetId="24" hidden="1">{"TBILLS_ALL",#N/A,FALSE,"FITB_all"}</definedName>
    <definedName name="gg" localSheetId="25" hidden="1">{"TBILLS_ALL",#N/A,FALSE,"FITB_all"}</definedName>
    <definedName name="gg" localSheetId="28" hidden="1">{"TBILLS_ALL",#N/A,FALSE,"FITB_all"}</definedName>
    <definedName name="gg" localSheetId="29" hidden="1">{"TBILLS_ALL",#N/A,FALSE,"FITB_all"}</definedName>
    <definedName name="gg" localSheetId="31" hidden="1">{"TBILLS_ALL",#N/A,FALSE,"FITB_all"}</definedName>
    <definedName name="gg" localSheetId="32" hidden="1">{"TBILLS_ALL",#N/A,FALSE,"FITB_all"}</definedName>
    <definedName name="gg" localSheetId="33" hidden="1">{"TBILLS_ALL",#N/A,FALSE,"FITB_all"}</definedName>
    <definedName name="gg" localSheetId="37" hidden="1">{"TBILLS_ALL",#N/A,FALSE,"FITB_all"}</definedName>
    <definedName name="gg" localSheetId="39" hidden="1">{"TBILLS_ALL",#N/A,FALSE,"FITB_all"}</definedName>
    <definedName name="gg" localSheetId="41" hidden="1">{"TBILLS_ALL",#N/A,FALSE,"FITB_all"}</definedName>
    <definedName name="gg" localSheetId="42" hidden="1">{"TBILLS_ALL",#N/A,FALSE,"FITB_all"}</definedName>
    <definedName name="gg" localSheetId="4" hidden="1">{"TBILLS_ALL",#N/A,FALSE,"FITB_all"}</definedName>
    <definedName name="gg" localSheetId="6" hidden="1">{"TBILLS_ALL",#N/A,FALSE,"FITB_all"}</definedName>
    <definedName name="gg" hidden="1">{"TBILLS_ALL",#N/A,FALSE,"FITB_all"}</definedName>
    <definedName name="ggg" localSheetId="24" hidden="1">{"Riqfin97",#N/A,FALSE,"Tran";"Riqfinpro",#N/A,FALSE,"Tran"}</definedName>
    <definedName name="ggg" localSheetId="25" hidden="1">{"Riqfin97",#N/A,FALSE,"Tran";"Riqfinpro",#N/A,FALSE,"Tran"}</definedName>
    <definedName name="ggg" localSheetId="28" hidden="1">{"Riqfin97",#N/A,FALSE,"Tran";"Riqfinpro",#N/A,FALSE,"Tran"}</definedName>
    <definedName name="ggg" localSheetId="29" hidden="1">{"Riqfin97",#N/A,FALSE,"Tran";"Riqfinpro",#N/A,FALSE,"Tran"}</definedName>
    <definedName name="ggg" localSheetId="31" hidden="1">{"Riqfin97",#N/A,FALSE,"Tran";"Riqfinpro",#N/A,FALSE,"Tran"}</definedName>
    <definedName name="ggg" localSheetId="32" hidden="1">{"Riqfin97",#N/A,FALSE,"Tran";"Riqfinpro",#N/A,FALSE,"Tran"}</definedName>
    <definedName name="ggg" localSheetId="33" hidden="1">{"Riqfin97",#N/A,FALSE,"Tran";"Riqfinpro",#N/A,FALSE,"Tran"}</definedName>
    <definedName name="ggg" localSheetId="37" hidden="1">{"Riqfin97",#N/A,FALSE,"Tran";"Riqfinpro",#N/A,FALSE,"Tran"}</definedName>
    <definedName name="ggg" localSheetId="39" hidden="1">{"Riqfin97",#N/A,FALSE,"Tran";"Riqfinpro",#N/A,FALSE,"Tran"}</definedName>
    <definedName name="ggg" localSheetId="41" hidden="1">{"Riqfin97",#N/A,FALSE,"Tran";"Riqfinpro",#N/A,FALSE,"Tran"}</definedName>
    <definedName name="ggg" localSheetId="42" hidden="1">{"Riqfin97",#N/A,FALSE,"Tran";"Riqfinpro",#N/A,FALSE,"Tran"}</definedName>
    <definedName name="ggg" localSheetId="4" hidden="1">{"Riqfin97",#N/A,FALSE,"Tran";"Riqfinpro",#N/A,FALSE,"Tran"}</definedName>
    <definedName name="ggg" localSheetId="6" hidden="1">{"Riqfin97",#N/A,FALSE,"Tran";"Riqfinpro",#N/A,FALSE,"Tran"}</definedName>
    <definedName name="ggg" hidden="1">{"Riqfin97",#N/A,FALSE,"Tran";"Riqfinpro",#N/A,FALSE,"Tran"}</definedName>
    <definedName name="ggggg" localSheetId="4" hidden="1">#REF!</definedName>
    <definedName name="ggggg" localSheetId="6" hidden="1">#REF!</definedName>
    <definedName name="ggggg" hidden="1">#REF!</definedName>
    <definedName name="ghjf" localSheetId="24" hidden="1">{#N/A,#N/A,FALSE,"CB";#N/A,#N/A,FALSE,"CMB";#N/A,#N/A,FALSE,"NBFI"}</definedName>
    <definedName name="ghjf" localSheetId="25" hidden="1">{#N/A,#N/A,FALSE,"CB";#N/A,#N/A,FALSE,"CMB";#N/A,#N/A,FALSE,"NBFI"}</definedName>
    <definedName name="ghjf" localSheetId="28" hidden="1">{#N/A,#N/A,FALSE,"CB";#N/A,#N/A,FALSE,"CMB";#N/A,#N/A,FALSE,"NBFI"}</definedName>
    <definedName name="ghjf" localSheetId="29" hidden="1">{#N/A,#N/A,FALSE,"CB";#N/A,#N/A,FALSE,"CMB";#N/A,#N/A,FALSE,"NBFI"}</definedName>
    <definedName name="ghjf" localSheetId="31" hidden="1">{#N/A,#N/A,FALSE,"CB";#N/A,#N/A,FALSE,"CMB";#N/A,#N/A,FALSE,"NBFI"}</definedName>
    <definedName name="ghjf" localSheetId="32" hidden="1">{#N/A,#N/A,FALSE,"CB";#N/A,#N/A,FALSE,"CMB";#N/A,#N/A,FALSE,"NBFI"}</definedName>
    <definedName name="ghjf" localSheetId="33" hidden="1">{#N/A,#N/A,FALSE,"CB";#N/A,#N/A,FALSE,"CMB";#N/A,#N/A,FALSE,"NBFI"}</definedName>
    <definedName name="ghjf" localSheetId="37" hidden="1">{#N/A,#N/A,FALSE,"CB";#N/A,#N/A,FALSE,"CMB";#N/A,#N/A,FALSE,"NBFI"}</definedName>
    <definedName name="ghjf" localSheetId="39" hidden="1">{#N/A,#N/A,FALSE,"CB";#N/A,#N/A,FALSE,"CMB";#N/A,#N/A,FALSE,"NBFI"}</definedName>
    <definedName name="ghjf" localSheetId="41" hidden="1">{#N/A,#N/A,FALSE,"CB";#N/A,#N/A,FALSE,"CMB";#N/A,#N/A,FALSE,"NBFI"}</definedName>
    <definedName name="ghjf" localSheetId="42" hidden="1">{#N/A,#N/A,FALSE,"CB";#N/A,#N/A,FALSE,"CMB";#N/A,#N/A,FALSE,"NBFI"}</definedName>
    <definedName name="ghjf" localSheetId="4" hidden="1">{#N/A,#N/A,FALSE,"CB";#N/A,#N/A,FALSE,"CMB";#N/A,#N/A,FALSE,"NBFI"}</definedName>
    <definedName name="ghjf" localSheetId="6" hidden="1">{#N/A,#N/A,FALSE,"CB";#N/A,#N/A,FALSE,"CMB";#N/A,#N/A,FALSE,"NBFI"}</definedName>
    <definedName name="ghjf" hidden="1">{#N/A,#N/A,FALSE,"CB";#N/A,#N/A,FALSE,"CMB";#N/A,#N/A,FALSE,"NBFI"}</definedName>
    <definedName name="giuih" localSheetId="24" hidden="1">{"macroa",#N/A,FALSE,"Macro";"suma2",#N/A,FALSE,"Data";"suma3",#N/A,FALSE,"Data";"suma4",#N/A,FALSE,"Data";"suma5",#N/A,FALSE,"Data";"suma6",#N/A,FALSE,"Data";"suma7",#N/A,FALSE,"Data";"suma8",#N/A,FALSE,"Data";"suma9",#N/A,FALSE,"Data"}</definedName>
    <definedName name="giuih" localSheetId="25" hidden="1">{"macroa",#N/A,FALSE,"Macro";"suma2",#N/A,FALSE,"Data";"suma3",#N/A,FALSE,"Data";"suma4",#N/A,FALSE,"Data";"suma5",#N/A,FALSE,"Data";"suma6",#N/A,FALSE,"Data";"suma7",#N/A,FALSE,"Data";"suma8",#N/A,FALSE,"Data";"suma9",#N/A,FALSE,"Data"}</definedName>
    <definedName name="giuih" localSheetId="28" hidden="1">{"macroa",#N/A,FALSE,"Macro";"suma2",#N/A,FALSE,"Data";"suma3",#N/A,FALSE,"Data";"suma4",#N/A,FALSE,"Data";"suma5",#N/A,FALSE,"Data";"suma6",#N/A,FALSE,"Data";"suma7",#N/A,FALSE,"Data";"suma8",#N/A,FALSE,"Data";"suma9",#N/A,FALSE,"Data"}</definedName>
    <definedName name="giuih" localSheetId="29" hidden="1">{"macroa",#N/A,FALSE,"Macro";"suma2",#N/A,FALSE,"Data";"suma3",#N/A,FALSE,"Data";"suma4",#N/A,FALSE,"Data";"suma5",#N/A,FALSE,"Data";"suma6",#N/A,FALSE,"Data";"suma7",#N/A,FALSE,"Data";"suma8",#N/A,FALSE,"Data";"suma9",#N/A,FALSE,"Data"}</definedName>
    <definedName name="giuih" localSheetId="31" hidden="1">{"macroa",#N/A,FALSE,"Macro";"suma2",#N/A,FALSE,"Data";"suma3",#N/A,FALSE,"Data";"suma4",#N/A,FALSE,"Data";"suma5",#N/A,FALSE,"Data";"suma6",#N/A,FALSE,"Data";"suma7",#N/A,FALSE,"Data";"suma8",#N/A,FALSE,"Data";"suma9",#N/A,FALSE,"Data"}</definedName>
    <definedName name="giuih" localSheetId="32" hidden="1">{"macroa",#N/A,FALSE,"Macro";"suma2",#N/A,FALSE,"Data";"suma3",#N/A,FALSE,"Data";"suma4",#N/A,FALSE,"Data";"suma5",#N/A,FALSE,"Data";"suma6",#N/A,FALSE,"Data";"suma7",#N/A,FALSE,"Data";"suma8",#N/A,FALSE,"Data";"suma9",#N/A,FALSE,"Data"}</definedName>
    <definedName name="giuih" localSheetId="33" hidden="1">{"macroa",#N/A,FALSE,"Macro";"suma2",#N/A,FALSE,"Data";"suma3",#N/A,FALSE,"Data";"suma4",#N/A,FALSE,"Data";"suma5",#N/A,FALSE,"Data";"suma6",#N/A,FALSE,"Data";"suma7",#N/A,FALSE,"Data";"suma8",#N/A,FALSE,"Data";"suma9",#N/A,FALSE,"Data"}</definedName>
    <definedName name="giuih" localSheetId="37" hidden="1">{"macroa",#N/A,FALSE,"Macro";"suma2",#N/A,FALSE,"Data";"suma3",#N/A,FALSE,"Data";"suma4",#N/A,FALSE,"Data";"suma5",#N/A,FALSE,"Data";"suma6",#N/A,FALSE,"Data";"suma7",#N/A,FALSE,"Data";"suma8",#N/A,FALSE,"Data";"suma9",#N/A,FALSE,"Data"}</definedName>
    <definedName name="giuih" localSheetId="39" hidden="1">{"macroa",#N/A,FALSE,"Macro";"suma2",#N/A,FALSE,"Data";"suma3",#N/A,FALSE,"Data";"suma4",#N/A,FALSE,"Data";"suma5",#N/A,FALSE,"Data";"suma6",#N/A,FALSE,"Data";"suma7",#N/A,FALSE,"Data";"suma8",#N/A,FALSE,"Data";"suma9",#N/A,FALSE,"Data"}</definedName>
    <definedName name="giuih" localSheetId="41" hidden="1">{"macroa",#N/A,FALSE,"Macro";"suma2",#N/A,FALSE,"Data";"suma3",#N/A,FALSE,"Data";"suma4",#N/A,FALSE,"Data";"suma5",#N/A,FALSE,"Data";"suma6",#N/A,FALSE,"Data";"suma7",#N/A,FALSE,"Data";"suma8",#N/A,FALSE,"Data";"suma9",#N/A,FALSE,"Data"}</definedName>
    <definedName name="giuih" localSheetId="42" hidden="1">{"macroa",#N/A,FALSE,"Macro";"suma2",#N/A,FALSE,"Data";"suma3",#N/A,FALSE,"Data";"suma4",#N/A,FALSE,"Data";"suma5",#N/A,FALSE,"Data";"suma6",#N/A,FALSE,"Data";"suma7",#N/A,FALSE,"Data";"suma8",#N/A,FALSE,"Data";"suma9",#N/A,FALSE,"Data"}</definedName>
    <definedName name="giuih" localSheetId="4" hidden="1">{"macroa",#N/A,FALSE,"Macro";"suma2",#N/A,FALSE,"Data";"suma3",#N/A,FALSE,"Data";"suma4",#N/A,FALSE,"Data";"suma5",#N/A,FALSE,"Data";"suma6",#N/A,FALSE,"Data";"suma7",#N/A,FALSE,"Data";"suma8",#N/A,FALSE,"Data";"suma9",#N/A,FALSE,"Data"}</definedName>
    <definedName name="giuih" localSheetId="6" hidden="1">{"macroa",#N/A,FALSE,"Macro";"suma2",#N/A,FALSE,"Data";"suma3",#N/A,FALSE,"Data";"suma4",#N/A,FALSE,"Data";"suma5",#N/A,FALSE,"Data";"suma6",#N/A,FALSE,"Data";"suma7",#N/A,FALSE,"Data";"suma8",#N/A,FALSE,"Data";"suma9",#N/A,FALSE,"Data"}</definedName>
    <definedName name="giuih" hidden="1">{"macroa",#N/A,FALSE,"Macro";"suma2",#N/A,FALSE,"Data";"suma3",#N/A,FALSE,"Data";"suma4",#N/A,FALSE,"Data";"suma5",#N/A,FALSE,"Data";"suma6",#N/A,FALSE,"Data";"suma7",#N/A,FALSE,"Data";"suma8",#N/A,FALSE,"Data";"suma9",#N/A,FALSE,"Data"}</definedName>
    <definedName name="gy" localSheetId="24" hidden="1">{"macro",#N/A,FALSE,"Macro";"smq2",#N/A,FALSE,"Data";"smq3",#N/A,FALSE,"Data";"smq4",#N/A,FALSE,"Data";"smq5",#N/A,FALSE,"Data";"smq6",#N/A,FALSE,"Data";"smq7",#N/A,FALSE,"Data";"smq8",#N/A,FALSE,"Data";"smq9",#N/A,FALSE,"Data"}</definedName>
    <definedName name="gy" localSheetId="25" hidden="1">{"macro",#N/A,FALSE,"Macro";"smq2",#N/A,FALSE,"Data";"smq3",#N/A,FALSE,"Data";"smq4",#N/A,FALSE,"Data";"smq5",#N/A,FALSE,"Data";"smq6",#N/A,FALSE,"Data";"smq7",#N/A,FALSE,"Data";"smq8",#N/A,FALSE,"Data";"smq9",#N/A,FALSE,"Data"}</definedName>
    <definedName name="gy" localSheetId="28" hidden="1">{"macro",#N/A,FALSE,"Macro";"smq2",#N/A,FALSE,"Data";"smq3",#N/A,FALSE,"Data";"smq4",#N/A,FALSE,"Data";"smq5",#N/A,FALSE,"Data";"smq6",#N/A,FALSE,"Data";"smq7",#N/A,FALSE,"Data";"smq8",#N/A,FALSE,"Data";"smq9",#N/A,FALSE,"Data"}</definedName>
    <definedName name="gy" localSheetId="29" hidden="1">{"macro",#N/A,FALSE,"Macro";"smq2",#N/A,FALSE,"Data";"smq3",#N/A,FALSE,"Data";"smq4",#N/A,FALSE,"Data";"smq5",#N/A,FALSE,"Data";"smq6",#N/A,FALSE,"Data";"smq7",#N/A,FALSE,"Data";"smq8",#N/A,FALSE,"Data";"smq9",#N/A,FALSE,"Data"}</definedName>
    <definedName name="gy" localSheetId="31" hidden="1">{"macro",#N/A,FALSE,"Macro";"smq2",#N/A,FALSE,"Data";"smq3",#N/A,FALSE,"Data";"smq4",#N/A,FALSE,"Data";"smq5",#N/A,FALSE,"Data";"smq6",#N/A,FALSE,"Data";"smq7",#N/A,FALSE,"Data";"smq8",#N/A,FALSE,"Data";"smq9",#N/A,FALSE,"Data"}</definedName>
    <definedName name="gy" localSheetId="32" hidden="1">{"macro",#N/A,FALSE,"Macro";"smq2",#N/A,FALSE,"Data";"smq3",#N/A,FALSE,"Data";"smq4",#N/A,FALSE,"Data";"smq5",#N/A,FALSE,"Data";"smq6",#N/A,FALSE,"Data";"smq7",#N/A,FALSE,"Data";"smq8",#N/A,FALSE,"Data";"smq9",#N/A,FALSE,"Data"}</definedName>
    <definedName name="gy" localSheetId="33" hidden="1">{"macro",#N/A,FALSE,"Macro";"smq2",#N/A,FALSE,"Data";"smq3",#N/A,FALSE,"Data";"smq4",#N/A,FALSE,"Data";"smq5",#N/A,FALSE,"Data";"smq6",#N/A,FALSE,"Data";"smq7",#N/A,FALSE,"Data";"smq8",#N/A,FALSE,"Data";"smq9",#N/A,FALSE,"Data"}</definedName>
    <definedName name="gy" localSheetId="37" hidden="1">{"macro",#N/A,FALSE,"Macro";"smq2",#N/A,FALSE,"Data";"smq3",#N/A,FALSE,"Data";"smq4",#N/A,FALSE,"Data";"smq5",#N/A,FALSE,"Data";"smq6",#N/A,FALSE,"Data";"smq7",#N/A,FALSE,"Data";"smq8",#N/A,FALSE,"Data";"smq9",#N/A,FALSE,"Data"}</definedName>
    <definedName name="gy" localSheetId="39" hidden="1">{"macro",#N/A,FALSE,"Macro";"smq2",#N/A,FALSE,"Data";"smq3",#N/A,FALSE,"Data";"smq4",#N/A,FALSE,"Data";"smq5",#N/A,FALSE,"Data";"smq6",#N/A,FALSE,"Data";"smq7",#N/A,FALSE,"Data";"smq8",#N/A,FALSE,"Data";"smq9",#N/A,FALSE,"Data"}</definedName>
    <definedName name="gy" localSheetId="41" hidden="1">{"macro",#N/A,FALSE,"Macro";"smq2",#N/A,FALSE,"Data";"smq3",#N/A,FALSE,"Data";"smq4",#N/A,FALSE,"Data";"smq5",#N/A,FALSE,"Data";"smq6",#N/A,FALSE,"Data";"smq7",#N/A,FALSE,"Data";"smq8",#N/A,FALSE,"Data";"smq9",#N/A,FALSE,"Data"}</definedName>
    <definedName name="gy" localSheetId="42" hidden="1">{"macro",#N/A,FALSE,"Macro";"smq2",#N/A,FALSE,"Data";"smq3",#N/A,FALSE,"Data";"smq4",#N/A,FALSE,"Data";"smq5",#N/A,FALSE,"Data";"smq6",#N/A,FALSE,"Data";"smq7",#N/A,FALSE,"Data";"smq8",#N/A,FALSE,"Data";"smq9",#N/A,FALSE,"Data"}</definedName>
    <definedName name="gy" localSheetId="4" hidden="1">{"macro",#N/A,FALSE,"Macro";"smq2",#N/A,FALSE,"Data";"smq3",#N/A,FALSE,"Data";"smq4",#N/A,FALSE,"Data";"smq5",#N/A,FALSE,"Data";"smq6",#N/A,FALSE,"Data";"smq7",#N/A,FALSE,"Data";"smq8",#N/A,FALSE,"Data";"smq9",#N/A,FALSE,"Data"}</definedName>
    <definedName name="gy" localSheetId="6" hidden="1">{"macro",#N/A,FALSE,"Macro";"smq2",#N/A,FALSE,"Data";"smq3",#N/A,FALSE,"Data";"smq4",#N/A,FALSE,"Data";"smq5",#N/A,FALSE,"Data";"smq6",#N/A,FALSE,"Data";"smq7",#N/A,FALSE,"Data";"smq8",#N/A,FALSE,"Data";"smq9",#N/A,FALSE,"Data"}</definedName>
    <definedName name="gy" hidden="1">{"macro",#N/A,FALSE,"Macro";"smq2",#N/A,FALSE,"Data";"smq3",#N/A,FALSE,"Data";"smq4",#N/A,FALSE,"Data";"smq5",#N/A,FALSE,"Data";"smq6",#N/A,FALSE,"Data";"smq7",#N/A,FALSE,"Data";"smq8",#N/A,FALSE,"Data";"smq9",#N/A,FALSE,"Data"}</definedName>
    <definedName name="h" localSheetId="4" hidden="1">#REF!</definedName>
    <definedName name="h" localSheetId="6" hidden="1">#REF!</definedName>
    <definedName name="h" hidden="1">#REF!</definedName>
    <definedName name="hhh" localSheetId="4" hidden="1">#REF!</definedName>
    <definedName name="hhh" localSheetId="6" hidden="1">#REF!</definedName>
    <definedName name="hhh" hidden="1">#REF!</definedName>
    <definedName name="hjkl" localSheetId="24" hidden="1">{"Tab1",#N/A,FALSE,"P";"Tab2",#N/A,FALSE,"P"}</definedName>
    <definedName name="hjkl" localSheetId="25" hidden="1">{"Tab1",#N/A,FALSE,"P";"Tab2",#N/A,FALSE,"P"}</definedName>
    <definedName name="hjkl" localSheetId="28" hidden="1">{"Tab1",#N/A,FALSE,"P";"Tab2",#N/A,FALSE,"P"}</definedName>
    <definedName name="hjkl" localSheetId="29" hidden="1">{"Tab1",#N/A,FALSE,"P";"Tab2",#N/A,FALSE,"P"}</definedName>
    <definedName name="hjkl" localSheetId="31" hidden="1">{"Tab1",#N/A,FALSE,"P";"Tab2",#N/A,FALSE,"P"}</definedName>
    <definedName name="hjkl" localSheetId="32" hidden="1">{"Tab1",#N/A,FALSE,"P";"Tab2",#N/A,FALSE,"P"}</definedName>
    <definedName name="hjkl" localSheetId="33" hidden="1">{"Tab1",#N/A,FALSE,"P";"Tab2",#N/A,FALSE,"P"}</definedName>
    <definedName name="hjkl" localSheetId="37" hidden="1">{"Tab1",#N/A,FALSE,"P";"Tab2",#N/A,FALSE,"P"}</definedName>
    <definedName name="hjkl" localSheetId="39" hidden="1">{"Tab1",#N/A,FALSE,"P";"Tab2",#N/A,FALSE,"P"}</definedName>
    <definedName name="hjkl" localSheetId="41" hidden="1">{"Tab1",#N/A,FALSE,"P";"Tab2",#N/A,FALSE,"P"}</definedName>
    <definedName name="hjkl" localSheetId="42" hidden="1">{"Tab1",#N/A,FALSE,"P";"Tab2",#N/A,FALSE,"P"}</definedName>
    <definedName name="hjkl" localSheetId="4" hidden="1">{"Tab1",#N/A,FALSE,"P";"Tab2",#N/A,FALSE,"P"}</definedName>
    <definedName name="hjkl" localSheetId="6" hidden="1">{"Tab1",#N/A,FALSE,"P";"Tab2",#N/A,FALSE,"P"}</definedName>
    <definedName name="hjkl" hidden="1">{"Tab1",#N/A,FALSE,"P";"Tab2",#N/A,FALSE,"P"}</definedName>
    <definedName name="ii" localSheetId="24" hidden="1">{"Tab1",#N/A,FALSE,"P";"Tab2",#N/A,FALSE,"P"}</definedName>
    <definedName name="ii" localSheetId="25" hidden="1">{"Tab1",#N/A,FALSE,"P";"Tab2",#N/A,FALSE,"P"}</definedName>
    <definedName name="ii" localSheetId="28" hidden="1">{"Tab1",#N/A,FALSE,"P";"Tab2",#N/A,FALSE,"P"}</definedName>
    <definedName name="ii" localSheetId="29" hidden="1">{"Tab1",#N/A,FALSE,"P";"Tab2",#N/A,FALSE,"P"}</definedName>
    <definedName name="ii" localSheetId="31" hidden="1">{"Tab1",#N/A,FALSE,"P";"Tab2",#N/A,FALSE,"P"}</definedName>
    <definedName name="ii" localSheetId="32" hidden="1">{"Tab1",#N/A,FALSE,"P";"Tab2",#N/A,FALSE,"P"}</definedName>
    <definedName name="ii" localSheetId="33" hidden="1">{"Tab1",#N/A,FALSE,"P";"Tab2",#N/A,FALSE,"P"}</definedName>
    <definedName name="ii" localSheetId="37" hidden="1">{"Tab1",#N/A,FALSE,"P";"Tab2",#N/A,FALSE,"P"}</definedName>
    <definedName name="ii" localSheetId="39" hidden="1">{"Tab1",#N/A,FALSE,"P";"Tab2",#N/A,FALSE,"P"}</definedName>
    <definedName name="ii" localSheetId="41" hidden="1">{"Tab1",#N/A,FALSE,"P";"Tab2",#N/A,FALSE,"P"}</definedName>
    <definedName name="ii" localSheetId="42" hidden="1">{"Tab1",#N/A,FALSE,"P";"Tab2",#N/A,FALSE,"P"}</definedName>
    <definedName name="ii" localSheetId="4" hidden="1">{"Tab1",#N/A,FALSE,"P";"Tab2",#N/A,FALSE,"P"}</definedName>
    <definedName name="ii" localSheetId="6" hidden="1">{"Tab1",#N/A,FALSE,"P";"Tab2",#N/A,FALSE,"P"}</definedName>
    <definedName name="ii" hidden="1">{"Tab1",#N/A,FALSE,"P";"Tab2",#N/A,FALSE,"P"}</definedName>
    <definedName name="ijh" localSheetId="24" hidden="1">{"mt1",#N/A,FALSE,"Debt";"mt2",#N/A,FALSE,"Debt";"mt3",#N/A,FALSE,"Debt";"mt4",#N/A,FALSE,"Debt";"mt5",#N/A,FALSE,"Debt";"mt6",#N/A,FALSE,"Debt";"mt7",#N/A,FALSE,"Debt"}</definedName>
    <definedName name="ijh" localSheetId="25" hidden="1">{"mt1",#N/A,FALSE,"Debt";"mt2",#N/A,FALSE,"Debt";"mt3",#N/A,FALSE,"Debt";"mt4",#N/A,FALSE,"Debt";"mt5",#N/A,FALSE,"Debt";"mt6",#N/A,FALSE,"Debt";"mt7",#N/A,FALSE,"Debt"}</definedName>
    <definedName name="ijh" localSheetId="28" hidden="1">{"mt1",#N/A,FALSE,"Debt";"mt2",#N/A,FALSE,"Debt";"mt3",#N/A,FALSE,"Debt";"mt4",#N/A,FALSE,"Debt";"mt5",#N/A,FALSE,"Debt";"mt6",#N/A,FALSE,"Debt";"mt7",#N/A,FALSE,"Debt"}</definedName>
    <definedName name="ijh" localSheetId="29" hidden="1">{"mt1",#N/A,FALSE,"Debt";"mt2",#N/A,FALSE,"Debt";"mt3",#N/A,FALSE,"Debt";"mt4",#N/A,FALSE,"Debt";"mt5",#N/A,FALSE,"Debt";"mt6",#N/A,FALSE,"Debt";"mt7",#N/A,FALSE,"Debt"}</definedName>
    <definedName name="ijh" localSheetId="31" hidden="1">{"mt1",#N/A,FALSE,"Debt";"mt2",#N/A,FALSE,"Debt";"mt3",#N/A,FALSE,"Debt";"mt4",#N/A,FALSE,"Debt";"mt5",#N/A,FALSE,"Debt";"mt6",#N/A,FALSE,"Debt";"mt7",#N/A,FALSE,"Debt"}</definedName>
    <definedName name="ijh" localSheetId="32" hidden="1">{"mt1",#N/A,FALSE,"Debt";"mt2",#N/A,FALSE,"Debt";"mt3",#N/A,FALSE,"Debt";"mt4",#N/A,FALSE,"Debt";"mt5",#N/A,FALSE,"Debt";"mt6",#N/A,FALSE,"Debt";"mt7",#N/A,FALSE,"Debt"}</definedName>
    <definedName name="ijh" localSheetId="33" hidden="1">{"mt1",#N/A,FALSE,"Debt";"mt2",#N/A,FALSE,"Debt";"mt3",#N/A,FALSE,"Debt";"mt4",#N/A,FALSE,"Debt";"mt5",#N/A,FALSE,"Debt";"mt6",#N/A,FALSE,"Debt";"mt7",#N/A,FALSE,"Debt"}</definedName>
    <definedName name="ijh" localSheetId="37" hidden="1">{"mt1",#N/A,FALSE,"Debt";"mt2",#N/A,FALSE,"Debt";"mt3",#N/A,FALSE,"Debt";"mt4",#N/A,FALSE,"Debt";"mt5",#N/A,FALSE,"Debt";"mt6",#N/A,FALSE,"Debt";"mt7",#N/A,FALSE,"Debt"}</definedName>
    <definedName name="ijh" localSheetId="39" hidden="1">{"mt1",#N/A,FALSE,"Debt";"mt2",#N/A,FALSE,"Debt";"mt3",#N/A,FALSE,"Debt";"mt4",#N/A,FALSE,"Debt";"mt5",#N/A,FALSE,"Debt";"mt6",#N/A,FALSE,"Debt";"mt7",#N/A,FALSE,"Debt"}</definedName>
    <definedName name="ijh" localSheetId="41" hidden="1">{"mt1",#N/A,FALSE,"Debt";"mt2",#N/A,FALSE,"Debt";"mt3",#N/A,FALSE,"Debt";"mt4",#N/A,FALSE,"Debt";"mt5",#N/A,FALSE,"Debt";"mt6",#N/A,FALSE,"Debt";"mt7",#N/A,FALSE,"Debt"}</definedName>
    <definedName name="ijh" localSheetId="42" hidden="1">{"mt1",#N/A,FALSE,"Debt";"mt2",#N/A,FALSE,"Debt";"mt3",#N/A,FALSE,"Debt";"mt4",#N/A,FALSE,"Debt";"mt5",#N/A,FALSE,"Debt";"mt6",#N/A,FALSE,"Debt";"mt7",#N/A,FALSE,"Debt"}</definedName>
    <definedName name="ijh" localSheetId="4" hidden="1">{"mt1",#N/A,FALSE,"Debt";"mt2",#N/A,FALSE,"Debt";"mt3",#N/A,FALSE,"Debt";"mt4",#N/A,FALSE,"Debt";"mt5",#N/A,FALSE,"Debt";"mt6",#N/A,FALSE,"Debt";"mt7",#N/A,FALSE,"Debt"}</definedName>
    <definedName name="ijh" localSheetId="6" hidden="1">{"mt1",#N/A,FALSE,"Debt";"mt2",#N/A,FALSE,"Debt";"mt3",#N/A,FALSE,"Debt";"mt4",#N/A,FALSE,"Debt";"mt5",#N/A,FALSE,"Debt";"mt6",#N/A,FALSE,"Debt";"mt7",#N/A,FALSE,"Debt"}</definedName>
    <definedName name="ijh" hidden="1">{"mt1",#N/A,FALSE,"Debt";"mt2",#N/A,FALSE,"Debt";"mt3",#N/A,FALSE,"Debt";"mt4",#N/A,FALSE,"Debt";"mt5",#N/A,FALSE,"Debt";"mt6",#N/A,FALSE,"Debt";"mt7",#N/A,FALSE,"Debt"}</definedName>
    <definedName name="imf" localSheetId="24" hidden="1">{"Main Economic Indicators",#N/A,FALSE,"C"}</definedName>
    <definedName name="imf" localSheetId="25" hidden="1">{"Main Economic Indicators",#N/A,FALSE,"C"}</definedName>
    <definedName name="imf" localSheetId="28" hidden="1">{"Main Economic Indicators",#N/A,FALSE,"C"}</definedName>
    <definedName name="imf" localSheetId="29" hidden="1">{"Main Economic Indicators",#N/A,FALSE,"C"}</definedName>
    <definedName name="imf" localSheetId="31" hidden="1">{"Main Economic Indicators",#N/A,FALSE,"C"}</definedName>
    <definedName name="imf" localSheetId="32" hidden="1">{"Main Economic Indicators",#N/A,FALSE,"C"}</definedName>
    <definedName name="imf" localSheetId="33" hidden="1">{"Main Economic Indicators",#N/A,FALSE,"C"}</definedName>
    <definedName name="imf" localSheetId="37" hidden="1">{"Main Economic Indicators",#N/A,FALSE,"C"}</definedName>
    <definedName name="imf" localSheetId="39" hidden="1">{"Main Economic Indicators",#N/A,FALSE,"C"}</definedName>
    <definedName name="imf" localSheetId="41" hidden="1">{"Main Economic Indicators",#N/A,FALSE,"C"}</definedName>
    <definedName name="imf" localSheetId="42" hidden="1">{"Main Economic Indicators",#N/A,FALSE,"C"}</definedName>
    <definedName name="imf" localSheetId="4" hidden="1">{"Main Economic Indicators",#N/A,FALSE,"C"}</definedName>
    <definedName name="imf" localSheetId="6" hidden="1">{"Main Economic Indicators",#N/A,FALSE,"C"}</definedName>
    <definedName name="imf" hidden="1">{"Main Economic Indicators",#N/A,FALSE,"C"}</definedName>
    <definedName name="imports2" localSheetId="24" hidden="1">{"partial screen",#N/A,FALSE,"State_Gov't"}</definedName>
    <definedName name="imports2" localSheetId="25" hidden="1">{"partial screen",#N/A,FALSE,"State_Gov't"}</definedName>
    <definedName name="imports2" localSheetId="28" hidden="1">{"partial screen",#N/A,FALSE,"State_Gov't"}</definedName>
    <definedName name="imports2" localSheetId="29" hidden="1">{"partial screen",#N/A,FALSE,"State_Gov't"}</definedName>
    <definedName name="imports2" localSheetId="31" hidden="1">{"partial screen",#N/A,FALSE,"State_Gov't"}</definedName>
    <definedName name="imports2" localSheetId="32" hidden="1">{"partial screen",#N/A,FALSE,"State_Gov't"}</definedName>
    <definedName name="imports2" localSheetId="33" hidden="1">{"partial screen",#N/A,FALSE,"State_Gov't"}</definedName>
    <definedName name="imports2" localSheetId="37" hidden="1">{"partial screen",#N/A,FALSE,"State_Gov't"}</definedName>
    <definedName name="imports2" localSheetId="39" hidden="1">{"partial screen",#N/A,FALSE,"State_Gov't"}</definedName>
    <definedName name="imports2" localSheetId="41" hidden="1">{"partial screen",#N/A,FALSE,"State_Gov't"}</definedName>
    <definedName name="imports2" localSheetId="42" hidden="1">{"partial screen",#N/A,FALSE,"State_Gov't"}</definedName>
    <definedName name="imports2" localSheetId="4" hidden="1">{"partial screen",#N/A,FALSE,"State_Gov't"}</definedName>
    <definedName name="imports2" localSheetId="6" hidden="1">{"partial screen",#N/A,FALSE,"State_Gov't"}</definedName>
    <definedName name="imports2" hidden="1">{"partial screen",#N/A,FALSE,"State_Gov't"}</definedName>
    <definedName name="inflation" localSheetId="4" hidden="1">#REF!</definedName>
    <definedName name="inflation" localSheetId="6" hidden="1">#REF!</definedName>
    <definedName name="inflation" hidden="1">#REF!</definedName>
    <definedName name="input_in" localSheetId="24" hidden="1">{"TRADE_COMP",#N/A,FALSE,"TAB23APP";"BOP",#N/A,FALSE,"TAB6";"DOT",#N/A,FALSE,"TAB24APP";"EXTDEBT",#N/A,FALSE,"TAB25APP"}</definedName>
    <definedName name="input_in" localSheetId="25" hidden="1">{"TRADE_COMP",#N/A,FALSE,"TAB23APP";"BOP",#N/A,FALSE,"TAB6";"DOT",#N/A,FALSE,"TAB24APP";"EXTDEBT",#N/A,FALSE,"TAB25APP"}</definedName>
    <definedName name="input_in" localSheetId="28" hidden="1">{"TRADE_COMP",#N/A,FALSE,"TAB23APP";"BOP",#N/A,FALSE,"TAB6";"DOT",#N/A,FALSE,"TAB24APP";"EXTDEBT",#N/A,FALSE,"TAB25APP"}</definedName>
    <definedName name="input_in" localSheetId="29" hidden="1">{"TRADE_COMP",#N/A,FALSE,"TAB23APP";"BOP",#N/A,FALSE,"TAB6";"DOT",#N/A,FALSE,"TAB24APP";"EXTDEBT",#N/A,FALSE,"TAB25APP"}</definedName>
    <definedName name="input_in" localSheetId="31" hidden="1">{"TRADE_COMP",#N/A,FALSE,"TAB23APP";"BOP",#N/A,FALSE,"TAB6";"DOT",#N/A,FALSE,"TAB24APP";"EXTDEBT",#N/A,FALSE,"TAB25APP"}</definedName>
    <definedName name="input_in" localSheetId="32" hidden="1">{"TRADE_COMP",#N/A,FALSE,"TAB23APP";"BOP",#N/A,FALSE,"TAB6";"DOT",#N/A,FALSE,"TAB24APP";"EXTDEBT",#N/A,FALSE,"TAB25APP"}</definedName>
    <definedName name="input_in" localSheetId="33" hidden="1">{"TRADE_COMP",#N/A,FALSE,"TAB23APP";"BOP",#N/A,FALSE,"TAB6";"DOT",#N/A,FALSE,"TAB24APP";"EXTDEBT",#N/A,FALSE,"TAB25APP"}</definedName>
    <definedName name="input_in" localSheetId="37" hidden="1">{"TRADE_COMP",#N/A,FALSE,"TAB23APP";"BOP",#N/A,FALSE,"TAB6";"DOT",#N/A,FALSE,"TAB24APP";"EXTDEBT",#N/A,FALSE,"TAB25APP"}</definedName>
    <definedName name="input_in" localSheetId="39" hidden="1">{"TRADE_COMP",#N/A,FALSE,"TAB23APP";"BOP",#N/A,FALSE,"TAB6";"DOT",#N/A,FALSE,"TAB24APP";"EXTDEBT",#N/A,FALSE,"TAB25APP"}</definedName>
    <definedName name="input_in" localSheetId="41" hidden="1">{"TRADE_COMP",#N/A,FALSE,"TAB23APP";"BOP",#N/A,FALSE,"TAB6";"DOT",#N/A,FALSE,"TAB24APP";"EXTDEBT",#N/A,FALSE,"TAB25APP"}</definedName>
    <definedName name="input_in" localSheetId="42" hidden="1">{"TRADE_COMP",#N/A,FALSE,"TAB23APP";"BOP",#N/A,FALSE,"TAB6";"DOT",#N/A,FALSE,"TAB24APP";"EXTDEBT",#N/A,FALSE,"TAB25APP"}</definedName>
    <definedName name="input_in" localSheetId="4" hidden="1">{"TRADE_COMP",#N/A,FALSE,"TAB23APP";"BOP",#N/A,FALSE,"TAB6";"DOT",#N/A,FALSE,"TAB24APP";"EXTDEBT",#N/A,FALSE,"TAB25APP"}</definedName>
    <definedName name="input_in" localSheetId="6" hidden="1">{"TRADE_COMP",#N/A,FALSE,"TAB23APP";"BOP",#N/A,FALSE,"TAB6";"DOT",#N/A,FALSE,"TAB24APP";"EXTDEBT",#N/A,FALSE,"TAB25APP"}</definedName>
    <definedName name="input_in" hidden="1">{"TRADE_COMP",#N/A,FALSE,"TAB23APP";"BOP",#N/A,FALSE,"TAB6";"DOT",#N/A,FALSE,"TAB24APP";"EXTDEBT",#N/A,FALSE,"TAB25APP"}</definedName>
    <definedName name="iop" localSheetId="24" hidden="1">{"Riqfin97",#N/A,FALSE,"Tran";"Riqfinpro",#N/A,FALSE,"Tran"}</definedName>
    <definedName name="iop" localSheetId="25" hidden="1">{"Riqfin97",#N/A,FALSE,"Tran";"Riqfinpro",#N/A,FALSE,"Tran"}</definedName>
    <definedName name="iop" localSheetId="28" hidden="1">{"Riqfin97",#N/A,FALSE,"Tran";"Riqfinpro",#N/A,FALSE,"Tran"}</definedName>
    <definedName name="iop" localSheetId="29" hidden="1">{"Riqfin97",#N/A,FALSE,"Tran";"Riqfinpro",#N/A,FALSE,"Tran"}</definedName>
    <definedName name="iop" localSheetId="31" hidden="1">{"Riqfin97",#N/A,FALSE,"Tran";"Riqfinpro",#N/A,FALSE,"Tran"}</definedName>
    <definedName name="iop" localSheetId="32" hidden="1">{"Riqfin97",#N/A,FALSE,"Tran";"Riqfinpro",#N/A,FALSE,"Tran"}</definedName>
    <definedName name="iop" localSheetId="33" hidden="1">{"Riqfin97",#N/A,FALSE,"Tran";"Riqfinpro",#N/A,FALSE,"Tran"}</definedName>
    <definedName name="iop" localSheetId="37" hidden="1">{"Riqfin97",#N/A,FALSE,"Tran";"Riqfinpro",#N/A,FALSE,"Tran"}</definedName>
    <definedName name="iop" localSheetId="39" hidden="1">{"Riqfin97",#N/A,FALSE,"Tran";"Riqfinpro",#N/A,FALSE,"Tran"}</definedName>
    <definedName name="iop" localSheetId="41" hidden="1">{"Riqfin97",#N/A,FALSE,"Tran";"Riqfinpro",#N/A,FALSE,"Tran"}</definedName>
    <definedName name="iop" localSheetId="42" hidden="1">{"Riqfin97",#N/A,FALSE,"Tran";"Riqfinpro",#N/A,FALSE,"Tran"}</definedName>
    <definedName name="iop" localSheetId="4" hidden="1">{"Riqfin97",#N/A,FALSE,"Tran";"Riqfinpro",#N/A,FALSE,"Tran"}</definedName>
    <definedName name="iop" localSheetId="6" hidden="1">{"Riqfin97",#N/A,FALSE,"Tran";"Riqfinpro",#N/A,FALSE,"Tran"}</definedName>
    <definedName name="iop" hidden="1">{"Riqfin97",#N/A,FALSE,"Tran";"Riqfinpro",#N/A,FALSE,"Tran"}</definedName>
    <definedName name="ivh" localSheetId="24" hidden="1">{"macroa",#N/A,FALSE,"Macro";"suma2",#N/A,FALSE,"Data";"suma3",#N/A,FALSE,"Data";"suma4",#N/A,FALSE,"Data";"suma5",#N/A,FALSE,"Data";"suma6",#N/A,FALSE,"Data";"suma7",#N/A,FALSE,"Data";"suma8",#N/A,FALSE,"Data";"suma9",#N/A,FALSE,"Data"}</definedName>
    <definedName name="ivh" localSheetId="25" hidden="1">{"macroa",#N/A,FALSE,"Macro";"suma2",#N/A,FALSE,"Data";"suma3",#N/A,FALSE,"Data";"suma4",#N/A,FALSE,"Data";"suma5",#N/A,FALSE,"Data";"suma6",#N/A,FALSE,"Data";"suma7",#N/A,FALSE,"Data";"suma8",#N/A,FALSE,"Data";"suma9",#N/A,FALSE,"Data"}</definedName>
    <definedName name="ivh" localSheetId="28" hidden="1">{"macroa",#N/A,FALSE,"Macro";"suma2",#N/A,FALSE,"Data";"suma3",#N/A,FALSE,"Data";"suma4",#N/A,FALSE,"Data";"suma5",#N/A,FALSE,"Data";"suma6",#N/A,FALSE,"Data";"suma7",#N/A,FALSE,"Data";"suma8",#N/A,FALSE,"Data";"suma9",#N/A,FALSE,"Data"}</definedName>
    <definedName name="ivh" localSheetId="29" hidden="1">{"macroa",#N/A,FALSE,"Macro";"suma2",#N/A,FALSE,"Data";"suma3",#N/A,FALSE,"Data";"suma4",#N/A,FALSE,"Data";"suma5",#N/A,FALSE,"Data";"suma6",#N/A,FALSE,"Data";"suma7",#N/A,FALSE,"Data";"suma8",#N/A,FALSE,"Data";"suma9",#N/A,FALSE,"Data"}</definedName>
    <definedName name="ivh" localSheetId="31" hidden="1">{"macroa",#N/A,FALSE,"Macro";"suma2",#N/A,FALSE,"Data";"suma3",#N/A,FALSE,"Data";"suma4",#N/A,FALSE,"Data";"suma5",#N/A,FALSE,"Data";"suma6",#N/A,FALSE,"Data";"suma7",#N/A,FALSE,"Data";"suma8",#N/A,FALSE,"Data";"suma9",#N/A,FALSE,"Data"}</definedName>
    <definedName name="ivh" localSheetId="32" hidden="1">{"macroa",#N/A,FALSE,"Macro";"suma2",#N/A,FALSE,"Data";"suma3",#N/A,FALSE,"Data";"suma4",#N/A,FALSE,"Data";"suma5",#N/A,FALSE,"Data";"suma6",#N/A,FALSE,"Data";"suma7",#N/A,FALSE,"Data";"suma8",#N/A,FALSE,"Data";"suma9",#N/A,FALSE,"Data"}</definedName>
    <definedName name="ivh" localSheetId="33" hidden="1">{"macroa",#N/A,FALSE,"Macro";"suma2",#N/A,FALSE,"Data";"suma3",#N/A,FALSE,"Data";"suma4",#N/A,FALSE,"Data";"suma5",#N/A,FALSE,"Data";"suma6",#N/A,FALSE,"Data";"suma7",#N/A,FALSE,"Data";"suma8",#N/A,FALSE,"Data";"suma9",#N/A,FALSE,"Data"}</definedName>
    <definedName name="ivh" localSheetId="37" hidden="1">{"macroa",#N/A,FALSE,"Macro";"suma2",#N/A,FALSE,"Data";"suma3",#N/A,FALSE,"Data";"suma4",#N/A,FALSE,"Data";"suma5",#N/A,FALSE,"Data";"suma6",#N/A,FALSE,"Data";"suma7",#N/A,FALSE,"Data";"suma8",#N/A,FALSE,"Data";"suma9",#N/A,FALSE,"Data"}</definedName>
    <definedName name="ivh" localSheetId="39" hidden="1">{"macroa",#N/A,FALSE,"Macro";"suma2",#N/A,FALSE,"Data";"suma3",#N/A,FALSE,"Data";"suma4",#N/A,FALSE,"Data";"suma5",#N/A,FALSE,"Data";"suma6",#N/A,FALSE,"Data";"suma7",#N/A,FALSE,"Data";"suma8",#N/A,FALSE,"Data";"suma9",#N/A,FALSE,"Data"}</definedName>
    <definedName name="ivh" localSheetId="41" hidden="1">{"macroa",#N/A,FALSE,"Macro";"suma2",#N/A,FALSE,"Data";"suma3",#N/A,FALSE,"Data";"suma4",#N/A,FALSE,"Data";"suma5",#N/A,FALSE,"Data";"suma6",#N/A,FALSE,"Data";"suma7",#N/A,FALSE,"Data";"suma8",#N/A,FALSE,"Data";"suma9",#N/A,FALSE,"Data"}</definedName>
    <definedName name="ivh" localSheetId="42" hidden="1">{"macroa",#N/A,FALSE,"Macro";"suma2",#N/A,FALSE,"Data";"suma3",#N/A,FALSE,"Data";"suma4",#N/A,FALSE,"Data";"suma5",#N/A,FALSE,"Data";"suma6",#N/A,FALSE,"Data";"suma7",#N/A,FALSE,"Data";"suma8",#N/A,FALSE,"Data";"suma9",#N/A,FALSE,"Data"}</definedName>
    <definedName name="ivh" localSheetId="4" hidden="1">{"macroa",#N/A,FALSE,"Macro";"suma2",#N/A,FALSE,"Data";"suma3",#N/A,FALSE,"Data";"suma4",#N/A,FALSE,"Data";"suma5",#N/A,FALSE,"Data";"suma6",#N/A,FALSE,"Data";"suma7",#N/A,FALSE,"Data";"suma8",#N/A,FALSE,"Data";"suma9",#N/A,FALSE,"Data"}</definedName>
    <definedName name="ivh" localSheetId="6" hidden="1">{"macroa",#N/A,FALSE,"Macro";"suma2",#N/A,FALSE,"Data";"suma3",#N/A,FALSE,"Data";"suma4",#N/A,FALSE,"Data";"suma5",#N/A,FALSE,"Data";"suma6",#N/A,FALSE,"Data";"suma7",#N/A,FALSE,"Data";"suma8",#N/A,FALSE,"Data";"suma9",#N/A,FALSE,"Data"}</definedName>
    <definedName name="ivh" hidden="1">{"macroa",#N/A,FALSE,"Macro";"suma2",#N/A,FALSE,"Data";"suma3",#N/A,FALSE,"Data";"suma4",#N/A,FALSE,"Data";"suma5",#N/A,FALSE,"Data";"suma6",#N/A,FALSE,"Data";"suma7",#N/A,FALSE,"Data";"suma8",#N/A,FALSE,"Data";"suma9",#N/A,FALSE,"Data"}</definedName>
    <definedName name="jgukg" localSheetId="24" hidden="1">{#N/A,#N/A,FALSE,"DOC";"TB_28",#N/A,FALSE,"FITB_28";"TB_91",#N/A,FALSE,"FITB_91";"TB_182",#N/A,FALSE,"FITB_182";"TB_273",#N/A,FALSE,"FITB_273";"TB_364",#N/A,FALSE,"FITB_364 ";"SUMMARY",#N/A,FALSE,"Summary"}</definedName>
    <definedName name="jgukg" localSheetId="25" hidden="1">{#N/A,#N/A,FALSE,"DOC";"TB_28",#N/A,FALSE,"FITB_28";"TB_91",#N/A,FALSE,"FITB_91";"TB_182",#N/A,FALSE,"FITB_182";"TB_273",#N/A,FALSE,"FITB_273";"TB_364",#N/A,FALSE,"FITB_364 ";"SUMMARY",#N/A,FALSE,"Summary"}</definedName>
    <definedName name="jgukg" localSheetId="28" hidden="1">{#N/A,#N/A,FALSE,"DOC";"TB_28",#N/A,FALSE,"FITB_28";"TB_91",#N/A,FALSE,"FITB_91";"TB_182",#N/A,FALSE,"FITB_182";"TB_273",#N/A,FALSE,"FITB_273";"TB_364",#N/A,FALSE,"FITB_364 ";"SUMMARY",#N/A,FALSE,"Summary"}</definedName>
    <definedName name="jgukg" localSheetId="29" hidden="1">{#N/A,#N/A,FALSE,"DOC";"TB_28",#N/A,FALSE,"FITB_28";"TB_91",#N/A,FALSE,"FITB_91";"TB_182",#N/A,FALSE,"FITB_182";"TB_273",#N/A,FALSE,"FITB_273";"TB_364",#N/A,FALSE,"FITB_364 ";"SUMMARY",#N/A,FALSE,"Summary"}</definedName>
    <definedName name="jgukg" localSheetId="31" hidden="1">{#N/A,#N/A,FALSE,"DOC";"TB_28",#N/A,FALSE,"FITB_28";"TB_91",#N/A,FALSE,"FITB_91";"TB_182",#N/A,FALSE,"FITB_182";"TB_273",#N/A,FALSE,"FITB_273";"TB_364",#N/A,FALSE,"FITB_364 ";"SUMMARY",#N/A,FALSE,"Summary"}</definedName>
    <definedName name="jgukg" localSheetId="32" hidden="1">{#N/A,#N/A,FALSE,"DOC";"TB_28",#N/A,FALSE,"FITB_28";"TB_91",#N/A,FALSE,"FITB_91";"TB_182",#N/A,FALSE,"FITB_182";"TB_273",#N/A,FALSE,"FITB_273";"TB_364",#N/A,FALSE,"FITB_364 ";"SUMMARY",#N/A,FALSE,"Summary"}</definedName>
    <definedName name="jgukg" localSheetId="33" hidden="1">{#N/A,#N/A,FALSE,"DOC";"TB_28",#N/A,FALSE,"FITB_28";"TB_91",#N/A,FALSE,"FITB_91";"TB_182",#N/A,FALSE,"FITB_182";"TB_273",#N/A,FALSE,"FITB_273";"TB_364",#N/A,FALSE,"FITB_364 ";"SUMMARY",#N/A,FALSE,"Summary"}</definedName>
    <definedName name="jgukg" localSheetId="37" hidden="1">{#N/A,#N/A,FALSE,"DOC";"TB_28",#N/A,FALSE,"FITB_28";"TB_91",#N/A,FALSE,"FITB_91";"TB_182",#N/A,FALSE,"FITB_182";"TB_273",#N/A,FALSE,"FITB_273";"TB_364",#N/A,FALSE,"FITB_364 ";"SUMMARY",#N/A,FALSE,"Summary"}</definedName>
    <definedName name="jgukg" localSheetId="39" hidden="1">{#N/A,#N/A,FALSE,"DOC";"TB_28",#N/A,FALSE,"FITB_28";"TB_91",#N/A,FALSE,"FITB_91";"TB_182",#N/A,FALSE,"FITB_182";"TB_273",#N/A,FALSE,"FITB_273";"TB_364",#N/A,FALSE,"FITB_364 ";"SUMMARY",#N/A,FALSE,"Summary"}</definedName>
    <definedName name="jgukg" localSheetId="41" hidden="1">{#N/A,#N/A,FALSE,"DOC";"TB_28",#N/A,FALSE,"FITB_28";"TB_91",#N/A,FALSE,"FITB_91";"TB_182",#N/A,FALSE,"FITB_182";"TB_273",#N/A,FALSE,"FITB_273";"TB_364",#N/A,FALSE,"FITB_364 ";"SUMMARY",#N/A,FALSE,"Summary"}</definedName>
    <definedName name="jgukg" localSheetId="42" hidden="1">{#N/A,#N/A,FALSE,"DOC";"TB_28",#N/A,FALSE,"FITB_28";"TB_91",#N/A,FALSE,"FITB_91";"TB_182",#N/A,FALSE,"FITB_182";"TB_273",#N/A,FALSE,"FITB_273";"TB_364",#N/A,FALSE,"FITB_364 ";"SUMMARY",#N/A,FALSE,"Summary"}</definedName>
    <definedName name="jgukg" localSheetId="4" hidden="1">{#N/A,#N/A,FALSE,"DOC";"TB_28",#N/A,FALSE,"FITB_28";"TB_91",#N/A,FALSE,"FITB_91";"TB_182",#N/A,FALSE,"FITB_182";"TB_273",#N/A,FALSE,"FITB_273";"TB_364",#N/A,FALSE,"FITB_364 ";"SUMMARY",#N/A,FALSE,"Summary"}</definedName>
    <definedName name="jgukg" localSheetId="6" hidden="1">{#N/A,#N/A,FALSE,"DOC";"TB_28",#N/A,FALSE,"FITB_28";"TB_91",#N/A,FALSE,"FITB_91";"TB_182",#N/A,FALSE,"FITB_182";"TB_273",#N/A,FALSE,"FITB_273";"TB_364",#N/A,FALSE,"FITB_364 ";"SUMMARY",#N/A,FALSE,"Summary"}</definedName>
    <definedName name="jgukg" hidden="1">{#N/A,#N/A,FALSE,"DOC";"TB_28",#N/A,FALSE,"FITB_28";"TB_91",#N/A,FALSE,"FITB_91";"TB_182",#N/A,FALSE,"FITB_182";"TB_273",#N/A,FALSE,"FITB_273";"TB_364",#N/A,FALSE,"FITB_364 ";"SUMMARY",#N/A,FALSE,"Summary"}</definedName>
    <definedName name="jh" localSheetId="24" hidden="1">{"Main Economic Indicators",#N/A,FALSE,"C"}</definedName>
    <definedName name="jh" localSheetId="25" hidden="1">{"Main Economic Indicators",#N/A,FALSE,"C"}</definedName>
    <definedName name="jh" localSheetId="28" hidden="1">{"Main Economic Indicators",#N/A,FALSE,"C"}</definedName>
    <definedName name="jh" localSheetId="29" hidden="1">{"Main Economic Indicators",#N/A,FALSE,"C"}</definedName>
    <definedName name="jh" localSheetId="31" hidden="1">{"Main Economic Indicators",#N/A,FALSE,"C"}</definedName>
    <definedName name="jh" localSheetId="32" hidden="1">{"Main Economic Indicators",#N/A,FALSE,"C"}</definedName>
    <definedName name="jh" localSheetId="33" hidden="1">{"Main Economic Indicators",#N/A,FALSE,"C"}</definedName>
    <definedName name="jh" localSheetId="37" hidden="1">{"Main Economic Indicators",#N/A,FALSE,"C"}</definedName>
    <definedName name="jh" localSheetId="39" hidden="1">{"Main Economic Indicators",#N/A,FALSE,"C"}</definedName>
    <definedName name="jh" localSheetId="41" hidden="1">{"Main Economic Indicators",#N/A,FALSE,"C"}</definedName>
    <definedName name="jh" localSheetId="42" hidden="1">{"Main Economic Indicators",#N/A,FALSE,"C"}</definedName>
    <definedName name="jh" localSheetId="4" hidden="1">{"Main Economic Indicators",#N/A,FALSE,"C"}</definedName>
    <definedName name="jh" localSheetId="6" hidden="1">{"Main Economic Indicators",#N/A,FALSE,"C"}</definedName>
    <definedName name="jh" hidden="1">{"Main Economic Indicators",#N/A,FALSE,"C"}</definedName>
    <definedName name="jj" localSheetId="24" hidden="1">{"Riqfin97",#N/A,FALSE,"Tran";"Riqfinpro",#N/A,FALSE,"Tran"}</definedName>
    <definedName name="jj" localSheetId="25" hidden="1">{"Riqfin97",#N/A,FALSE,"Tran";"Riqfinpro",#N/A,FALSE,"Tran"}</definedName>
    <definedName name="jj" localSheetId="28" hidden="1">{"Riqfin97",#N/A,FALSE,"Tran";"Riqfinpro",#N/A,FALSE,"Tran"}</definedName>
    <definedName name="jj" localSheetId="29" hidden="1">{"Riqfin97",#N/A,FALSE,"Tran";"Riqfinpro",#N/A,FALSE,"Tran"}</definedName>
    <definedName name="jj" localSheetId="31" hidden="1">{"Riqfin97",#N/A,FALSE,"Tran";"Riqfinpro",#N/A,FALSE,"Tran"}</definedName>
    <definedName name="jj" localSheetId="32" hidden="1">{"Riqfin97",#N/A,FALSE,"Tran";"Riqfinpro",#N/A,FALSE,"Tran"}</definedName>
    <definedName name="jj" localSheetId="33" hidden="1">{"Riqfin97",#N/A,FALSE,"Tran";"Riqfinpro",#N/A,FALSE,"Tran"}</definedName>
    <definedName name="jj" localSheetId="37" hidden="1">{"Riqfin97",#N/A,FALSE,"Tran";"Riqfinpro",#N/A,FALSE,"Tran"}</definedName>
    <definedName name="jj" localSheetId="39" hidden="1">{"Riqfin97",#N/A,FALSE,"Tran";"Riqfinpro",#N/A,FALSE,"Tran"}</definedName>
    <definedName name="jj" localSheetId="41" hidden="1">{"Riqfin97",#N/A,FALSE,"Tran";"Riqfinpro",#N/A,FALSE,"Tran"}</definedName>
    <definedName name="jj" localSheetId="42" hidden="1">{"Riqfin97",#N/A,FALSE,"Tran";"Riqfinpro",#N/A,FALSE,"Tran"}</definedName>
    <definedName name="jj" localSheetId="4" hidden="1">{"Riqfin97",#N/A,FALSE,"Tran";"Riqfinpro",#N/A,FALSE,"Tran"}</definedName>
    <definedName name="jj" localSheetId="6" hidden="1">{"Riqfin97",#N/A,FALSE,"Tran";"Riqfinpro",#N/A,FALSE,"Tran"}</definedName>
    <definedName name="jj" hidden="1">{"Riqfin97",#N/A,FALSE,"Tran";"Riqfinpro",#N/A,FALSE,"Tran"}</definedName>
    <definedName name="jjj" localSheetId="4" hidden="1">#REF!</definedName>
    <definedName name="jjj" localSheetId="6" hidden="1">#REF!</definedName>
    <definedName name="jjj" hidden="1">#REF!</definedName>
    <definedName name="jjjjjj" localSheetId="4" hidden="1">#REF!</definedName>
    <definedName name="jjjjjj" localSheetId="6" hidden="1">#REF!</definedName>
    <definedName name="jjjjjj" hidden="1">#REF!</definedName>
    <definedName name="jkbjkb" localSheetId="24" hidden="1">{"DEPOSITS",#N/A,FALSE,"COMML_MON";"LOANS",#N/A,FALSE,"COMML_MON"}</definedName>
    <definedName name="jkbjkb" localSheetId="25" hidden="1">{"DEPOSITS",#N/A,FALSE,"COMML_MON";"LOANS",#N/A,FALSE,"COMML_MON"}</definedName>
    <definedName name="jkbjkb" localSheetId="28" hidden="1">{"DEPOSITS",#N/A,FALSE,"COMML_MON";"LOANS",#N/A,FALSE,"COMML_MON"}</definedName>
    <definedName name="jkbjkb" localSheetId="29" hidden="1">{"DEPOSITS",#N/A,FALSE,"COMML_MON";"LOANS",#N/A,FALSE,"COMML_MON"}</definedName>
    <definedName name="jkbjkb" localSheetId="31" hidden="1">{"DEPOSITS",#N/A,FALSE,"COMML_MON";"LOANS",#N/A,FALSE,"COMML_MON"}</definedName>
    <definedName name="jkbjkb" localSheetId="32" hidden="1">{"DEPOSITS",#N/A,FALSE,"COMML_MON";"LOANS",#N/A,FALSE,"COMML_MON"}</definedName>
    <definedName name="jkbjkb" localSheetId="33" hidden="1">{"DEPOSITS",#N/A,FALSE,"COMML_MON";"LOANS",#N/A,FALSE,"COMML_MON"}</definedName>
    <definedName name="jkbjkb" localSheetId="37" hidden="1">{"DEPOSITS",#N/A,FALSE,"COMML_MON";"LOANS",#N/A,FALSE,"COMML_MON"}</definedName>
    <definedName name="jkbjkb" localSheetId="39" hidden="1">{"DEPOSITS",#N/A,FALSE,"COMML_MON";"LOANS",#N/A,FALSE,"COMML_MON"}</definedName>
    <definedName name="jkbjkb" localSheetId="41" hidden="1">{"DEPOSITS",#N/A,FALSE,"COMML_MON";"LOANS",#N/A,FALSE,"COMML_MON"}</definedName>
    <definedName name="jkbjkb" localSheetId="42" hidden="1">{"DEPOSITS",#N/A,FALSE,"COMML_MON";"LOANS",#N/A,FALSE,"COMML_MON"}</definedName>
    <definedName name="jkbjkb" localSheetId="4" hidden="1">{"DEPOSITS",#N/A,FALSE,"COMML_MON";"LOANS",#N/A,FALSE,"COMML_MON"}</definedName>
    <definedName name="jkbjkb" localSheetId="6" hidden="1">{"DEPOSITS",#N/A,FALSE,"COMML_MON";"LOANS",#N/A,FALSE,"COMML_MON"}</definedName>
    <definedName name="jkbjkb" hidden="1">{"DEPOSITS",#N/A,FALSE,"COMML_MON";"LOANS",#N/A,FALSE,"COMML_MON"}</definedName>
    <definedName name="jkl" localSheetId="24" hidden="1">{"macroa",#N/A,FALSE,"Macro";"suma2",#N/A,FALSE,"Data";"suma3",#N/A,FALSE,"Data";"suma4",#N/A,FALSE,"Data";"suma5",#N/A,FALSE,"Data";"suma6",#N/A,FALSE,"Data";"suma7",#N/A,FALSE,"Data";"suma8",#N/A,FALSE,"Data";"suma9",#N/A,FALSE,"Data"}</definedName>
    <definedName name="jkl" localSheetId="25" hidden="1">{"macroa",#N/A,FALSE,"Macro";"suma2",#N/A,FALSE,"Data";"suma3",#N/A,FALSE,"Data";"suma4",#N/A,FALSE,"Data";"suma5",#N/A,FALSE,"Data";"suma6",#N/A,FALSE,"Data";"suma7",#N/A,FALSE,"Data";"suma8",#N/A,FALSE,"Data";"suma9",#N/A,FALSE,"Data"}</definedName>
    <definedName name="jkl" localSheetId="28" hidden="1">{"macroa",#N/A,FALSE,"Macro";"suma2",#N/A,FALSE,"Data";"suma3",#N/A,FALSE,"Data";"suma4",#N/A,FALSE,"Data";"suma5",#N/A,FALSE,"Data";"suma6",#N/A,FALSE,"Data";"suma7",#N/A,FALSE,"Data";"suma8",#N/A,FALSE,"Data";"suma9",#N/A,FALSE,"Data"}</definedName>
    <definedName name="jkl" localSheetId="29" hidden="1">{"macroa",#N/A,FALSE,"Macro";"suma2",#N/A,FALSE,"Data";"suma3",#N/A,FALSE,"Data";"suma4",#N/A,FALSE,"Data";"suma5",#N/A,FALSE,"Data";"suma6",#N/A,FALSE,"Data";"suma7",#N/A,FALSE,"Data";"suma8",#N/A,FALSE,"Data";"suma9",#N/A,FALSE,"Data"}</definedName>
    <definedName name="jkl" localSheetId="31" hidden="1">{"macroa",#N/A,FALSE,"Macro";"suma2",#N/A,FALSE,"Data";"suma3",#N/A,FALSE,"Data";"suma4",#N/A,FALSE,"Data";"suma5",#N/A,FALSE,"Data";"suma6",#N/A,FALSE,"Data";"suma7",#N/A,FALSE,"Data";"suma8",#N/A,FALSE,"Data";"suma9",#N/A,FALSE,"Data"}</definedName>
    <definedName name="jkl" localSheetId="32" hidden="1">{"macroa",#N/A,FALSE,"Macro";"suma2",#N/A,FALSE,"Data";"suma3",#N/A,FALSE,"Data";"suma4",#N/A,FALSE,"Data";"suma5",#N/A,FALSE,"Data";"suma6",#N/A,FALSE,"Data";"suma7",#N/A,FALSE,"Data";"suma8",#N/A,FALSE,"Data";"suma9",#N/A,FALSE,"Data"}</definedName>
    <definedName name="jkl" localSheetId="33" hidden="1">{"macroa",#N/A,FALSE,"Macro";"suma2",#N/A,FALSE,"Data";"suma3",#N/A,FALSE,"Data";"suma4",#N/A,FALSE,"Data";"suma5",#N/A,FALSE,"Data";"suma6",#N/A,FALSE,"Data";"suma7",#N/A,FALSE,"Data";"suma8",#N/A,FALSE,"Data";"suma9",#N/A,FALSE,"Data"}</definedName>
    <definedName name="jkl" localSheetId="37" hidden="1">{"macroa",#N/A,FALSE,"Macro";"suma2",#N/A,FALSE,"Data";"suma3",#N/A,FALSE,"Data";"suma4",#N/A,FALSE,"Data";"suma5",#N/A,FALSE,"Data";"suma6",#N/A,FALSE,"Data";"suma7",#N/A,FALSE,"Data";"suma8",#N/A,FALSE,"Data";"suma9",#N/A,FALSE,"Data"}</definedName>
    <definedName name="jkl" localSheetId="39" hidden="1">{"macroa",#N/A,FALSE,"Macro";"suma2",#N/A,FALSE,"Data";"suma3",#N/A,FALSE,"Data";"suma4",#N/A,FALSE,"Data";"suma5",#N/A,FALSE,"Data";"suma6",#N/A,FALSE,"Data";"suma7",#N/A,FALSE,"Data";"suma8",#N/A,FALSE,"Data";"suma9",#N/A,FALSE,"Data"}</definedName>
    <definedName name="jkl" localSheetId="41" hidden="1">{"macroa",#N/A,FALSE,"Macro";"suma2",#N/A,FALSE,"Data";"suma3",#N/A,FALSE,"Data";"suma4",#N/A,FALSE,"Data";"suma5",#N/A,FALSE,"Data";"suma6",#N/A,FALSE,"Data";"suma7",#N/A,FALSE,"Data";"suma8",#N/A,FALSE,"Data";"suma9",#N/A,FALSE,"Data"}</definedName>
    <definedName name="jkl" localSheetId="42" hidden="1">{"macroa",#N/A,FALSE,"Macro";"suma2",#N/A,FALSE,"Data";"suma3",#N/A,FALSE,"Data";"suma4",#N/A,FALSE,"Data";"suma5",#N/A,FALSE,"Data";"suma6",#N/A,FALSE,"Data";"suma7",#N/A,FALSE,"Data";"suma8",#N/A,FALSE,"Data";"suma9",#N/A,FALSE,"Data"}</definedName>
    <definedName name="jkl" localSheetId="4" hidden="1">{"macroa",#N/A,FALSE,"Macro";"suma2",#N/A,FALSE,"Data";"suma3",#N/A,FALSE,"Data";"suma4",#N/A,FALSE,"Data";"suma5",#N/A,FALSE,"Data";"suma6",#N/A,FALSE,"Data";"suma7",#N/A,FALSE,"Data";"suma8",#N/A,FALSE,"Data";"suma9",#N/A,FALSE,"Data"}</definedName>
    <definedName name="jkl" localSheetId="6" hidden="1">{"macroa",#N/A,FALSE,"Macro";"suma2",#N/A,FALSE,"Data";"suma3",#N/A,FALSE,"Data";"suma4",#N/A,FALSE,"Data";"suma5",#N/A,FALSE,"Data";"suma6",#N/A,FALSE,"Data";"suma7",#N/A,FALSE,"Data";"suma8",#N/A,FALSE,"Data";"suma9",#N/A,FALSE,"Data"}</definedName>
    <definedName name="jkl" hidden="1">{"macroa",#N/A,FALSE,"Macro";"suma2",#N/A,FALSE,"Data";"suma3",#N/A,FALSE,"Data";"suma4",#N/A,FALSE,"Data";"suma5",#N/A,FALSE,"Data";"suma6",#N/A,FALSE,"Data";"suma7",#N/A,FALSE,"Data";"suma8",#N/A,FALSE,"Data";"suma9",#N/A,FALSE,"Data"}</definedName>
    <definedName name="kk" localSheetId="24" hidden="1">{"Tab1",#N/A,FALSE,"P";"Tab2",#N/A,FALSE,"P"}</definedName>
    <definedName name="kk" localSheetId="25" hidden="1">{"Tab1",#N/A,FALSE,"P";"Tab2",#N/A,FALSE,"P"}</definedName>
    <definedName name="kk" localSheetId="28" hidden="1">{"Tab1",#N/A,FALSE,"P";"Tab2",#N/A,FALSE,"P"}</definedName>
    <definedName name="kk" localSheetId="29" hidden="1">{"Tab1",#N/A,FALSE,"P";"Tab2",#N/A,FALSE,"P"}</definedName>
    <definedName name="kk" localSheetId="31" hidden="1">{"Tab1",#N/A,FALSE,"P";"Tab2",#N/A,FALSE,"P"}</definedName>
    <definedName name="kk" localSheetId="32" hidden="1">{"Tab1",#N/A,FALSE,"P";"Tab2",#N/A,FALSE,"P"}</definedName>
    <definedName name="kk" localSheetId="33" hidden="1">{"Tab1",#N/A,FALSE,"P";"Tab2",#N/A,FALSE,"P"}</definedName>
    <definedName name="kk" localSheetId="37" hidden="1">{"Tab1",#N/A,FALSE,"P";"Tab2",#N/A,FALSE,"P"}</definedName>
    <definedName name="kk" localSheetId="39" hidden="1">{"Tab1",#N/A,FALSE,"P";"Tab2",#N/A,FALSE,"P"}</definedName>
    <definedName name="kk" localSheetId="41" hidden="1">{"Tab1",#N/A,FALSE,"P";"Tab2",#N/A,FALSE,"P"}</definedName>
    <definedName name="kk" localSheetId="42" hidden="1">{"Tab1",#N/A,FALSE,"P";"Tab2",#N/A,FALSE,"P"}</definedName>
    <definedName name="kk" localSheetId="4" hidden="1">{"Tab1",#N/A,FALSE,"P";"Tab2",#N/A,FALSE,"P"}</definedName>
    <definedName name="kk" localSheetId="6" hidden="1">{"Tab1",#N/A,FALSE,"P";"Tab2",#N/A,FALSE,"P"}</definedName>
    <definedName name="kk" hidden="1">{"Tab1",#N/A,FALSE,"P";"Tab2",#N/A,FALSE,"P"}</definedName>
    <definedName name="kkk" localSheetId="24" hidden="1">{"Tab1",#N/A,FALSE,"P";"Tab2",#N/A,FALSE,"P"}</definedName>
    <definedName name="kkk" localSheetId="25" hidden="1">{"Tab1",#N/A,FALSE,"P";"Tab2",#N/A,FALSE,"P"}</definedName>
    <definedName name="kkk" localSheetId="28" hidden="1">{"Tab1",#N/A,FALSE,"P";"Tab2",#N/A,FALSE,"P"}</definedName>
    <definedName name="kkk" localSheetId="29" hidden="1">{"Tab1",#N/A,FALSE,"P";"Tab2",#N/A,FALSE,"P"}</definedName>
    <definedName name="kkk" localSheetId="31" hidden="1">{"Tab1",#N/A,FALSE,"P";"Tab2",#N/A,FALSE,"P"}</definedName>
    <definedName name="kkk" localSheetId="32" hidden="1">{"Tab1",#N/A,FALSE,"P";"Tab2",#N/A,FALSE,"P"}</definedName>
    <definedName name="kkk" localSheetId="33" hidden="1">{"Tab1",#N/A,FALSE,"P";"Tab2",#N/A,FALSE,"P"}</definedName>
    <definedName name="kkk" localSheetId="37" hidden="1">{"Tab1",#N/A,FALSE,"P";"Tab2",#N/A,FALSE,"P"}</definedName>
    <definedName name="kkk" localSheetId="39" hidden="1">{"Tab1",#N/A,FALSE,"P";"Tab2",#N/A,FALSE,"P"}</definedName>
    <definedName name="kkk" localSheetId="41" hidden="1">{"Tab1",#N/A,FALSE,"P";"Tab2",#N/A,FALSE,"P"}</definedName>
    <definedName name="kkk" localSheetId="42" hidden="1">{"Tab1",#N/A,FALSE,"P";"Tab2",#N/A,FALSE,"P"}</definedName>
    <definedName name="kkk" localSheetId="4" hidden="1">{"Tab1",#N/A,FALSE,"P";"Tab2",#N/A,FALSE,"P"}</definedName>
    <definedName name="kkk" localSheetId="6" hidden="1">{"Tab1",#N/A,FALSE,"P";"Tab2",#N/A,FALSE,"P"}</definedName>
    <definedName name="kkk" hidden="1">{"Tab1",#N/A,FALSE,"P";"Tab2",#N/A,FALSE,"P"}</definedName>
    <definedName name="kkkk" localSheetId="4" hidden="1">#REF!</definedName>
    <definedName name="kkkk" localSheetId="6" hidden="1">#REF!</definedName>
    <definedName name="kkkk" hidden="1">#REF!</definedName>
    <definedName name="kl" localSheetId="24" hidden="1">{"mt1",#N/A,FALSE,"Debt";"mt2",#N/A,FALSE,"Debt";"mt3",#N/A,FALSE,"Debt";"mt4",#N/A,FALSE,"Debt";"mt5",#N/A,FALSE,"Debt";"mt6",#N/A,FALSE,"Debt";"mt7",#N/A,FALSE,"Debt"}</definedName>
    <definedName name="kl" localSheetId="25" hidden="1">{"mt1",#N/A,FALSE,"Debt";"mt2",#N/A,FALSE,"Debt";"mt3",#N/A,FALSE,"Debt";"mt4",#N/A,FALSE,"Debt";"mt5",#N/A,FALSE,"Debt";"mt6",#N/A,FALSE,"Debt";"mt7",#N/A,FALSE,"Debt"}</definedName>
    <definedName name="kl" localSheetId="28" hidden="1">{"mt1",#N/A,FALSE,"Debt";"mt2",#N/A,FALSE,"Debt";"mt3",#N/A,FALSE,"Debt";"mt4",#N/A,FALSE,"Debt";"mt5",#N/A,FALSE,"Debt";"mt6",#N/A,FALSE,"Debt";"mt7",#N/A,FALSE,"Debt"}</definedName>
    <definedName name="kl" localSheetId="29" hidden="1">{"mt1",#N/A,FALSE,"Debt";"mt2",#N/A,FALSE,"Debt";"mt3",#N/A,FALSE,"Debt";"mt4",#N/A,FALSE,"Debt";"mt5",#N/A,FALSE,"Debt";"mt6",#N/A,FALSE,"Debt";"mt7",#N/A,FALSE,"Debt"}</definedName>
    <definedName name="kl" localSheetId="31" hidden="1">{"mt1",#N/A,FALSE,"Debt";"mt2",#N/A,FALSE,"Debt";"mt3",#N/A,FALSE,"Debt";"mt4",#N/A,FALSE,"Debt";"mt5",#N/A,FALSE,"Debt";"mt6",#N/A,FALSE,"Debt";"mt7",#N/A,FALSE,"Debt"}</definedName>
    <definedName name="kl" localSheetId="32" hidden="1">{"mt1",#N/A,FALSE,"Debt";"mt2",#N/A,FALSE,"Debt";"mt3",#N/A,FALSE,"Debt";"mt4",#N/A,FALSE,"Debt";"mt5",#N/A,FALSE,"Debt";"mt6",#N/A,FALSE,"Debt";"mt7",#N/A,FALSE,"Debt"}</definedName>
    <definedName name="kl" localSheetId="33" hidden="1">{"mt1",#N/A,FALSE,"Debt";"mt2",#N/A,FALSE,"Debt";"mt3",#N/A,FALSE,"Debt";"mt4",#N/A,FALSE,"Debt";"mt5",#N/A,FALSE,"Debt";"mt6",#N/A,FALSE,"Debt";"mt7",#N/A,FALSE,"Debt"}</definedName>
    <definedName name="kl" localSheetId="37" hidden="1">{"mt1",#N/A,FALSE,"Debt";"mt2",#N/A,FALSE,"Debt";"mt3",#N/A,FALSE,"Debt";"mt4",#N/A,FALSE,"Debt";"mt5",#N/A,FALSE,"Debt";"mt6",#N/A,FALSE,"Debt";"mt7",#N/A,FALSE,"Debt"}</definedName>
    <definedName name="kl" localSheetId="39" hidden="1">{"mt1",#N/A,FALSE,"Debt";"mt2",#N/A,FALSE,"Debt";"mt3",#N/A,FALSE,"Debt";"mt4",#N/A,FALSE,"Debt";"mt5",#N/A,FALSE,"Debt";"mt6",#N/A,FALSE,"Debt";"mt7",#N/A,FALSE,"Debt"}</definedName>
    <definedName name="kl" localSheetId="41" hidden="1">{"mt1",#N/A,FALSE,"Debt";"mt2",#N/A,FALSE,"Debt";"mt3",#N/A,FALSE,"Debt";"mt4",#N/A,FALSE,"Debt";"mt5",#N/A,FALSE,"Debt";"mt6",#N/A,FALSE,"Debt";"mt7",#N/A,FALSE,"Debt"}</definedName>
    <definedName name="kl" localSheetId="42" hidden="1">{"mt1",#N/A,FALSE,"Debt";"mt2",#N/A,FALSE,"Debt";"mt3",#N/A,FALSE,"Debt";"mt4",#N/A,FALSE,"Debt";"mt5",#N/A,FALSE,"Debt";"mt6",#N/A,FALSE,"Debt";"mt7",#N/A,FALSE,"Debt"}</definedName>
    <definedName name="kl" localSheetId="4" hidden="1">{"mt1",#N/A,FALSE,"Debt";"mt2",#N/A,FALSE,"Debt";"mt3",#N/A,FALSE,"Debt";"mt4",#N/A,FALSE,"Debt";"mt5",#N/A,FALSE,"Debt";"mt6",#N/A,FALSE,"Debt";"mt7",#N/A,FALSE,"Debt"}</definedName>
    <definedName name="kl" localSheetId="6" hidden="1">{"mt1",#N/A,FALSE,"Debt";"mt2",#N/A,FALSE,"Debt";"mt3",#N/A,FALSE,"Debt";"mt4",#N/A,FALSE,"Debt";"mt5",#N/A,FALSE,"Debt";"mt6",#N/A,FALSE,"Debt";"mt7",#N/A,FALSE,"Debt"}</definedName>
    <definedName name="kl" hidden="1">{"mt1",#N/A,FALSE,"Debt";"mt2",#N/A,FALSE,"Debt";"mt3",#N/A,FALSE,"Debt";"mt4",#N/A,FALSE,"Debt";"mt5",#N/A,FALSE,"Debt";"mt6",#N/A,FALSE,"Debt";"mt7",#N/A,FALSE,"Debt"}</definedName>
    <definedName name="kljlkh" localSheetId="24" hidden="1">{"TRADE_COMP",#N/A,FALSE,"TAB23APP";"BOP",#N/A,FALSE,"TAB6";"DOT",#N/A,FALSE,"TAB24APP";"EXTDEBT",#N/A,FALSE,"TAB25APP"}</definedName>
    <definedName name="kljlkh" localSheetId="25" hidden="1">{"TRADE_COMP",#N/A,FALSE,"TAB23APP";"BOP",#N/A,FALSE,"TAB6";"DOT",#N/A,FALSE,"TAB24APP";"EXTDEBT",#N/A,FALSE,"TAB25APP"}</definedName>
    <definedName name="kljlkh" localSheetId="28" hidden="1">{"TRADE_COMP",#N/A,FALSE,"TAB23APP";"BOP",#N/A,FALSE,"TAB6";"DOT",#N/A,FALSE,"TAB24APP";"EXTDEBT",#N/A,FALSE,"TAB25APP"}</definedName>
    <definedName name="kljlkh" localSheetId="29" hidden="1">{"TRADE_COMP",#N/A,FALSE,"TAB23APP";"BOP",#N/A,FALSE,"TAB6";"DOT",#N/A,FALSE,"TAB24APP";"EXTDEBT",#N/A,FALSE,"TAB25APP"}</definedName>
    <definedName name="kljlkh" localSheetId="31" hidden="1">{"TRADE_COMP",#N/A,FALSE,"TAB23APP";"BOP",#N/A,FALSE,"TAB6";"DOT",#N/A,FALSE,"TAB24APP";"EXTDEBT",#N/A,FALSE,"TAB25APP"}</definedName>
    <definedName name="kljlkh" localSheetId="32" hidden="1">{"TRADE_COMP",#N/A,FALSE,"TAB23APP";"BOP",#N/A,FALSE,"TAB6";"DOT",#N/A,FALSE,"TAB24APP";"EXTDEBT",#N/A,FALSE,"TAB25APP"}</definedName>
    <definedName name="kljlkh" localSheetId="33" hidden="1">{"TRADE_COMP",#N/A,FALSE,"TAB23APP";"BOP",#N/A,FALSE,"TAB6";"DOT",#N/A,FALSE,"TAB24APP";"EXTDEBT",#N/A,FALSE,"TAB25APP"}</definedName>
    <definedName name="kljlkh" localSheetId="37" hidden="1">{"TRADE_COMP",#N/A,FALSE,"TAB23APP";"BOP",#N/A,FALSE,"TAB6";"DOT",#N/A,FALSE,"TAB24APP";"EXTDEBT",#N/A,FALSE,"TAB25APP"}</definedName>
    <definedName name="kljlkh" localSheetId="39" hidden="1">{"TRADE_COMP",#N/A,FALSE,"TAB23APP";"BOP",#N/A,FALSE,"TAB6";"DOT",#N/A,FALSE,"TAB24APP";"EXTDEBT",#N/A,FALSE,"TAB25APP"}</definedName>
    <definedName name="kljlkh" localSheetId="41" hidden="1">{"TRADE_COMP",#N/A,FALSE,"TAB23APP";"BOP",#N/A,FALSE,"TAB6";"DOT",#N/A,FALSE,"TAB24APP";"EXTDEBT",#N/A,FALSE,"TAB25APP"}</definedName>
    <definedName name="kljlkh" localSheetId="42" hidden="1">{"TRADE_COMP",#N/A,FALSE,"TAB23APP";"BOP",#N/A,FALSE,"TAB6";"DOT",#N/A,FALSE,"TAB24APP";"EXTDEBT",#N/A,FALSE,"TAB25APP"}</definedName>
    <definedName name="kljlkh" localSheetId="4" hidden="1">{"TRADE_COMP",#N/A,FALSE,"TAB23APP";"BOP",#N/A,FALSE,"TAB6";"DOT",#N/A,FALSE,"TAB24APP";"EXTDEBT",#N/A,FALSE,"TAB25APP"}</definedName>
    <definedName name="kljlkh" localSheetId="6" hidden="1">{"TRADE_COMP",#N/A,FALSE,"TAB23APP";"BOP",#N/A,FALSE,"TAB6";"DOT",#N/A,FALSE,"TAB24APP";"EXTDEBT",#N/A,FALSE,"TAB25APP"}</definedName>
    <definedName name="kljlkh" hidden="1">{"TRADE_COMP",#N/A,FALSE,"TAB23APP";"BOP",#N/A,FALSE,"TAB6";"DOT",#N/A,FALSE,"TAB24APP";"EXTDEBT",#N/A,FALSE,"TAB25APP"}</definedName>
    <definedName name="ku" localSheetId="24" hidden="1">{"macro",#N/A,FALSE,"Macro";"smq2",#N/A,FALSE,"Data";"smq3",#N/A,FALSE,"Data";"smq4",#N/A,FALSE,"Data";"smq5",#N/A,FALSE,"Data";"smq6",#N/A,FALSE,"Data";"smq7",#N/A,FALSE,"Data";"smq8",#N/A,FALSE,"Data";"smq9",#N/A,FALSE,"Data"}</definedName>
    <definedName name="ku" localSheetId="25" hidden="1">{"macro",#N/A,FALSE,"Macro";"smq2",#N/A,FALSE,"Data";"smq3",#N/A,FALSE,"Data";"smq4",#N/A,FALSE,"Data";"smq5",#N/A,FALSE,"Data";"smq6",#N/A,FALSE,"Data";"smq7",#N/A,FALSE,"Data";"smq8",#N/A,FALSE,"Data";"smq9",#N/A,FALSE,"Data"}</definedName>
    <definedName name="ku" localSheetId="28" hidden="1">{"macro",#N/A,FALSE,"Macro";"smq2",#N/A,FALSE,"Data";"smq3",#N/A,FALSE,"Data";"smq4",#N/A,FALSE,"Data";"smq5",#N/A,FALSE,"Data";"smq6",#N/A,FALSE,"Data";"smq7",#N/A,FALSE,"Data";"smq8",#N/A,FALSE,"Data";"smq9",#N/A,FALSE,"Data"}</definedName>
    <definedName name="ku" localSheetId="29" hidden="1">{"macro",#N/A,FALSE,"Macro";"smq2",#N/A,FALSE,"Data";"smq3",#N/A,FALSE,"Data";"smq4",#N/A,FALSE,"Data";"smq5",#N/A,FALSE,"Data";"smq6",#N/A,FALSE,"Data";"smq7",#N/A,FALSE,"Data";"smq8",#N/A,FALSE,"Data";"smq9",#N/A,FALSE,"Data"}</definedName>
    <definedName name="ku" localSheetId="31" hidden="1">{"macro",#N/A,FALSE,"Macro";"smq2",#N/A,FALSE,"Data";"smq3",#N/A,FALSE,"Data";"smq4",#N/A,FALSE,"Data";"smq5",#N/A,FALSE,"Data";"smq6",#N/A,FALSE,"Data";"smq7",#N/A,FALSE,"Data";"smq8",#N/A,FALSE,"Data";"smq9",#N/A,FALSE,"Data"}</definedName>
    <definedName name="ku" localSheetId="32" hidden="1">{"macro",#N/A,FALSE,"Macro";"smq2",#N/A,FALSE,"Data";"smq3",#N/A,FALSE,"Data";"smq4",#N/A,FALSE,"Data";"smq5",#N/A,FALSE,"Data";"smq6",#N/A,FALSE,"Data";"smq7",#N/A,FALSE,"Data";"smq8",#N/A,FALSE,"Data";"smq9",#N/A,FALSE,"Data"}</definedName>
    <definedName name="ku" localSheetId="33" hidden="1">{"macro",#N/A,FALSE,"Macro";"smq2",#N/A,FALSE,"Data";"smq3",#N/A,FALSE,"Data";"smq4",#N/A,FALSE,"Data";"smq5",#N/A,FALSE,"Data";"smq6",#N/A,FALSE,"Data";"smq7",#N/A,FALSE,"Data";"smq8",#N/A,FALSE,"Data";"smq9",#N/A,FALSE,"Data"}</definedName>
    <definedName name="ku" localSheetId="37" hidden="1">{"macro",#N/A,FALSE,"Macro";"smq2",#N/A,FALSE,"Data";"smq3",#N/A,FALSE,"Data";"smq4",#N/A,FALSE,"Data";"smq5",#N/A,FALSE,"Data";"smq6",#N/A,FALSE,"Data";"smq7",#N/A,FALSE,"Data";"smq8",#N/A,FALSE,"Data";"smq9",#N/A,FALSE,"Data"}</definedName>
    <definedName name="ku" localSheetId="39" hidden="1">{"macro",#N/A,FALSE,"Macro";"smq2",#N/A,FALSE,"Data";"smq3",#N/A,FALSE,"Data";"smq4",#N/A,FALSE,"Data";"smq5",#N/A,FALSE,"Data";"smq6",#N/A,FALSE,"Data";"smq7",#N/A,FALSE,"Data";"smq8",#N/A,FALSE,"Data";"smq9",#N/A,FALSE,"Data"}</definedName>
    <definedName name="ku" localSheetId="41" hidden="1">{"macro",#N/A,FALSE,"Macro";"smq2",#N/A,FALSE,"Data";"smq3",#N/A,FALSE,"Data";"smq4",#N/A,FALSE,"Data";"smq5",#N/A,FALSE,"Data";"smq6",#N/A,FALSE,"Data";"smq7",#N/A,FALSE,"Data";"smq8",#N/A,FALSE,"Data";"smq9",#N/A,FALSE,"Data"}</definedName>
    <definedName name="ku" localSheetId="42" hidden="1">{"macro",#N/A,FALSE,"Macro";"smq2",#N/A,FALSE,"Data";"smq3",#N/A,FALSE,"Data";"smq4",#N/A,FALSE,"Data";"smq5",#N/A,FALSE,"Data";"smq6",#N/A,FALSE,"Data";"smq7",#N/A,FALSE,"Data";"smq8",#N/A,FALSE,"Data";"smq9",#N/A,FALSE,"Data"}</definedName>
    <definedName name="ku" localSheetId="4" hidden="1">{"macro",#N/A,FALSE,"Macro";"smq2",#N/A,FALSE,"Data";"smq3",#N/A,FALSE,"Data";"smq4",#N/A,FALSE,"Data";"smq5",#N/A,FALSE,"Data";"smq6",#N/A,FALSE,"Data";"smq7",#N/A,FALSE,"Data";"smq8",#N/A,FALSE,"Data";"smq9",#N/A,FALSE,"Data"}</definedName>
    <definedName name="ku" localSheetId="6" hidden="1">{"macro",#N/A,FALSE,"Macro";"smq2",#N/A,FALSE,"Data";"smq3",#N/A,FALSE,"Data";"smq4",#N/A,FALSE,"Data";"smq5",#N/A,FALSE,"Data";"smq6",#N/A,FALSE,"Data";"smq7",#N/A,FALSE,"Data";"smq8",#N/A,FALSE,"Data";"smq9",#N/A,FALSE,"Data"}</definedName>
    <definedName name="ku" hidden="1">{"macro",#N/A,FALSE,"Macro";"smq2",#N/A,FALSE,"Data";"smq3",#N/A,FALSE,"Data";"smq4",#N/A,FALSE,"Data";"smq5",#N/A,FALSE,"Data";"smq6",#N/A,FALSE,"Data";"smq7",#N/A,FALSE,"Data";"smq8",#N/A,FALSE,"Data";"smq9",#N/A,FALSE,"Data"}</definedName>
    <definedName name="lkf" localSheetId="24" hidden="1">{"Main Economic Indicators",#N/A,FALSE,"C"}</definedName>
    <definedName name="lkf" localSheetId="25" hidden="1">{"Main Economic Indicators",#N/A,FALSE,"C"}</definedName>
    <definedName name="lkf" localSheetId="28" hidden="1">{"Main Economic Indicators",#N/A,FALSE,"C"}</definedName>
    <definedName name="lkf" localSheetId="29" hidden="1">{"Main Economic Indicators",#N/A,FALSE,"C"}</definedName>
    <definedName name="lkf" localSheetId="31" hidden="1">{"Main Economic Indicators",#N/A,FALSE,"C"}</definedName>
    <definedName name="lkf" localSheetId="32" hidden="1">{"Main Economic Indicators",#N/A,FALSE,"C"}</definedName>
    <definedName name="lkf" localSheetId="33" hidden="1">{"Main Economic Indicators",#N/A,FALSE,"C"}</definedName>
    <definedName name="lkf" localSheetId="37" hidden="1">{"Main Economic Indicators",#N/A,FALSE,"C"}</definedName>
    <definedName name="lkf" localSheetId="39" hidden="1">{"Main Economic Indicators",#N/A,FALSE,"C"}</definedName>
    <definedName name="lkf" localSheetId="41" hidden="1">{"Main Economic Indicators",#N/A,FALSE,"C"}</definedName>
    <definedName name="lkf" localSheetId="42" hidden="1">{"Main Economic Indicators",#N/A,FALSE,"C"}</definedName>
    <definedName name="lkf" localSheetId="4" hidden="1">{"Main Economic Indicators",#N/A,FALSE,"C"}</definedName>
    <definedName name="lkf" localSheetId="6" hidden="1">{"Main Economic Indicators",#N/A,FALSE,"C"}</definedName>
    <definedName name="lkf" hidden="1">{"Main Economic Indicators",#N/A,FALSE,"C"}</definedName>
    <definedName name="ll" localSheetId="24" hidden="1">{"Tab1",#N/A,FALSE,"P";"Tab2",#N/A,FALSE,"P"}</definedName>
    <definedName name="ll" localSheetId="25" hidden="1">{"Tab1",#N/A,FALSE,"P";"Tab2",#N/A,FALSE,"P"}</definedName>
    <definedName name="ll" localSheetId="28" hidden="1">{"Tab1",#N/A,FALSE,"P";"Tab2",#N/A,FALSE,"P"}</definedName>
    <definedName name="ll" localSheetId="29" hidden="1">{"Tab1",#N/A,FALSE,"P";"Tab2",#N/A,FALSE,"P"}</definedName>
    <definedName name="ll" localSheetId="31" hidden="1">{"Tab1",#N/A,FALSE,"P";"Tab2",#N/A,FALSE,"P"}</definedName>
    <definedName name="ll" localSheetId="32" hidden="1">{"Tab1",#N/A,FALSE,"P";"Tab2",#N/A,FALSE,"P"}</definedName>
    <definedName name="ll" localSheetId="33" hidden="1">{"Tab1",#N/A,FALSE,"P";"Tab2",#N/A,FALSE,"P"}</definedName>
    <definedName name="ll" localSheetId="37" hidden="1">{"Tab1",#N/A,FALSE,"P";"Tab2",#N/A,FALSE,"P"}</definedName>
    <definedName name="ll" localSheetId="39" hidden="1">{"Tab1",#N/A,FALSE,"P";"Tab2",#N/A,FALSE,"P"}</definedName>
    <definedName name="ll" localSheetId="41" hidden="1">{"Tab1",#N/A,FALSE,"P";"Tab2",#N/A,FALSE,"P"}</definedName>
    <definedName name="ll" localSheetId="42" hidden="1">{"Tab1",#N/A,FALSE,"P";"Tab2",#N/A,FALSE,"P"}</definedName>
    <definedName name="ll" localSheetId="4" hidden="1">{"Tab1",#N/A,FALSE,"P";"Tab2",#N/A,FALSE,"P"}</definedName>
    <definedName name="ll" localSheetId="6" hidden="1">{"Tab1",#N/A,FALSE,"P";"Tab2",#N/A,FALSE,"P"}</definedName>
    <definedName name="ll" hidden="1">{"Tab1",#N/A,FALSE,"P";"Tab2",#N/A,FALSE,"P"}</definedName>
    <definedName name="lll" localSheetId="24" hidden="1">{"Riqfin97",#N/A,FALSE,"Tran";"Riqfinpro",#N/A,FALSE,"Tran"}</definedName>
    <definedName name="lll" localSheetId="25" hidden="1">{"Riqfin97",#N/A,FALSE,"Tran";"Riqfinpro",#N/A,FALSE,"Tran"}</definedName>
    <definedName name="lll" localSheetId="28" hidden="1">{"Riqfin97",#N/A,FALSE,"Tran";"Riqfinpro",#N/A,FALSE,"Tran"}</definedName>
    <definedName name="lll" localSheetId="29" hidden="1">{"Riqfin97",#N/A,FALSE,"Tran";"Riqfinpro",#N/A,FALSE,"Tran"}</definedName>
    <definedName name="lll" localSheetId="31" hidden="1">{"Riqfin97",#N/A,FALSE,"Tran";"Riqfinpro",#N/A,FALSE,"Tran"}</definedName>
    <definedName name="lll" localSheetId="32" hidden="1">{"Riqfin97",#N/A,FALSE,"Tran";"Riqfinpro",#N/A,FALSE,"Tran"}</definedName>
    <definedName name="lll" localSheetId="33" hidden="1">{"Riqfin97",#N/A,FALSE,"Tran";"Riqfinpro",#N/A,FALSE,"Tran"}</definedName>
    <definedName name="lll" localSheetId="37" hidden="1">{"Riqfin97",#N/A,FALSE,"Tran";"Riqfinpro",#N/A,FALSE,"Tran"}</definedName>
    <definedName name="lll" localSheetId="39" hidden="1">{"Riqfin97",#N/A,FALSE,"Tran";"Riqfinpro",#N/A,FALSE,"Tran"}</definedName>
    <definedName name="lll" localSheetId="41" hidden="1">{"Riqfin97",#N/A,FALSE,"Tran";"Riqfinpro",#N/A,FALSE,"Tran"}</definedName>
    <definedName name="lll" localSheetId="42" hidden="1">{"Riqfin97",#N/A,FALSE,"Tran";"Riqfinpro",#N/A,FALSE,"Tran"}</definedName>
    <definedName name="lll" localSheetId="4" hidden="1">{"Riqfin97",#N/A,FALSE,"Tran";"Riqfinpro",#N/A,FALSE,"Tran"}</definedName>
    <definedName name="lll" localSheetId="6" hidden="1">{"Riqfin97",#N/A,FALSE,"Tran";"Riqfinpro",#N/A,FALSE,"Tran"}</definedName>
    <definedName name="lll" hidden="1">{"Riqfin97",#N/A,FALSE,"Tran";"Riqfinpro",#N/A,FALSE,"Tran"}</definedName>
    <definedName name="llll" localSheetId="4" hidden="1">#REF!</definedName>
    <definedName name="llll" localSheetId="6" hidden="1">#REF!</definedName>
    <definedName name="llll" hidden="1">#REF!</definedName>
    <definedName name="m" localSheetId="24" hidden="1">{"ca",#N/A,FALSE,"Detailed BOP";"ka",#N/A,FALSE,"Detailed BOP";"btl",#N/A,FALSE,"Detailed BOP";#N/A,#N/A,FALSE,"Debt  Stock TBL";"imfprint",#N/A,FALSE,"IMF";"imfdebtservice",#N/A,FALSE,"IMF";"tradeprint",#N/A,FALSE,"Trade"}</definedName>
    <definedName name="m" localSheetId="25" hidden="1">{"ca",#N/A,FALSE,"Detailed BOP";"ka",#N/A,FALSE,"Detailed BOP";"btl",#N/A,FALSE,"Detailed BOP";#N/A,#N/A,FALSE,"Debt  Stock TBL";"imfprint",#N/A,FALSE,"IMF";"imfdebtservice",#N/A,FALSE,"IMF";"tradeprint",#N/A,FALSE,"Trade"}</definedName>
    <definedName name="m" localSheetId="28" hidden="1">{"ca",#N/A,FALSE,"Detailed BOP";"ka",#N/A,FALSE,"Detailed BOP";"btl",#N/A,FALSE,"Detailed BOP";#N/A,#N/A,FALSE,"Debt  Stock TBL";"imfprint",#N/A,FALSE,"IMF";"imfdebtservice",#N/A,FALSE,"IMF";"tradeprint",#N/A,FALSE,"Trade"}</definedName>
    <definedName name="m" localSheetId="29" hidden="1">{"ca",#N/A,FALSE,"Detailed BOP";"ka",#N/A,FALSE,"Detailed BOP";"btl",#N/A,FALSE,"Detailed BOP";#N/A,#N/A,FALSE,"Debt  Stock TBL";"imfprint",#N/A,FALSE,"IMF";"imfdebtservice",#N/A,FALSE,"IMF";"tradeprint",#N/A,FALSE,"Trade"}</definedName>
    <definedName name="m" localSheetId="31" hidden="1">{"ca",#N/A,FALSE,"Detailed BOP";"ka",#N/A,FALSE,"Detailed BOP";"btl",#N/A,FALSE,"Detailed BOP";#N/A,#N/A,FALSE,"Debt  Stock TBL";"imfprint",#N/A,FALSE,"IMF";"imfdebtservice",#N/A,FALSE,"IMF";"tradeprint",#N/A,FALSE,"Trade"}</definedName>
    <definedName name="m" localSheetId="32" hidden="1">{"ca",#N/A,FALSE,"Detailed BOP";"ka",#N/A,FALSE,"Detailed BOP";"btl",#N/A,FALSE,"Detailed BOP";#N/A,#N/A,FALSE,"Debt  Stock TBL";"imfprint",#N/A,FALSE,"IMF";"imfdebtservice",#N/A,FALSE,"IMF";"tradeprint",#N/A,FALSE,"Trade"}</definedName>
    <definedName name="m" localSheetId="33" hidden="1">{"ca",#N/A,FALSE,"Detailed BOP";"ka",#N/A,FALSE,"Detailed BOP";"btl",#N/A,FALSE,"Detailed BOP";#N/A,#N/A,FALSE,"Debt  Stock TBL";"imfprint",#N/A,FALSE,"IMF";"imfdebtservice",#N/A,FALSE,"IMF";"tradeprint",#N/A,FALSE,"Trade"}</definedName>
    <definedName name="m" localSheetId="37" hidden="1">{"ca",#N/A,FALSE,"Detailed BOP";"ka",#N/A,FALSE,"Detailed BOP";"btl",#N/A,FALSE,"Detailed BOP";#N/A,#N/A,FALSE,"Debt  Stock TBL";"imfprint",#N/A,FALSE,"IMF";"imfdebtservice",#N/A,FALSE,"IMF";"tradeprint",#N/A,FALSE,"Trade"}</definedName>
    <definedName name="m" localSheetId="39" hidden="1">{"ca",#N/A,FALSE,"Detailed BOP";"ka",#N/A,FALSE,"Detailed BOP";"btl",#N/A,FALSE,"Detailed BOP";#N/A,#N/A,FALSE,"Debt  Stock TBL";"imfprint",#N/A,FALSE,"IMF";"imfdebtservice",#N/A,FALSE,"IMF";"tradeprint",#N/A,FALSE,"Trade"}</definedName>
    <definedName name="m" localSheetId="41" hidden="1">{"ca",#N/A,FALSE,"Detailed BOP";"ka",#N/A,FALSE,"Detailed BOP";"btl",#N/A,FALSE,"Detailed BOP";#N/A,#N/A,FALSE,"Debt  Stock TBL";"imfprint",#N/A,FALSE,"IMF";"imfdebtservice",#N/A,FALSE,"IMF";"tradeprint",#N/A,FALSE,"Trade"}</definedName>
    <definedName name="m" localSheetId="42" hidden="1">{"ca",#N/A,FALSE,"Detailed BOP";"ka",#N/A,FALSE,"Detailed BOP";"btl",#N/A,FALSE,"Detailed BOP";#N/A,#N/A,FALSE,"Debt  Stock TBL";"imfprint",#N/A,FALSE,"IMF";"imfdebtservice",#N/A,FALSE,"IMF";"tradeprint",#N/A,FALSE,"Trade"}</definedName>
    <definedName name="m" localSheetId="4" hidden="1">{"ca",#N/A,FALSE,"Detailed BOP";"ka",#N/A,FALSE,"Detailed BOP";"btl",#N/A,FALSE,"Detailed BOP";#N/A,#N/A,FALSE,"Debt  Stock TBL";"imfprint",#N/A,FALSE,"IMF";"imfdebtservice",#N/A,FALSE,"IMF";"tradeprint",#N/A,FALSE,"Trade"}</definedName>
    <definedName name="m" localSheetId="6" hidden="1">{"ca",#N/A,FALSE,"Detailed BOP";"ka",#N/A,FALSE,"Detailed BOP";"btl",#N/A,FALSE,"Detailed BOP";#N/A,#N/A,FALSE,"Debt  Stock TBL";"imfprint",#N/A,FALSE,"IMF";"imfdebtservice",#N/A,FALSE,"IMF";"tradeprint",#N/A,FALSE,"Trade"}</definedName>
    <definedName name="m" hidden="1">{"ca",#N/A,FALSE,"Detailed BOP";"ka",#N/A,FALSE,"Detailed BOP";"btl",#N/A,FALSE,"Detailed BOP";#N/A,#N/A,FALSE,"Debt  Stock TBL";"imfprint",#N/A,FALSE,"IMF";"imfdebtservice",#N/A,FALSE,"IMF";"tradeprint",#N/A,FALSE,"Trade"}</definedName>
    <definedName name="mko" localSheetId="24" hidden="1">{"Main Economic Indicators",#N/A,FALSE,"C"}</definedName>
    <definedName name="mko" localSheetId="25" hidden="1">{"Main Economic Indicators",#N/A,FALSE,"C"}</definedName>
    <definedName name="mko" localSheetId="28" hidden="1">{"Main Economic Indicators",#N/A,FALSE,"C"}</definedName>
    <definedName name="mko" localSheetId="29" hidden="1">{"Main Economic Indicators",#N/A,FALSE,"C"}</definedName>
    <definedName name="mko" localSheetId="31" hidden="1">{"Main Economic Indicators",#N/A,FALSE,"C"}</definedName>
    <definedName name="mko" localSheetId="32" hidden="1">{"Main Economic Indicators",#N/A,FALSE,"C"}</definedName>
    <definedName name="mko" localSheetId="33" hidden="1">{"Main Economic Indicators",#N/A,FALSE,"C"}</definedName>
    <definedName name="mko" localSheetId="37" hidden="1">{"Main Economic Indicators",#N/A,FALSE,"C"}</definedName>
    <definedName name="mko" localSheetId="39" hidden="1">{"Main Economic Indicators",#N/A,FALSE,"C"}</definedName>
    <definedName name="mko" localSheetId="41" hidden="1">{"Main Economic Indicators",#N/A,FALSE,"C"}</definedName>
    <definedName name="mko" localSheetId="42" hidden="1">{"Main Economic Indicators",#N/A,FALSE,"C"}</definedName>
    <definedName name="mko" localSheetId="4" hidden="1">{"Main Economic Indicators",#N/A,FALSE,"C"}</definedName>
    <definedName name="mko" localSheetId="6" hidden="1">{"Main Economic Indicators",#N/A,FALSE,"C"}</definedName>
    <definedName name="mko" hidden="1">{"Main Economic Indicators",#N/A,FALSE,"C"}</definedName>
    <definedName name="ml" localSheetId="24" hidden="1">{"macro",#N/A,FALSE,"Macro";"smq2",#N/A,FALSE,"Data";"smq3",#N/A,FALSE,"Data";"smq4",#N/A,FALSE,"Data";"smq5",#N/A,FALSE,"Data";"smq6",#N/A,FALSE,"Data";"smq7",#N/A,FALSE,"Data";"smq8",#N/A,FALSE,"Data";"smq9",#N/A,FALSE,"Data"}</definedName>
    <definedName name="ml" localSheetId="25" hidden="1">{"macro",#N/A,FALSE,"Macro";"smq2",#N/A,FALSE,"Data";"smq3",#N/A,FALSE,"Data";"smq4",#N/A,FALSE,"Data";"smq5",#N/A,FALSE,"Data";"smq6",#N/A,FALSE,"Data";"smq7",#N/A,FALSE,"Data";"smq8",#N/A,FALSE,"Data";"smq9",#N/A,FALSE,"Data"}</definedName>
    <definedName name="ml" localSheetId="28" hidden="1">{"macro",#N/A,FALSE,"Macro";"smq2",#N/A,FALSE,"Data";"smq3",#N/A,FALSE,"Data";"smq4",#N/A,FALSE,"Data";"smq5",#N/A,FALSE,"Data";"smq6",#N/A,FALSE,"Data";"smq7",#N/A,FALSE,"Data";"smq8",#N/A,FALSE,"Data";"smq9",#N/A,FALSE,"Data"}</definedName>
    <definedName name="ml" localSheetId="29" hidden="1">{"macro",#N/A,FALSE,"Macro";"smq2",#N/A,FALSE,"Data";"smq3",#N/A,FALSE,"Data";"smq4",#N/A,FALSE,"Data";"smq5",#N/A,FALSE,"Data";"smq6",#N/A,FALSE,"Data";"smq7",#N/A,FALSE,"Data";"smq8",#N/A,FALSE,"Data";"smq9",#N/A,FALSE,"Data"}</definedName>
    <definedName name="ml" localSheetId="31" hidden="1">{"macro",#N/A,FALSE,"Macro";"smq2",#N/A,FALSE,"Data";"smq3",#N/A,FALSE,"Data";"smq4",#N/A,FALSE,"Data";"smq5",#N/A,FALSE,"Data";"smq6",#N/A,FALSE,"Data";"smq7",#N/A,FALSE,"Data";"smq8",#N/A,FALSE,"Data";"smq9",#N/A,FALSE,"Data"}</definedName>
    <definedName name="ml" localSheetId="32" hidden="1">{"macro",#N/A,FALSE,"Macro";"smq2",#N/A,FALSE,"Data";"smq3",#N/A,FALSE,"Data";"smq4",#N/A,FALSE,"Data";"smq5",#N/A,FALSE,"Data";"smq6",#N/A,FALSE,"Data";"smq7",#N/A,FALSE,"Data";"smq8",#N/A,FALSE,"Data";"smq9",#N/A,FALSE,"Data"}</definedName>
    <definedName name="ml" localSheetId="33" hidden="1">{"macro",#N/A,FALSE,"Macro";"smq2",#N/A,FALSE,"Data";"smq3",#N/A,FALSE,"Data";"smq4",#N/A,FALSE,"Data";"smq5",#N/A,FALSE,"Data";"smq6",#N/A,FALSE,"Data";"smq7",#N/A,FALSE,"Data";"smq8",#N/A,FALSE,"Data";"smq9",#N/A,FALSE,"Data"}</definedName>
    <definedName name="ml" localSheetId="37" hidden="1">{"macro",#N/A,FALSE,"Macro";"smq2",#N/A,FALSE,"Data";"smq3",#N/A,FALSE,"Data";"smq4",#N/A,FALSE,"Data";"smq5",#N/A,FALSE,"Data";"smq6",#N/A,FALSE,"Data";"smq7",#N/A,FALSE,"Data";"smq8",#N/A,FALSE,"Data";"smq9",#N/A,FALSE,"Data"}</definedName>
    <definedName name="ml" localSheetId="39" hidden="1">{"macro",#N/A,FALSE,"Macro";"smq2",#N/A,FALSE,"Data";"smq3",#N/A,FALSE,"Data";"smq4",#N/A,FALSE,"Data";"smq5",#N/A,FALSE,"Data";"smq6",#N/A,FALSE,"Data";"smq7",#N/A,FALSE,"Data";"smq8",#N/A,FALSE,"Data";"smq9",#N/A,FALSE,"Data"}</definedName>
    <definedName name="ml" localSheetId="41" hidden="1">{"macro",#N/A,FALSE,"Macro";"smq2",#N/A,FALSE,"Data";"smq3",#N/A,FALSE,"Data";"smq4",#N/A,FALSE,"Data";"smq5",#N/A,FALSE,"Data";"smq6",#N/A,FALSE,"Data";"smq7",#N/A,FALSE,"Data";"smq8",#N/A,FALSE,"Data";"smq9",#N/A,FALSE,"Data"}</definedName>
    <definedName name="ml" localSheetId="42" hidden="1">{"macro",#N/A,FALSE,"Macro";"smq2",#N/A,FALSE,"Data";"smq3",#N/A,FALSE,"Data";"smq4",#N/A,FALSE,"Data";"smq5",#N/A,FALSE,"Data";"smq6",#N/A,FALSE,"Data";"smq7",#N/A,FALSE,"Data";"smq8",#N/A,FALSE,"Data";"smq9",#N/A,FALSE,"Data"}</definedName>
    <definedName name="ml" localSheetId="4" hidden="1">{"macro",#N/A,FALSE,"Macro";"smq2",#N/A,FALSE,"Data";"smq3",#N/A,FALSE,"Data";"smq4",#N/A,FALSE,"Data";"smq5",#N/A,FALSE,"Data";"smq6",#N/A,FALSE,"Data";"smq7",#N/A,FALSE,"Data";"smq8",#N/A,FALSE,"Data";"smq9",#N/A,FALSE,"Data"}</definedName>
    <definedName name="ml" localSheetId="6" hidden="1">{"macro",#N/A,FALSE,"Macro";"smq2",#N/A,FALSE,"Data";"smq3",#N/A,FALSE,"Data";"smq4",#N/A,FALSE,"Data";"smq5",#N/A,FALSE,"Data";"smq6",#N/A,FALSE,"Data";"smq7",#N/A,FALSE,"Data";"smq8",#N/A,FALSE,"Data";"smq9",#N/A,FALSE,"Data"}</definedName>
    <definedName name="ml" hidden="1">{"macro",#N/A,FALSE,"Macro";"smq2",#N/A,FALSE,"Data";"smq3",#N/A,FALSE,"Data";"smq4",#N/A,FALSE,"Data";"smq5",#N/A,FALSE,"Data";"smq6",#N/A,FALSE,"Data";"smq7",#N/A,FALSE,"Data";"smq8",#N/A,FALSE,"Data";"smq9",#N/A,FALSE,"Data"}</definedName>
    <definedName name="mmm" localSheetId="24" hidden="1">{"Riqfin97",#N/A,FALSE,"Tran";"Riqfinpro",#N/A,FALSE,"Tran"}</definedName>
    <definedName name="mmm" localSheetId="25" hidden="1">{"Riqfin97",#N/A,FALSE,"Tran";"Riqfinpro",#N/A,FALSE,"Tran"}</definedName>
    <definedName name="mmm" localSheetId="28" hidden="1">{"Riqfin97",#N/A,FALSE,"Tran";"Riqfinpro",#N/A,FALSE,"Tran"}</definedName>
    <definedName name="mmm" localSheetId="29" hidden="1">{"Riqfin97",#N/A,FALSE,"Tran";"Riqfinpro",#N/A,FALSE,"Tran"}</definedName>
    <definedName name="mmm" localSheetId="31" hidden="1">{"Riqfin97",#N/A,FALSE,"Tran";"Riqfinpro",#N/A,FALSE,"Tran"}</definedName>
    <definedName name="mmm" localSheetId="32" hidden="1">{"Riqfin97",#N/A,FALSE,"Tran";"Riqfinpro",#N/A,FALSE,"Tran"}</definedName>
    <definedName name="mmm" localSheetId="33" hidden="1">{"Riqfin97",#N/A,FALSE,"Tran";"Riqfinpro",#N/A,FALSE,"Tran"}</definedName>
    <definedName name="mmm" localSheetId="37" hidden="1">{"Riqfin97",#N/A,FALSE,"Tran";"Riqfinpro",#N/A,FALSE,"Tran"}</definedName>
    <definedName name="mmm" localSheetId="39" hidden="1">{"Riqfin97",#N/A,FALSE,"Tran";"Riqfinpro",#N/A,FALSE,"Tran"}</definedName>
    <definedName name="mmm" localSheetId="41" hidden="1">{"Riqfin97",#N/A,FALSE,"Tran";"Riqfinpro",#N/A,FALSE,"Tran"}</definedName>
    <definedName name="mmm" localSheetId="42" hidden="1">{"Riqfin97",#N/A,FALSE,"Tran";"Riqfinpro",#N/A,FALSE,"Tran"}</definedName>
    <definedName name="mmm" localSheetId="4" hidden="1">{"Riqfin97",#N/A,FALSE,"Tran";"Riqfinpro",#N/A,FALSE,"Tran"}</definedName>
    <definedName name="mmm" localSheetId="6" hidden="1">{"Riqfin97",#N/A,FALSE,"Tran";"Riqfinpro",#N/A,FALSE,"Tran"}</definedName>
    <definedName name="mmm" hidden="1">{"Riqfin97",#N/A,FALSE,"Tran";"Riqfinpro",#N/A,FALSE,"Tran"}</definedName>
    <definedName name="mmmm" localSheetId="24" hidden="1">{"Tab1",#N/A,FALSE,"P";"Tab2",#N/A,FALSE,"P"}</definedName>
    <definedName name="mmmm" localSheetId="25" hidden="1">{"Tab1",#N/A,FALSE,"P";"Tab2",#N/A,FALSE,"P"}</definedName>
    <definedName name="mmmm" localSheetId="28" hidden="1">{"Tab1",#N/A,FALSE,"P";"Tab2",#N/A,FALSE,"P"}</definedName>
    <definedName name="mmmm" localSheetId="29" hidden="1">{"Tab1",#N/A,FALSE,"P";"Tab2",#N/A,FALSE,"P"}</definedName>
    <definedName name="mmmm" localSheetId="31" hidden="1">{"Tab1",#N/A,FALSE,"P";"Tab2",#N/A,FALSE,"P"}</definedName>
    <definedName name="mmmm" localSheetId="32" hidden="1">{"Tab1",#N/A,FALSE,"P";"Tab2",#N/A,FALSE,"P"}</definedName>
    <definedName name="mmmm" localSheetId="33" hidden="1">{"Tab1",#N/A,FALSE,"P";"Tab2",#N/A,FALSE,"P"}</definedName>
    <definedName name="mmmm" localSheetId="37" hidden="1">{"Tab1",#N/A,FALSE,"P";"Tab2",#N/A,FALSE,"P"}</definedName>
    <definedName name="mmmm" localSheetId="39" hidden="1">{"Tab1",#N/A,FALSE,"P";"Tab2",#N/A,FALSE,"P"}</definedName>
    <definedName name="mmmm" localSheetId="41" hidden="1">{"Tab1",#N/A,FALSE,"P";"Tab2",#N/A,FALSE,"P"}</definedName>
    <definedName name="mmmm" localSheetId="42" hidden="1">{"Tab1",#N/A,FALSE,"P";"Tab2",#N/A,FALSE,"P"}</definedName>
    <definedName name="mmmm" localSheetId="4" hidden="1">{"Tab1",#N/A,FALSE,"P";"Tab2",#N/A,FALSE,"P"}</definedName>
    <definedName name="mmmm" localSheetId="6" hidden="1">{"Tab1",#N/A,FALSE,"P";"Tab2",#N/A,FALSE,"P"}</definedName>
    <definedName name="mmmm" hidden="1">{"Tab1",#N/A,FALSE,"P";"Tab2",#N/A,FALSE,"P"}</definedName>
    <definedName name="mmmmmmm" localSheetId="24" hidden="1">{"Riqfin97",#N/A,FALSE,"Tran";"Riqfinpro",#N/A,FALSE,"Tran"}</definedName>
    <definedName name="mmmmmmm" localSheetId="25" hidden="1">{"Riqfin97",#N/A,FALSE,"Tran";"Riqfinpro",#N/A,FALSE,"Tran"}</definedName>
    <definedName name="mmmmmmm" localSheetId="28" hidden="1">{"Riqfin97",#N/A,FALSE,"Tran";"Riqfinpro",#N/A,FALSE,"Tran"}</definedName>
    <definedName name="mmmmmmm" localSheetId="29" hidden="1">{"Riqfin97",#N/A,FALSE,"Tran";"Riqfinpro",#N/A,FALSE,"Tran"}</definedName>
    <definedName name="mmmmmmm" localSheetId="31" hidden="1">{"Riqfin97",#N/A,FALSE,"Tran";"Riqfinpro",#N/A,FALSE,"Tran"}</definedName>
    <definedName name="mmmmmmm" localSheetId="32" hidden="1">{"Riqfin97",#N/A,FALSE,"Tran";"Riqfinpro",#N/A,FALSE,"Tran"}</definedName>
    <definedName name="mmmmmmm" localSheetId="33" hidden="1">{"Riqfin97",#N/A,FALSE,"Tran";"Riqfinpro",#N/A,FALSE,"Tran"}</definedName>
    <definedName name="mmmmmmm" localSheetId="37" hidden="1">{"Riqfin97",#N/A,FALSE,"Tran";"Riqfinpro",#N/A,FALSE,"Tran"}</definedName>
    <definedName name="mmmmmmm" localSheetId="39" hidden="1">{"Riqfin97",#N/A,FALSE,"Tran";"Riqfinpro",#N/A,FALSE,"Tran"}</definedName>
    <definedName name="mmmmmmm" localSheetId="41" hidden="1">{"Riqfin97",#N/A,FALSE,"Tran";"Riqfinpro",#N/A,FALSE,"Tran"}</definedName>
    <definedName name="mmmmmmm" localSheetId="42" hidden="1">{"Riqfin97",#N/A,FALSE,"Tran";"Riqfinpro",#N/A,FALSE,"Tran"}</definedName>
    <definedName name="mmmmmmm" localSheetId="4" hidden="1">{"Riqfin97",#N/A,FALSE,"Tran";"Riqfinpro",#N/A,FALSE,"Tran"}</definedName>
    <definedName name="mmmmmmm" localSheetId="6" hidden="1">{"Riqfin97",#N/A,FALSE,"Tran";"Riqfinpro",#N/A,FALSE,"Tran"}</definedName>
    <definedName name="mmmmmmm" hidden="1">{"Riqfin97",#N/A,FALSE,"Tran";"Riqfinpro",#N/A,FALSE,"Tran"}</definedName>
    <definedName name="mnbv" localSheetId="24" hidden="1">{"TRADE_COMP",#N/A,FALSE,"TAB23APP";"BOP",#N/A,FALSE,"TAB6";"DOT",#N/A,FALSE,"TAB24APP";"EXTDEBT",#N/A,FALSE,"TAB25APP"}</definedName>
    <definedName name="mnbv" localSheetId="25" hidden="1">{"TRADE_COMP",#N/A,FALSE,"TAB23APP";"BOP",#N/A,FALSE,"TAB6";"DOT",#N/A,FALSE,"TAB24APP";"EXTDEBT",#N/A,FALSE,"TAB25APP"}</definedName>
    <definedName name="mnbv" localSheetId="28" hidden="1">{"TRADE_COMP",#N/A,FALSE,"TAB23APP";"BOP",#N/A,FALSE,"TAB6";"DOT",#N/A,FALSE,"TAB24APP";"EXTDEBT",#N/A,FALSE,"TAB25APP"}</definedName>
    <definedName name="mnbv" localSheetId="29" hidden="1">{"TRADE_COMP",#N/A,FALSE,"TAB23APP";"BOP",#N/A,FALSE,"TAB6";"DOT",#N/A,FALSE,"TAB24APP";"EXTDEBT",#N/A,FALSE,"TAB25APP"}</definedName>
    <definedName name="mnbv" localSheetId="31" hidden="1">{"TRADE_COMP",#N/A,FALSE,"TAB23APP";"BOP",#N/A,FALSE,"TAB6";"DOT",#N/A,FALSE,"TAB24APP";"EXTDEBT",#N/A,FALSE,"TAB25APP"}</definedName>
    <definedName name="mnbv" localSheetId="32" hidden="1">{"TRADE_COMP",#N/A,FALSE,"TAB23APP";"BOP",#N/A,FALSE,"TAB6";"DOT",#N/A,FALSE,"TAB24APP";"EXTDEBT",#N/A,FALSE,"TAB25APP"}</definedName>
    <definedName name="mnbv" localSheetId="33" hidden="1">{"TRADE_COMP",#N/A,FALSE,"TAB23APP";"BOP",#N/A,FALSE,"TAB6";"DOT",#N/A,FALSE,"TAB24APP";"EXTDEBT",#N/A,FALSE,"TAB25APP"}</definedName>
    <definedName name="mnbv" localSheetId="37" hidden="1">{"TRADE_COMP",#N/A,FALSE,"TAB23APP";"BOP",#N/A,FALSE,"TAB6";"DOT",#N/A,FALSE,"TAB24APP";"EXTDEBT",#N/A,FALSE,"TAB25APP"}</definedName>
    <definedName name="mnbv" localSheetId="39" hidden="1">{"TRADE_COMP",#N/A,FALSE,"TAB23APP";"BOP",#N/A,FALSE,"TAB6";"DOT",#N/A,FALSE,"TAB24APP";"EXTDEBT",#N/A,FALSE,"TAB25APP"}</definedName>
    <definedName name="mnbv" localSheetId="41" hidden="1">{"TRADE_COMP",#N/A,FALSE,"TAB23APP";"BOP",#N/A,FALSE,"TAB6";"DOT",#N/A,FALSE,"TAB24APP";"EXTDEBT",#N/A,FALSE,"TAB25APP"}</definedName>
    <definedName name="mnbv" localSheetId="42" hidden="1">{"TRADE_COMP",#N/A,FALSE,"TAB23APP";"BOP",#N/A,FALSE,"TAB6";"DOT",#N/A,FALSE,"TAB24APP";"EXTDEBT",#N/A,FALSE,"TAB25APP"}</definedName>
    <definedName name="mnbv" localSheetId="4" hidden="1">{"TRADE_COMP",#N/A,FALSE,"TAB23APP";"BOP",#N/A,FALSE,"TAB6";"DOT",#N/A,FALSE,"TAB24APP";"EXTDEBT",#N/A,FALSE,"TAB25APP"}</definedName>
    <definedName name="mnbv" localSheetId="6" hidden="1">{"TRADE_COMP",#N/A,FALSE,"TAB23APP";"BOP",#N/A,FALSE,"TAB6";"DOT",#N/A,FALSE,"TAB24APP";"EXTDEBT",#N/A,FALSE,"TAB25APP"}</definedName>
    <definedName name="mnbv" hidden="1">{"TRADE_COMP",#N/A,FALSE,"TAB23APP";"BOP",#N/A,FALSE,"TAB6";"DOT",#N/A,FALSE,"TAB24APP";"EXTDEBT",#N/A,FALSE,"TAB25APP"}</definedName>
    <definedName name="n" localSheetId="24" hidden="1">{"Main Economic Indicators",#N/A,FALSE,"C"}</definedName>
    <definedName name="n" localSheetId="25" hidden="1">{"Main Economic Indicators",#N/A,FALSE,"C"}</definedName>
    <definedName name="n" localSheetId="28" hidden="1">{"Main Economic Indicators",#N/A,FALSE,"C"}</definedName>
    <definedName name="n" localSheetId="29" hidden="1">{"Main Economic Indicators",#N/A,FALSE,"C"}</definedName>
    <definedName name="n" localSheetId="31" hidden="1">{"Main Economic Indicators",#N/A,FALSE,"C"}</definedName>
    <definedName name="n" localSheetId="32" hidden="1">{"Main Economic Indicators",#N/A,FALSE,"C"}</definedName>
    <definedName name="n" localSheetId="33" hidden="1">{"Main Economic Indicators",#N/A,FALSE,"C"}</definedName>
    <definedName name="n" localSheetId="37" hidden="1">{"Main Economic Indicators",#N/A,FALSE,"C"}</definedName>
    <definedName name="n" localSheetId="39" hidden="1">{"Main Economic Indicators",#N/A,FALSE,"C"}</definedName>
    <definedName name="n" localSheetId="41" hidden="1">{"Main Economic Indicators",#N/A,FALSE,"C"}</definedName>
    <definedName name="n" localSheetId="42" hidden="1">{"Main Economic Indicators",#N/A,FALSE,"C"}</definedName>
    <definedName name="n" localSheetId="4" hidden="1">{"Main Economic Indicators",#N/A,FALSE,"C"}</definedName>
    <definedName name="n" localSheetId="6" hidden="1">{"Main Economic Indicators",#N/A,FALSE,"C"}</definedName>
    <definedName name="n" hidden="1">{"Main Economic Indicators",#N/A,FALSE,"C"}</definedName>
    <definedName name="new" localSheetId="24" hidden="1">{"TBILLS_ALL",#N/A,FALSE,"FITB_all"}</definedName>
    <definedName name="new" localSheetId="25" hidden="1">{"TBILLS_ALL",#N/A,FALSE,"FITB_all"}</definedName>
    <definedName name="new" localSheetId="28" hidden="1">{"TBILLS_ALL",#N/A,FALSE,"FITB_all"}</definedName>
    <definedName name="new" localSheetId="29" hidden="1">{"TBILLS_ALL",#N/A,FALSE,"FITB_all"}</definedName>
    <definedName name="new" localSheetId="31" hidden="1">{"TBILLS_ALL",#N/A,FALSE,"FITB_all"}</definedName>
    <definedName name="new" localSheetId="32" hidden="1">{"TBILLS_ALL",#N/A,FALSE,"FITB_all"}</definedName>
    <definedName name="new" localSheetId="33" hidden="1">{"TBILLS_ALL",#N/A,FALSE,"FITB_all"}</definedName>
    <definedName name="new" localSheetId="37" hidden="1">{"TBILLS_ALL",#N/A,FALSE,"FITB_all"}</definedName>
    <definedName name="new" localSheetId="39" hidden="1">{"TBILLS_ALL",#N/A,FALSE,"FITB_all"}</definedName>
    <definedName name="new" localSheetId="41" hidden="1">{"TBILLS_ALL",#N/A,FALSE,"FITB_all"}</definedName>
    <definedName name="new" localSheetId="42" hidden="1">{"TBILLS_ALL",#N/A,FALSE,"FITB_all"}</definedName>
    <definedName name="new" localSheetId="4" hidden="1">{"TBILLS_ALL",#N/A,FALSE,"FITB_all"}</definedName>
    <definedName name="new" localSheetId="6" hidden="1">{"TBILLS_ALL",#N/A,FALSE,"FITB_all"}</definedName>
    <definedName name="new" hidden="1">{"TBILLS_ALL",#N/A,FALSE,"FITB_all"}</definedName>
    <definedName name="newnew" localSheetId="24" hidden="1">{"TBILLS_ALL",#N/A,FALSE,"FITB_all"}</definedName>
    <definedName name="newnew" localSheetId="25" hidden="1">{"TBILLS_ALL",#N/A,FALSE,"FITB_all"}</definedName>
    <definedName name="newnew" localSheetId="28" hidden="1">{"TBILLS_ALL",#N/A,FALSE,"FITB_all"}</definedName>
    <definedName name="newnew" localSheetId="29" hidden="1">{"TBILLS_ALL",#N/A,FALSE,"FITB_all"}</definedName>
    <definedName name="newnew" localSheetId="31" hidden="1">{"TBILLS_ALL",#N/A,FALSE,"FITB_all"}</definedName>
    <definedName name="newnew" localSheetId="32" hidden="1">{"TBILLS_ALL",#N/A,FALSE,"FITB_all"}</definedName>
    <definedName name="newnew" localSheetId="33" hidden="1">{"TBILLS_ALL",#N/A,FALSE,"FITB_all"}</definedName>
    <definedName name="newnew" localSheetId="37" hidden="1">{"TBILLS_ALL",#N/A,FALSE,"FITB_all"}</definedName>
    <definedName name="newnew" localSheetId="39" hidden="1">{"TBILLS_ALL",#N/A,FALSE,"FITB_all"}</definedName>
    <definedName name="newnew" localSheetId="41" hidden="1">{"TBILLS_ALL",#N/A,FALSE,"FITB_all"}</definedName>
    <definedName name="newnew" localSheetId="42" hidden="1">{"TBILLS_ALL",#N/A,FALSE,"FITB_all"}</definedName>
    <definedName name="newnew" localSheetId="4" hidden="1">{"TBILLS_ALL",#N/A,FALSE,"FITB_all"}</definedName>
    <definedName name="newnew" localSheetId="6" hidden="1">{"TBILLS_ALL",#N/A,FALSE,"FITB_all"}</definedName>
    <definedName name="newnew" hidden="1">{"TBILLS_ALL",#N/A,FALSE,"FITB_all"}</definedName>
    <definedName name="nn" localSheetId="24" hidden="1">{"Riqfin97",#N/A,FALSE,"Tran";"Riqfinpro",#N/A,FALSE,"Tran"}</definedName>
    <definedName name="nn" localSheetId="25" hidden="1">{"Riqfin97",#N/A,FALSE,"Tran";"Riqfinpro",#N/A,FALSE,"Tran"}</definedName>
    <definedName name="nn" localSheetId="28" hidden="1">{"Riqfin97",#N/A,FALSE,"Tran";"Riqfinpro",#N/A,FALSE,"Tran"}</definedName>
    <definedName name="nn" localSheetId="29" hidden="1">{"Riqfin97",#N/A,FALSE,"Tran";"Riqfinpro",#N/A,FALSE,"Tran"}</definedName>
    <definedName name="nn" localSheetId="31" hidden="1">{"Riqfin97",#N/A,FALSE,"Tran";"Riqfinpro",#N/A,FALSE,"Tran"}</definedName>
    <definedName name="nn" localSheetId="32" hidden="1">{"Riqfin97",#N/A,FALSE,"Tran";"Riqfinpro",#N/A,FALSE,"Tran"}</definedName>
    <definedName name="nn" localSheetId="33" hidden="1">{"Riqfin97",#N/A,FALSE,"Tran";"Riqfinpro",#N/A,FALSE,"Tran"}</definedName>
    <definedName name="nn" localSheetId="37" hidden="1">{"Riqfin97",#N/A,FALSE,"Tran";"Riqfinpro",#N/A,FALSE,"Tran"}</definedName>
    <definedName name="nn" localSheetId="39" hidden="1">{"Riqfin97",#N/A,FALSE,"Tran";"Riqfinpro",#N/A,FALSE,"Tran"}</definedName>
    <definedName name="nn" localSheetId="41" hidden="1">{"Riqfin97",#N/A,FALSE,"Tran";"Riqfinpro",#N/A,FALSE,"Tran"}</definedName>
    <definedName name="nn" localSheetId="42" hidden="1">{"Riqfin97",#N/A,FALSE,"Tran";"Riqfinpro",#N/A,FALSE,"Tran"}</definedName>
    <definedName name="nn" localSheetId="4" hidden="1">{"Riqfin97",#N/A,FALSE,"Tran";"Riqfinpro",#N/A,FALSE,"Tran"}</definedName>
    <definedName name="nn" localSheetId="6" hidden="1">{"Riqfin97",#N/A,FALSE,"Tran";"Riqfinpro",#N/A,FALSE,"Tran"}</definedName>
    <definedName name="nn" hidden="1">{"Riqfin97",#N/A,FALSE,"Tran";"Riqfinpro",#N/A,FALSE,"Tran"}</definedName>
    <definedName name="nnn" localSheetId="24" hidden="1">{"Tab1",#N/A,FALSE,"P";"Tab2",#N/A,FALSE,"P"}</definedName>
    <definedName name="nnn" localSheetId="25" hidden="1">{"Tab1",#N/A,FALSE,"P";"Tab2",#N/A,FALSE,"P"}</definedName>
    <definedName name="nnn" localSheetId="28" hidden="1">{"Tab1",#N/A,FALSE,"P";"Tab2",#N/A,FALSE,"P"}</definedName>
    <definedName name="nnn" localSheetId="29" hidden="1">{"Tab1",#N/A,FALSE,"P";"Tab2",#N/A,FALSE,"P"}</definedName>
    <definedName name="nnn" localSheetId="31" hidden="1">{"Tab1",#N/A,FALSE,"P";"Tab2",#N/A,FALSE,"P"}</definedName>
    <definedName name="nnn" localSheetId="32" hidden="1">{"Tab1",#N/A,FALSE,"P";"Tab2",#N/A,FALSE,"P"}</definedName>
    <definedName name="nnn" localSheetId="33" hidden="1">{"Tab1",#N/A,FALSE,"P";"Tab2",#N/A,FALSE,"P"}</definedName>
    <definedName name="nnn" localSheetId="37" hidden="1">{"Tab1",#N/A,FALSE,"P";"Tab2",#N/A,FALSE,"P"}</definedName>
    <definedName name="nnn" localSheetId="39" hidden="1">{"Tab1",#N/A,FALSE,"P";"Tab2",#N/A,FALSE,"P"}</definedName>
    <definedName name="nnn" localSheetId="41" hidden="1">{"Tab1",#N/A,FALSE,"P";"Tab2",#N/A,FALSE,"P"}</definedName>
    <definedName name="nnn" localSheetId="42" hidden="1">{"Tab1",#N/A,FALSE,"P";"Tab2",#N/A,FALSE,"P"}</definedName>
    <definedName name="nnn" localSheetId="4" hidden="1">{"Tab1",#N/A,FALSE,"P";"Tab2",#N/A,FALSE,"P"}</definedName>
    <definedName name="nnn" localSheetId="6" hidden="1">{"Tab1",#N/A,FALSE,"P";"Tab2",#N/A,FALSE,"P"}</definedName>
    <definedName name="nnn" hidden="1">{"Tab1",#N/A,FALSE,"P";"Tab2",#N/A,FALSE,"P"}</definedName>
    <definedName name="okm" localSheetId="24" hidden="1">{"macro",#N/A,FALSE,"Macro";"smq2",#N/A,FALSE,"Data";"smq3",#N/A,FALSE,"Data";"smq4",#N/A,FALSE,"Data";"smq5",#N/A,FALSE,"Data";"smq6",#N/A,FALSE,"Data";"smq7",#N/A,FALSE,"Data";"smq8",#N/A,FALSE,"Data";"smq9",#N/A,FALSE,"Data"}</definedName>
    <definedName name="okm" localSheetId="25" hidden="1">{"macro",#N/A,FALSE,"Macro";"smq2",#N/A,FALSE,"Data";"smq3",#N/A,FALSE,"Data";"smq4",#N/A,FALSE,"Data";"smq5",#N/A,FALSE,"Data";"smq6",#N/A,FALSE,"Data";"smq7",#N/A,FALSE,"Data";"smq8",#N/A,FALSE,"Data";"smq9",#N/A,FALSE,"Data"}</definedName>
    <definedName name="okm" localSheetId="28" hidden="1">{"macro",#N/A,FALSE,"Macro";"smq2",#N/A,FALSE,"Data";"smq3",#N/A,FALSE,"Data";"smq4",#N/A,FALSE,"Data";"smq5",#N/A,FALSE,"Data";"smq6",#N/A,FALSE,"Data";"smq7",#N/A,FALSE,"Data";"smq8",#N/A,FALSE,"Data";"smq9",#N/A,FALSE,"Data"}</definedName>
    <definedName name="okm" localSheetId="29" hidden="1">{"macro",#N/A,FALSE,"Macro";"smq2",#N/A,FALSE,"Data";"smq3",#N/A,FALSE,"Data";"smq4",#N/A,FALSE,"Data";"smq5",#N/A,FALSE,"Data";"smq6",#N/A,FALSE,"Data";"smq7",#N/A,FALSE,"Data";"smq8",#N/A,FALSE,"Data";"smq9",#N/A,FALSE,"Data"}</definedName>
    <definedName name="okm" localSheetId="31" hidden="1">{"macro",#N/A,FALSE,"Macro";"smq2",#N/A,FALSE,"Data";"smq3",#N/A,FALSE,"Data";"smq4",#N/A,FALSE,"Data";"smq5",#N/A,FALSE,"Data";"smq6",#N/A,FALSE,"Data";"smq7",#N/A,FALSE,"Data";"smq8",#N/A,FALSE,"Data";"smq9",#N/A,FALSE,"Data"}</definedName>
    <definedName name="okm" localSheetId="32" hidden="1">{"macro",#N/A,FALSE,"Macro";"smq2",#N/A,FALSE,"Data";"smq3",#N/A,FALSE,"Data";"smq4",#N/A,FALSE,"Data";"smq5",#N/A,FALSE,"Data";"smq6",#N/A,FALSE,"Data";"smq7",#N/A,FALSE,"Data";"smq8",#N/A,FALSE,"Data";"smq9",#N/A,FALSE,"Data"}</definedName>
    <definedName name="okm" localSheetId="33" hidden="1">{"macro",#N/A,FALSE,"Macro";"smq2",#N/A,FALSE,"Data";"smq3",#N/A,FALSE,"Data";"smq4",#N/A,FALSE,"Data";"smq5",#N/A,FALSE,"Data";"smq6",#N/A,FALSE,"Data";"smq7",#N/A,FALSE,"Data";"smq8",#N/A,FALSE,"Data";"smq9",#N/A,FALSE,"Data"}</definedName>
    <definedName name="okm" localSheetId="37" hidden="1">{"macro",#N/A,FALSE,"Macro";"smq2",#N/A,FALSE,"Data";"smq3",#N/A,FALSE,"Data";"smq4",#N/A,FALSE,"Data";"smq5",#N/A,FALSE,"Data";"smq6",#N/A,FALSE,"Data";"smq7",#N/A,FALSE,"Data";"smq8",#N/A,FALSE,"Data";"smq9",#N/A,FALSE,"Data"}</definedName>
    <definedName name="okm" localSheetId="39" hidden="1">{"macro",#N/A,FALSE,"Macro";"smq2",#N/A,FALSE,"Data";"smq3",#N/A,FALSE,"Data";"smq4",#N/A,FALSE,"Data";"smq5",#N/A,FALSE,"Data";"smq6",#N/A,FALSE,"Data";"smq7",#N/A,FALSE,"Data";"smq8",#N/A,FALSE,"Data";"smq9",#N/A,FALSE,"Data"}</definedName>
    <definedName name="okm" localSheetId="41" hidden="1">{"macro",#N/A,FALSE,"Macro";"smq2",#N/A,FALSE,"Data";"smq3",#N/A,FALSE,"Data";"smq4",#N/A,FALSE,"Data";"smq5",#N/A,FALSE,"Data";"smq6",#N/A,FALSE,"Data";"smq7",#N/A,FALSE,"Data";"smq8",#N/A,FALSE,"Data";"smq9",#N/A,FALSE,"Data"}</definedName>
    <definedName name="okm" localSheetId="42" hidden="1">{"macro",#N/A,FALSE,"Macro";"smq2",#N/A,FALSE,"Data";"smq3",#N/A,FALSE,"Data";"smq4",#N/A,FALSE,"Data";"smq5",#N/A,FALSE,"Data";"smq6",#N/A,FALSE,"Data";"smq7",#N/A,FALSE,"Data";"smq8",#N/A,FALSE,"Data";"smq9",#N/A,FALSE,"Data"}</definedName>
    <definedName name="okm" localSheetId="4" hidden="1">{"macro",#N/A,FALSE,"Macro";"smq2",#N/A,FALSE,"Data";"smq3",#N/A,FALSE,"Data";"smq4",#N/A,FALSE,"Data";"smq5",#N/A,FALSE,"Data";"smq6",#N/A,FALSE,"Data";"smq7",#N/A,FALSE,"Data";"smq8",#N/A,FALSE,"Data";"smq9",#N/A,FALSE,"Data"}</definedName>
    <definedName name="okm" localSheetId="6" hidden="1">{"macro",#N/A,FALSE,"Macro";"smq2",#N/A,FALSE,"Data";"smq3",#N/A,FALSE,"Data";"smq4",#N/A,FALSE,"Data";"smq5",#N/A,FALSE,"Data";"smq6",#N/A,FALSE,"Data";"smq7",#N/A,FALSE,"Data";"smq8",#N/A,FALSE,"Data";"smq9",#N/A,FALSE,"Data"}</definedName>
    <definedName name="okm" hidden="1">{"macro",#N/A,FALSE,"Macro";"smq2",#N/A,FALSE,"Data";"smq3",#N/A,FALSE,"Data";"smq4",#N/A,FALSE,"Data";"smq5",#N/A,FALSE,"Data";"smq6",#N/A,FALSE,"Data";"smq7",#N/A,FALSE,"Data";"smq8",#N/A,FALSE,"Data";"smq9",#N/A,FALSE,"Data"}</definedName>
    <definedName name="oo" localSheetId="24" hidden="1">{"Riqfin97",#N/A,FALSE,"Tran";"Riqfinpro",#N/A,FALSE,"Tran"}</definedName>
    <definedName name="oo" localSheetId="25" hidden="1">{"Riqfin97",#N/A,FALSE,"Tran";"Riqfinpro",#N/A,FALSE,"Tran"}</definedName>
    <definedName name="oo" localSheetId="28" hidden="1">{"Riqfin97",#N/A,FALSE,"Tran";"Riqfinpro",#N/A,FALSE,"Tran"}</definedName>
    <definedName name="oo" localSheetId="29" hidden="1">{"Riqfin97",#N/A,FALSE,"Tran";"Riqfinpro",#N/A,FALSE,"Tran"}</definedName>
    <definedName name="oo" localSheetId="31" hidden="1">{"Riqfin97",#N/A,FALSE,"Tran";"Riqfinpro",#N/A,FALSE,"Tran"}</definedName>
    <definedName name="oo" localSheetId="32" hidden="1">{"Riqfin97",#N/A,FALSE,"Tran";"Riqfinpro",#N/A,FALSE,"Tran"}</definedName>
    <definedName name="oo" localSheetId="33" hidden="1">{"Riqfin97",#N/A,FALSE,"Tran";"Riqfinpro",#N/A,FALSE,"Tran"}</definedName>
    <definedName name="oo" localSheetId="37" hidden="1">{"Riqfin97",#N/A,FALSE,"Tran";"Riqfinpro",#N/A,FALSE,"Tran"}</definedName>
    <definedName name="oo" localSheetId="39" hidden="1">{"Riqfin97",#N/A,FALSE,"Tran";"Riqfinpro",#N/A,FALSE,"Tran"}</definedName>
    <definedName name="oo" localSheetId="41" hidden="1">{"Riqfin97",#N/A,FALSE,"Tran";"Riqfinpro",#N/A,FALSE,"Tran"}</definedName>
    <definedName name="oo" localSheetId="42" hidden="1">{"Riqfin97",#N/A,FALSE,"Tran";"Riqfinpro",#N/A,FALSE,"Tran"}</definedName>
    <definedName name="oo" localSheetId="4" hidden="1">{"Riqfin97",#N/A,FALSE,"Tran";"Riqfinpro",#N/A,FALSE,"Tran"}</definedName>
    <definedName name="oo" localSheetId="6" hidden="1">{"Riqfin97",#N/A,FALSE,"Tran";"Riqfinpro",#N/A,FALSE,"Tran"}</definedName>
    <definedName name="oo" hidden="1">{"Riqfin97",#N/A,FALSE,"Tran";"Riqfinpro",#N/A,FALSE,"Tran"}</definedName>
    <definedName name="ooo" localSheetId="24" hidden="1">{"Tab1",#N/A,FALSE,"P";"Tab2",#N/A,FALSE,"P"}</definedName>
    <definedName name="ooo" localSheetId="25" hidden="1">{"Tab1",#N/A,FALSE,"P";"Tab2",#N/A,FALSE,"P"}</definedName>
    <definedName name="ooo" localSheetId="28" hidden="1">{"Tab1",#N/A,FALSE,"P";"Tab2",#N/A,FALSE,"P"}</definedName>
    <definedName name="ooo" localSheetId="29" hidden="1">{"Tab1",#N/A,FALSE,"P";"Tab2",#N/A,FALSE,"P"}</definedName>
    <definedName name="ooo" localSheetId="31" hidden="1">{"Tab1",#N/A,FALSE,"P";"Tab2",#N/A,FALSE,"P"}</definedName>
    <definedName name="ooo" localSheetId="32" hidden="1">{"Tab1",#N/A,FALSE,"P";"Tab2",#N/A,FALSE,"P"}</definedName>
    <definedName name="ooo" localSheetId="33" hidden="1">{"Tab1",#N/A,FALSE,"P";"Tab2",#N/A,FALSE,"P"}</definedName>
    <definedName name="ooo" localSheetId="37" hidden="1">{"Tab1",#N/A,FALSE,"P";"Tab2",#N/A,FALSE,"P"}</definedName>
    <definedName name="ooo" localSheetId="39" hidden="1">{"Tab1",#N/A,FALSE,"P";"Tab2",#N/A,FALSE,"P"}</definedName>
    <definedName name="ooo" localSheetId="41" hidden="1">{"Tab1",#N/A,FALSE,"P";"Tab2",#N/A,FALSE,"P"}</definedName>
    <definedName name="ooo" localSheetId="42" hidden="1">{"Tab1",#N/A,FALSE,"P";"Tab2",#N/A,FALSE,"P"}</definedName>
    <definedName name="ooo" localSheetId="4" hidden="1">{"Tab1",#N/A,FALSE,"P";"Tab2",#N/A,FALSE,"P"}</definedName>
    <definedName name="ooo" localSheetId="6" hidden="1">{"Tab1",#N/A,FALSE,"P";"Tab2",#N/A,FALSE,"P"}</definedName>
    <definedName name="ooo" hidden="1">{"Tab1",#N/A,FALSE,"P";"Tab2",#N/A,FALSE,"P"}</definedName>
    <definedName name="p" localSheetId="24" hidden="1">{"Riqfin97",#N/A,FALSE,"Tran";"Riqfinpro",#N/A,FALSE,"Tran"}</definedName>
    <definedName name="p" localSheetId="25" hidden="1">{"Riqfin97",#N/A,FALSE,"Tran";"Riqfinpro",#N/A,FALSE,"Tran"}</definedName>
    <definedName name="p" localSheetId="28" hidden="1">{"Riqfin97",#N/A,FALSE,"Tran";"Riqfinpro",#N/A,FALSE,"Tran"}</definedName>
    <definedName name="p" localSheetId="29" hidden="1">{"Riqfin97",#N/A,FALSE,"Tran";"Riqfinpro",#N/A,FALSE,"Tran"}</definedName>
    <definedName name="p" localSheetId="31" hidden="1">{"Riqfin97",#N/A,FALSE,"Tran";"Riqfinpro",#N/A,FALSE,"Tran"}</definedName>
    <definedName name="p" localSheetId="32" hidden="1">{"Riqfin97",#N/A,FALSE,"Tran";"Riqfinpro",#N/A,FALSE,"Tran"}</definedName>
    <definedName name="p" localSheetId="33" hidden="1">{"Riqfin97",#N/A,FALSE,"Tran";"Riqfinpro",#N/A,FALSE,"Tran"}</definedName>
    <definedName name="p" localSheetId="37" hidden="1">{"Riqfin97",#N/A,FALSE,"Tran";"Riqfinpro",#N/A,FALSE,"Tran"}</definedName>
    <definedName name="p" localSheetId="39" hidden="1">{"Riqfin97",#N/A,FALSE,"Tran";"Riqfinpro",#N/A,FALSE,"Tran"}</definedName>
    <definedName name="p" localSheetId="41" hidden="1">{"Riqfin97",#N/A,FALSE,"Tran";"Riqfinpro",#N/A,FALSE,"Tran"}</definedName>
    <definedName name="p" localSheetId="42" hidden="1">{"Riqfin97",#N/A,FALSE,"Tran";"Riqfinpro",#N/A,FALSE,"Tran"}</definedName>
    <definedName name="p" localSheetId="4" hidden="1">{"Riqfin97",#N/A,FALSE,"Tran";"Riqfinpro",#N/A,FALSE,"Tran"}</definedName>
    <definedName name="p" localSheetId="6" hidden="1">{"Riqfin97",#N/A,FALSE,"Tran";"Riqfinpro",#N/A,FALSE,"Tran"}</definedName>
    <definedName name="p" hidden="1">{"Riqfin97",#N/A,FALSE,"Tran";"Riqfinpro",#N/A,FALSE,"Tran"}</definedName>
    <definedName name="po" localSheetId="24" hidden="1">{"Tab1",#N/A,FALSE,"P";"Tab2",#N/A,FALSE,"P"}</definedName>
    <definedName name="po" localSheetId="25" hidden="1">{"Tab1",#N/A,FALSE,"P";"Tab2",#N/A,FALSE,"P"}</definedName>
    <definedName name="po" localSheetId="28" hidden="1">{"Tab1",#N/A,FALSE,"P";"Tab2",#N/A,FALSE,"P"}</definedName>
    <definedName name="po" localSheetId="29" hidden="1">{"Tab1",#N/A,FALSE,"P";"Tab2",#N/A,FALSE,"P"}</definedName>
    <definedName name="po" localSheetId="31" hidden="1">{"Tab1",#N/A,FALSE,"P";"Tab2",#N/A,FALSE,"P"}</definedName>
    <definedName name="po" localSheetId="32" hidden="1">{"Tab1",#N/A,FALSE,"P";"Tab2",#N/A,FALSE,"P"}</definedName>
    <definedName name="po" localSheetId="33" hidden="1">{"Tab1",#N/A,FALSE,"P";"Tab2",#N/A,FALSE,"P"}</definedName>
    <definedName name="po" localSheetId="37" hidden="1">{"Tab1",#N/A,FALSE,"P";"Tab2",#N/A,FALSE,"P"}</definedName>
    <definedName name="po" localSheetId="39" hidden="1">{"Tab1",#N/A,FALSE,"P";"Tab2",#N/A,FALSE,"P"}</definedName>
    <definedName name="po" localSheetId="41" hidden="1">{"Tab1",#N/A,FALSE,"P";"Tab2",#N/A,FALSE,"P"}</definedName>
    <definedName name="po" localSheetId="42" hidden="1">{"Tab1",#N/A,FALSE,"P";"Tab2",#N/A,FALSE,"P"}</definedName>
    <definedName name="po" localSheetId="4" hidden="1">{"Tab1",#N/A,FALSE,"P";"Tab2",#N/A,FALSE,"P"}</definedName>
    <definedName name="po" localSheetId="6" hidden="1">{"Tab1",#N/A,FALSE,"P";"Tab2",#N/A,FALSE,"P"}</definedName>
    <definedName name="po" hidden="1">{"Tab1",#N/A,FALSE,"P";"Tab2",#N/A,FALSE,"P"}</definedName>
    <definedName name="pp" localSheetId="24" hidden="1">{"Riqfin97",#N/A,FALSE,"Tran";"Riqfinpro",#N/A,FALSE,"Tran"}</definedName>
    <definedName name="pp" localSheetId="25" hidden="1">{"Riqfin97",#N/A,FALSE,"Tran";"Riqfinpro",#N/A,FALSE,"Tran"}</definedName>
    <definedName name="pp" localSheetId="28" hidden="1">{"Riqfin97",#N/A,FALSE,"Tran";"Riqfinpro",#N/A,FALSE,"Tran"}</definedName>
    <definedName name="pp" localSheetId="29" hidden="1">{"Riqfin97",#N/A,FALSE,"Tran";"Riqfinpro",#N/A,FALSE,"Tran"}</definedName>
    <definedName name="pp" localSheetId="31" hidden="1">{"Riqfin97",#N/A,FALSE,"Tran";"Riqfinpro",#N/A,FALSE,"Tran"}</definedName>
    <definedName name="pp" localSheetId="32" hidden="1">{"Riqfin97",#N/A,FALSE,"Tran";"Riqfinpro",#N/A,FALSE,"Tran"}</definedName>
    <definedName name="pp" localSheetId="33" hidden="1">{"Riqfin97",#N/A,FALSE,"Tran";"Riqfinpro",#N/A,FALSE,"Tran"}</definedName>
    <definedName name="pp" localSheetId="37" hidden="1">{"Riqfin97",#N/A,FALSE,"Tran";"Riqfinpro",#N/A,FALSE,"Tran"}</definedName>
    <definedName name="pp" localSheetId="39" hidden="1">{"Riqfin97",#N/A,FALSE,"Tran";"Riqfinpro",#N/A,FALSE,"Tran"}</definedName>
    <definedName name="pp" localSheetId="41" hidden="1">{"Riqfin97",#N/A,FALSE,"Tran";"Riqfinpro",#N/A,FALSE,"Tran"}</definedName>
    <definedName name="pp" localSheetId="42" hidden="1">{"Riqfin97",#N/A,FALSE,"Tran";"Riqfinpro",#N/A,FALSE,"Tran"}</definedName>
    <definedName name="pp" localSheetId="4" hidden="1">{"Riqfin97",#N/A,FALSE,"Tran";"Riqfinpro",#N/A,FALSE,"Tran"}</definedName>
    <definedName name="pp" localSheetId="6" hidden="1">{"Riqfin97",#N/A,FALSE,"Tran";"Riqfinpro",#N/A,FALSE,"Tran"}</definedName>
    <definedName name="pp" hidden="1">{"Riqfin97",#N/A,FALSE,"Tran";"Riqfinpro",#N/A,FALSE,"Tran"}</definedName>
    <definedName name="ppp" localSheetId="24" hidden="1">{"Riqfin97",#N/A,FALSE,"Tran";"Riqfinpro",#N/A,FALSE,"Tran"}</definedName>
    <definedName name="ppp" localSheetId="25" hidden="1">{"Riqfin97",#N/A,FALSE,"Tran";"Riqfinpro",#N/A,FALSE,"Tran"}</definedName>
    <definedName name="ppp" localSheetId="28" hidden="1">{"Riqfin97",#N/A,FALSE,"Tran";"Riqfinpro",#N/A,FALSE,"Tran"}</definedName>
    <definedName name="ppp" localSheetId="29" hidden="1">{"Riqfin97",#N/A,FALSE,"Tran";"Riqfinpro",#N/A,FALSE,"Tran"}</definedName>
    <definedName name="ppp" localSheetId="31" hidden="1">{"Riqfin97",#N/A,FALSE,"Tran";"Riqfinpro",#N/A,FALSE,"Tran"}</definedName>
    <definedName name="ppp" localSheetId="32" hidden="1">{"Riqfin97",#N/A,FALSE,"Tran";"Riqfinpro",#N/A,FALSE,"Tran"}</definedName>
    <definedName name="ppp" localSheetId="33" hidden="1">{"Riqfin97",#N/A,FALSE,"Tran";"Riqfinpro",#N/A,FALSE,"Tran"}</definedName>
    <definedName name="ppp" localSheetId="37" hidden="1">{"Riqfin97",#N/A,FALSE,"Tran";"Riqfinpro",#N/A,FALSE,"Tran"}</definedName>
    <definedName name="ppp" localSheetId="39" hidden="1">{"Riqfin97",#N/A,FALSE,"Tran";"Riqfinpro",#N/A,FALSE,"Tran"}</definedName>
    <definedName name="ppp" localSheetId="41" hidden="1">{"Riqfin97",#N/A,FALSE,"Tran";"Riqfinpro",#N/A,FALSE,"Tran"}</definedName>
    <definedName name="ppp" localSheetId="42" hidden="1">{"Riqfin97",#N/A,FALSE,"Tran";"Riqfinpro",#N/A,FALSE,"Tran"}</definedName>
    <definedName name="ppp" localSheetId="4" hidden="1">{"Riqfin97",#N/A,FALSE,"Tran";"Riqfinpro",#N/A,FALSE,"Tran"}</definedName>
    <definedName name="ppp" localSheetId="6" hidden="1">{"Riqfin97",#N/A,FALSE,"Tran";"Riqfinpro",#N/A,FALSE,"Tran"}</definedName>
    <definedName name="ppp" hidden="1">{"Riqfin97",#N/A,FALSE,"Tran";"Riqfinpro",#N/A,FALSE,"Tran"}</definedName>
    <definedName name="Prog_2001_Nov_draft" localSheetId="24" hidden="1">{"CBA",#N/A,FALSE,"TAB4";"MS",#N/A,FALSE,"TAB5";"BANKLOANS",#N/A,FALSE,"TAB21APP ";"INTEREST",#N/A,FALSE,"TAB22APP"}</definedName>
    <definedName name="Prog_2001_Nov_draft" localSheetId="25" hidden="1">{"CBA",#N/A,FALSE,"TAB4";"MS",#N/A,FALSE,"TAB5";"BANKLOANS",#N/A,FALSE,"TAB21APP ";"INTEREST",#N/A,FALSE,"TAB22APP"}</definedName>
    <definedName name="Prog_2001_Nov_draft" localSheetId="28" hidden="1">{"CBA",#N/A,FALSE,"TAB4";"MS",#N/A,FALSE,"TAB5";"BANKLOANS",#N/A,FALSE,"TAB21APP ";"INTEREST",#N/A,FALSE,"TAB22APP"}</definedName>
    <definedName name="Prog_2001_Nov_draft" localSheetId="29" hidden="1">{"CBA",#N/A,FALSE,"TAB4";"MS",#N/A,FALSE,"TAB5";"BANKLOANS",#N/A,FALSE,"TAB21APP ";"INTEREST",#N/A,FALSE,"TAB22APP"}</definedName>
    <definedName name="Prog_2001_Nov_draft" localSheetId="31" hidden="1">{"CBA",#N/A,FALSE,"TAB4";"MS",#N/A,FALSE,"TAB5";"BANKLOANS",#N/A,FALSE,"TAB21APP ";"INTEREST",#N/A,FALSE,"TAB22APP"}</definedName>
    <definedName name="Prog_2001_Nov_draft" localSheetId="32" hidden="1">{"CBA",#N/A,FALSE,"TAB4";"MS",#N/A,FALSE,"TAB5";"BANKLOANS",#N/A,FALSE,"TAB21APP ";"INTEREST",#N/A,FALSE,"TAB22APP"}</definedName>
    <definedName name="Prog_2001_Nov_draft" localSheetId="33" hidden="1">{"CBA",#N/A,FALSE,"TAB4";"MS",#N/A,FALSE,"TAB5";"BANKLOANS",#N/A,FALSE,"TAB21APP ";"INTEREST",#N/A,FALSE,"TAB22APP"}</definedName>
    <definedName name="Prog_2001_Nov_draft" localSheetId="37" hidden="1">{"CBA",#N/A,FALSE,"TAB4";"MS",#N/A,FALSE,"TAB5";"BANKLOANS",#N/A,FALSE,"TAB21APP ";"INTEREST",#N/A,FALSE,"TAB22APP"}</definedName>
    <definedName name="Prog_2001_Nov_draft" localSheetId="39" hidden="1">{"CBA",#N/A,FALSE,"TAB4";"MS",#N/A,FALSE,"TAB5";"BANKLOANS",#N/A,FALSE,"TAB21APP ";"INTEREST",#N/A,FALSE,"TAB22APP"}</definedName>
    <definedName name="Prog_2001_Nov_draft" localSheetId="41" hidden="1">{"CBA",#N/A,FALSE,"TAB4";"MS",#N/A,FALSE,"TAB5";"BANKLOANS",#N/A,FALSE,"TAB21APP ";"INTEREST",#N/A,FALSE,"TAB22APP"}</definedName>
    <definedName name="Prog_2001_Nov_draft" localSheetId="42" hidden="1">{"CBA",#N/A,FALSE,"TAB4";"MS",#N/A,FALSE,"TAB5";"BANKLOANS",#N/A,FALSE,"TAB21APP ";"INTEREST",#N/A,FALSE,"TAB22APP"}</definedName>
    <definedName name="Prog_2001_Nov_draft" localSheetId="4" hidden="1">{"CBA",#N/A,FALSE,"TAB4";"MS",#N/A,FALSE,"TAB5";"BANKLOANS",#N/A,FALSE,"TAB21APP ";"INTEREST",#N/A,FALSE,"TAB22APP"}</definedName>
    <definedName name="Prog_2001_Nov_draft" localSheetId="6" hidden="1">{"CBA",#N/A,FALSE,"TAB4";"MS",#N/A,FALSE,"TAB5";"BANKLOANS",#N/A,FALSE,"TAB21APP ";"INTEREST",#N/A,FALSE,"TAB22APP"}</definedName>
    <definedName name="Prog_2001_Nov_draft" hidden="1">{"CBA",#N/A,FALSE,"TAB4";"MS",#N/A,FALSE,"TAB5";"BANKLOANS",#N/A,FALSE,"TAB21APP ";"INTEREST",#N/A,FALSE,"TAB22APP"}</definedName>
    <definedName name="qq" localSheetId="4" hidden="1">#REF!</definedName>
    <definedName name="qq" localSheetId="6" hidden="1">#REF!</definedName>
    <definedName name="qq" hidden="1">#REF!</definedName>
    <definedName name="qwe" localSheetId="24" hidden="1">{"macroa",#N/A,FALSE,"Macro";"suma2",#N/A,FALSE,"Data";"suma3",#N/A,FALSE,"Data";"suma4",#N/A,FALSE,"Data";"suma5",#N/A,FALSE,"Data";"suma6",#N/A,FALSE,"Data";"suma7",#N/A,FALSE,"Data";"suma8",#N/A,FALSE,"Data";"suma9",#N/A,FALSE,"Data"}</definedName>
    <definedName name="qwe" localSheetId="25" hidden="1">{"macroa",#N/A,FALSE,"Macro";"suma2",#N/A,FALSE,"Data";"suma3",#N/A,FALSE,"Data";"suma4",#N/A,FALSE,"Data";"suma5",#N/A,FALSE,"Data";"suma6",#N/A,FALSE,"Data";"suma7",#N/A,FALSE,"Data";"suma8",#N/A,FALSE,"Data";"suma9",#N/A,FALSE,"Data"}</definedName>
    <definedName name="qwe" localSheetId="28" hidden="1">{"macroa",#N/A,FALSE,"Macro";"suma2",#N/A,FALSE,"Data";"suma3",#N/A,FALSE,"Data";"suma4",#N/A,FALSE,"Data";"suma5",#N/A,FALSE,"Data";"suma6",#N/A,FALSE,"Data";"suma7",#N/A,FALSE,"Data";"suma8",#N/A,FALSE,"Data";"suma9",#N/A,FALSE,"Data"}</definedName>
    <definedName name="qwe" localSheetId="29" hidden="1">{"macroa",#N/A,FALSE,"Macro";"suma2",#N/A,FALSE,"Data";"suma3",#N/A,FALSE,"Data";"suma4",#N/A,FALSE,"Data";"suma5",#N/A,FALSE,"Data";"suma6",#N/A,FALSE,"Data";"suma7",#N/A,FALSE,"Data";"suma8",#N/A,FALSE,"Data";"suma9",#N/A,FALSE,"Data"}</definedName>
    <definedName name="qwe" localSheetId="31" hidden="1">{"macroa",#N/A,FALSE,"Macro";"suma2",#N/A,FALSE,"Data";"suma3",#N/A,FALSE,"Data";"suma4",#N/A,FALSE,"Data";"suma5",#N/A,FALSE,"Data";"suma6",#N/A,FALSE,"Data";"suma7",#N/A,FALSE,"Data";"suma8",#N/A,FALSE,"Data";"suma9",#N/A,FALSE,"Data"}</definedName>
    <definedName name="qwe" localSheetId="32" hidden="1">{"macroa",#N/A,FALSE,"Macro";"suma2",#N/A,FALSE,"Data";"suma3",#N/A,FALSE,"Data";"suma4",#N/A,FALSE,"Data";"suma5",#N/A,FALSE,"Data";"suma6",#N/A,FALSE,"Data";"suma7",#N/A,FALSE,"Data";"suma8",#N/A,FALSE,"Data";"suma9",#N/A,FALSE,"Data"}</definedName>
    <definedName name="qwe" localSheetId="33" hidden="1">{"macroa",#N/A,FALSE,"Macro";"suma2",#N/A,FALSE,"Data";"suma3",#N/A,FALSE,"Data";"suma4",#N/A,FALSE,"Data";"suma5",#N/A,FALSE,"Data";"suma6",#N/A,FALSE,"Data";"suma7",#N/A,FALSE,"Data";"suma8",#N/A,FALSE,"Data";"suma9",#N/A,FALSE,"Data"}</definedName>
    <definedName name="qwe" localSheetId="37" hidden="1">{"macroa",#N/A,FALSE,"Macro";"suma2",#N/A,FALSE,"Data";"suma3",#N/A,FALSE,"Data";"suma4",#N/A,FALSE,"Data";"suma5",#N/A,FALSE,"Data";"suma6",#N/A,FALSE,"Data";"suma7",#N/A,FALSE,"Data";"suma8",#N/A,FALSE,"Data";"suma9",#N/A,FALSE,"Data"}</definedName>
    <definedName name="qwe" localSheetId="39" hidden="1">{"macroa",#N/A,FALSE,"Macro";"suma2",#N/A,FALSE,"Data";"suma3",#N/A,FALSE,"Data";"suma4",#N/A,FALSE,"Data";"suma5",#N/A,FALSE,"Data";"suma6",#N/A,FALSE,"Data";"suma7",#N/A,FALSE,"Data";"suma8",#N/A,FALSE,"Data";"suma9",#N/A,FALSE,"Data"}</definedName>
    <definedName name="qwe" localSheetId="41" hidden="1">{"macroa",#N/A,FALSE,"Macro";"suma2",#N/A,FALSE,"Data";"suma3",#N/A,FALSE,"Data";"suma4",#N/A,FALSE,"Data";"suma5",#N/A,FALSE,"Data";"suma6",#N/A,FALSE,"Data";"suma7",#N/A,FALSE,"Data";"suma8",#N/A,FALSE,"Data";"suma9",#N/A,FALSE,"Data"}</definedName>
    <definedName name="qwe" localSheetId="42" hidden="1">{"macroa",#N/A,FALSE,"Macro";"suma2",#N/A,FALSE,"Data";"suma3",#N/A,FALSE,"Data";"suma4",#N/A,FALSE,"Data";"suma5",#N/A,FALSE,"Data";"suma6",#N/A,FALSE,"Data";"suma7",#N/A,FALSE,"Data";"suma8",#N/A,FALSE,"Data";"suma9",#N/A,FALSE,"Data"}</definedName>
    <definedName name="qwe" localSheetId="4" hidden="1">{"macroa",#N/A,FALSE,"Macro";"suma2",#N/A,FALSE,"Data";"suma3",#N/A,FALSE,"Data";"suma4",#N/A,FALSE,"Data";"suma5",#N/A,FALSE,"Data";"suma6",#N/A,FALSE,"Data";"suma7",#N/A,FALSE,"Data";"suma8",#N/A,FALSE,"Data";"suma9",#N/A,FALSE,"Data"}</definedName>
    <definedName name="qwe" localSheetId="6" hidden="1">{"macroa",#N/A,FALSE,"Macro";"suma2",#N/A,FALSE,"Data";"suma3",#N/A,FALSE,"Data";"suma4",#N/A,FALSE,"Data";"suma5",#N/A,FALSE,"Data";"suma6",#N/A,FALSE,"Data";"suma7",#N/A,FALSE,"Data";"suma8",#N/A,FALSE,"Data";"suma9",#N/A,FALSE,"Data"}</definedName>
    <definedName name="qwe" hidden="1">{"macroa",#N/A,FALSE,"Macro";"suma2",#N/A,FALSE,"Data";"suma3",#N/A,FALSE,"Data";"suma4",#N/A,FALSE,"Data";"suma5",#N/A,FALSE,"Data";"suma6",#N/A,FALSE,"Data";"suma7",#N/A,FALSE,"Data";"suma8",#N/A,FALSE,"Data";"suma9",#N/A,FALSE,"Data"}</definedName>
    <definedName name="qwer" localSheetId="24" hidden="1">{"Tab1",#N/A,FALSE,"P";"Tab2",#N/A,FALSE,"P"}</definedName>
    <definedName name="qwer" localSheetId="25" hidden="1">{"Tab1",#N/A,FALSE,"P";"Tab2",#N/A,FALSE,"P"}</definedName>
    <definedName name="qwer" localSheetId="28" hidden="1">{"Tab1",#N/A,FALSE,"P";"Tab2",#N/A,FALSE,"P"}</definedName>
    <definedName name="qwer" localSheetId="29" hidden="1">{"Tab1",#N/A,FALSE,"P";"Tab2",#N/A,FALSE,"P"}</definedName>
    <definedName name="qwer" localSheetId="31" hidden="1">{"Tab1",#N/A,FALSE,"P";"Tab2",#N/A,FALSE,"P"}</definedName>
    <definedName name="qwer" localSheetId="32" hidden="1">{"Tab1",#N/A,FALSE,"P";"Tab2",#N/A,FALSE,"P"}</definedName>
    <definedName name="qwer" localSheetId="33" hidden="1">{"Tab1",#N/A,FALSE,"P";"Tab2",#N/A,FALSE,"P"}</definedName>
    <definedName name="qwer" localSheetId="37" hidden="1">{"Tab1",#N/A,FALSE,"P";"Tab2",#N/A,FALSE,"P"}</definedName>
    <definedName name="qwer" localSheetId="39" hidden="1">{"Tab1",#N/A,FALSE,"P";"Tab2",#N/A,FALSE,"P"}</definedName>
    <definedName name="qwer" localSheetId="41" hidden="1">{"Tab1",#N/A,FALSE,"P";"Tab2",#N/A,FALSE,"P"}</definedName>
    <definedName name="qwer" localSheetId="42" hidden="1">{"Tab1",#N/A,FALSE,"P";"Tab2",#N/A,FALSE,"P"}</definedName>
    <definedName name="qwer" localSheetId="4" hidden="1">{"Tab1",#N/A,FALSE,"P";"Tab2",#N/A,FALSE,"P"}</definedName>
    <definedName name="qwer" localSheetId="6" hidden="1">{"Tab1",#N/A,FALSE,"P";"Tab2",#N/A,FALSE,"P"}</definedName>
    <definedName name="qwer" hidden="1">{"Tab1",#N/A,FALSE,"P";"Tab2",#N/A,FALSE,"P"}</definedName>
    <definedName name="rr" localSheetId="24" hidden="1">{"Riqfin97",#N/A,FALSE,"Tran";"Riqfinpro",#N/A,FALSE,"Tran"}</definedName>
    <definedName name="rr" localSheetId="25" hidden="1">{"Riqfin97",#N/A,FALSE,"Tran";"Riqfinpro",#N/A,FALSE,"Tran"}</definedName>
    <definedName name="rr" localSheetId="28" hidden="1">{"Riqfin97",#N/A,FALSE,"Tran";"Riqfinpro",#N/A,FALSE,"Tran"}</definedName>
    <definedName name="rr" localSheetId="29" hidden="1">{"Riqfin97",#N/A,FALSE,"Tran";"Riqfinpro",#N/A,FALSE,"Tran"}</definedName>
    <definedName name="rr" localSheetId="31" hidden="1">{"Riqfin97",#N/A,FALSE,"Tran";"Riqfinpro",#N/A,FALSE,"Tran"}</definedName>
    <definedName name="rr" localSheetId="32" hidden="1">{"Riqfin97",#N/A,FALSE,"Tran";"Riqfinpro",#N/A,FALSE,"Tran"}</definedName>
    <definedName name="rr" localSheetId="33" hidden="1">{"Riqfin97",#N/A,FALSE,"Tran";"Riqfinpro",#N/A,FALSE,"Tran"}</definedName>
    <definedName name="rr" localSheetId="37" hidden="1">{"Riqfin97",#N/A,FALSE,"Tran";"Riqfinpro",#N/A,FALSE,"Tran"}</definedName>
    <definedName name="rr" localSheetId="39" hidden="1">{"Riqfin97",#N/A,FALSE,"Tran";"Riqfinpro",#N/A,FALSE,"Tran"}</definedName>
    <definedName name="rr" localSheetId="41" hidden="1">{"Riqfin97",#N/A,FALSE,"Tran";"Riqfinpro",#N/A,FALSE,"Tran"}</definedName>
    <definedName name="rr" localSheetId="42" hidden="1">{"Riqfin97",#N/A,FALSE,"Tran";"Riqfinpro",#N/A,FALSE,"Tran"}</definedName>
    <definedName name="rr" localSheetId="4" hidden="1">{"Riqfin97",#N/A,FALSE,"Tran";"Riqfinpro",#N/A,FALSE,"Tran"}</definedName>
    <definedName name="rr" localSheetId="6" hidden="1">{"Riqfin97",#N/A,FALSE,"Tran";"Riqfinpro",#N/A,FALSE,"Tran"}</definedName>
    <definedName name="rr" hidden="1">{"Riqfin97",#N/A,FALSE,"Tran";"Riqfinpro",#N/A,FALSE,"Tran"}</definedName>
    <definedName name="rrr" localSheetId="24" hidden="1">{"Riqfin97",#N/A,FALSE,"Tran";"Riqfinpro",#N/A,FALSE,"Tran"}</definedName>
    <definedName name="rrr" localSheetId="25" hidden="1">{"Riqfin97",#N/A,FALSE,"Tran";"Riqfinpro",#N/A,FALSE,"Tran"}</definedName>
    <definedName name="rrr" localSheetId="28" hidden="1">{"Riqfin97",#N/A,FALSE,"Tran";"Riqfinpro",#N/A,FALSE,"Tran"}</definedName>
    <definedName name="rrr" localSheetId="29" hidden="1">{"Riqfin97",#N/A,FALSE,"Tran";"Riqfinpro",#N/A,FALSE,"Tran"}</definedName>
    <definedName name="rrr" localSheetId="31" hidden="1">{"Riqfin97",#N/A,FALSE,"Tran";"Riqfinpro",#N/A,FALSE,"Tran"}</definedName>
    <definedName name="rrr" localSheetId="32" hidden="1">{"Riqfin97",#N/A,FALSE,"Tran";"Riqfinpro",#N/A,FALSE,"Tran"}</definedName>
    <definedName name="rrr" localSheetId="33" hidden="1">{"Riqfin97",#N/A,FALSE,"Tran";"Riqfinpro",#N/A,FALSE,"Tran"}</definedName>
    <definedName name="rrr" localSheetId="37" hidden="1">{"Riqfin97",#N/A,FALSE,"Tran";"Riqfinpro",#N/A,FALSE,"Tran"}</definedName>
    <definedName name="rrr" localSheetId="39" hidden="1">{"Riqfin97",#N/A,FALSE,"Tran";"Riqfinpro",#N/A,FALSE,"Tran"}</definedName>
    <definedName name="rrr" localSheetId="41" hidden="1">{"Riqfin97",#N/A,FALSE,"Tran";"Riqfinpro",#N/A,FALSE,"Tran"}</definedName>
    <definedName name="rrr" localSheetId="42" hidden="1">{"Riqfin97",#N/A,FALSE,"Tran";"Riqfinpro",#N/A,FALSE,"Tran"}</definedName>
    <definedName name="rrr" localSheetId="4" hidden="1">{"Riqfin97",#N/A,FALSE,"Tran";"Riqfinpro",#N/A,FALSE,"Tran"}</definedName>
    <definedName name="rrr" localSheetId="6" hidden="1">{"Riqfin97",#N/A,FALSE,"Tran";"Riqfinpro",#N/A,FALSE,"Tran"}</definedName>
    <definedName name="rrr" hidden="1">{"Riqfin97",#N/A,FALSE,"Tran";"Riqfinpro",#N/A,FALSE,"Tran"}</definedName>
    <definedName name="rs" localSheetId="24" hidden="1">{"BOP_TAB",#N/A,FALSE,"N";"MIDTERM_TAB",#N/A,FALSE,"O";"FUND_CRED",#N/A,FALSE,"P";"DEBT_TAB1",#N/A,FALSE,"Q";"DEBT_TAB2",#N/A,FALSE,"Q";"FORFIN_TAB1",#N/A,FALSE,"R";"FORFIN_TAB2",#N/A,FALSE,"R";"BOP_ANALY",#N/A,FALSE,"U"}</definedName>
    <definedName name="rs" localSheetId="25" hidden="1">{"BOP_TAB",#N/A,FALSE,"N";"MIDTERM_TAB",#N/A,FALSE,"O";"FUND_CRED",#N/A,FALSE,"P";"DEBT_TAB1",#N/A,FALSE,"Q";"DEBT_TAB2",#N/A,FALSE,"Q";"FORFIN_TAB1",#N/A,FALSE,"R";"FORFIN_TAB2",#N/A,FALSE,"R";"BOP_ANALY",#N/A,FALSE,"U"}</definedName>
    <definedName name="rs" localSheetId="28" hidden="1">{"BOP_TAB",#N/A,FALSE,"N";"MIDTERM_TAB",#N/A,FALSE,"O";"FUND_CRED",#N/A,FALSE,"P";"DEBT_TAB1",#N/A,FALSE,"Q";"DEBT_TAB2",#N/A,FALSE,"Q";"FORFIN_TAB1",#N/A,FALSE,"R";"FORFIN_TAB2",#N/A,FALSE,"R";"BOP_ANALY",#N/A,FALSE,"U"}</definedName>
    <definedName name="rs" localSheetId="29" hidden="1">{"BOP_TAB",#N/A,FALSE,"N";"MIDTERM_TAB",#N/A,FALSE,"O";"FUND_CRED",#N/A,FALSE,"P";"DEBT_TAB1",#N/A,FALSE,"Q";"DEBT_TAB2",#N/A,FALSE,"Q";"FORFIN_TAB1",#N/A,FALSE,"R";"FORFIN_TAB2",#N/A,FALSE,"R";"BOP_ANALY",#N/A,FALSE,"U"}</definedName>
    <definedName name="rs" localSheetId="31" hidden="1">{"BOP_TAB",#N/A,FALSE,"N";"MIDTERM_TAB",#N/A,FALSE,"O";"FUND_CRED",#N/A,FALSE,"P";"DEBT_TAB1",#N/A,FALSE,"Q";"DEBT_TAB2",#N/A,FALSE,"Q";"FORFIN_TAB1",#N/A,FALSE,"R";"FORFIN_TAB2",#N/A,FALSE,"R";"BOP_ANALY",#N/A,FALSE,"U"}</definedName>
    <definedName name="rs" localSheetId="32" hidden="1">{"BOP_TAB",#N/A,FALSE,"N";"MIDTERM_TAB",#N/A,FALSE,"O";"FUND_CRED",#N/A,FALSE,"P";"DEBT_TAB1",#N/A,FALSE,"Q";"DEBT_TAB2",#N/A,FALSE,"Q";"FORFIN_TAB1",#N/A,FALSE,"R";"FORFIN_TAB2",#N/A,FALSE,"R";"BOP_ANALY",#N/A,FALSE,"U"}</definedName>
    <definedName name="rs" localSheetId="33" hidden="1">{"BOP_TAB",#N/A,FALSE,"N";"MIDTERM_TAB",#N/A,FALSE,"O";"FUND_CRED",#N/A,FALSE,"P";"DEBT_TAB1",#N/A,FALSE,"Q";"DEBT_TAB2",#N/A,FALSE,"Q";"FORFIN_TAB1",#N/A,FALSE,"R";"FORFIN_TAB2",#N/A,FALSE,"R";"BOP_ANALY",#N/A,FALSE,"U"}</definedName>
    <definedName name="rs" localSheetId="37" hidden="1">{"BOP_TAB",#N/A,FALSE,"N";"MIDTERM_TAB",#N/A,FALSE,"O";"FUND_CRED",#N/A,FALSE,"P";"DEBT_TAB1",#N/A,FALSE,"Q";"DEBT_TAB2",#N/A,FALSE,"Q";"FORFIN_TAB1",#N/A,FALSE,"R";"FORFIN_TAB2",#N/A,FALSE,"R";"BOP_ANALY",#N/A,FALSE,"U"}</definedName>
    <definedName name="rs" localSheetId="39" hidden="1">{"BOP_TAB",#N/A,FALSE,"N";"MIDTERM_TAB",#N/A,FALSE,"O";"FUND_CRED",#N/A,FALSE,"P";"DEBT_TAB1",#N/A,FALSE,"Q";"DEBT_TAB2",#N/A,FALSE,"Q";"FORFIN_TAB1",#N/A,FALSE,"R";"FORFIN_TAB2",#N/A,FALSE,"R";"BOP_ANALY",#N/A,FALSE,"U"}</definedName>
    <definedName name="rs" localSheetId="41" hidden="1">{"BOP_TAB",#N/A,FALSE,"N";"MIDTERM_TAB",#N/A,FALSE,"O";"FUND_CRED",#N/A,FALSE,"P";"DEBT_TAB1",#N/A,FALSE,"Q";"DEBT_TAB2",#N/A,FALSE,"Q";"FORFIN_TAB1",#N/A,FALSE,"R";"FORFIN_TAB2",#N/A,FALSE,"R";"BOP_ANALY",#N/A,FALSE,"U"}</definedName>
    <definedName name="rs" localSheetId="42" hidden="1">{"BOP_TAB",#N/A,FALSE,"N";"MIDTERM_TAB",#N/A,FALSE,"O";"FUND_CRED",#N/A,FALSE,"P";"DEBT_TAB1",#N/A,FALSE,"Q";"DEBT_TAB2",#N/A,FALSE,"Q";"FORFIN_TAB1",#N/A,FALSE,"R";"FORFIN_TAB2",#N/A,FALSE,"R";"BOP_ANALY",#N/A,FALSE,"U"}</definedName>
    <definedName name="rs" localSheetId="4" hidden="1">{"BOP_TAB",#N/A,FALSE,"N";"MIDTERM_TAB",#N/A,FALSE,"O";"FUND_CRED",#N/A,FALSE,"P";"DEBT_TAB1",#N/A,FALSE,"Q";"DEBT_TAB2",#N/A,FALSE,"Q";"FORFIN_TAB1",#N/A,FALSE,"R";"FORFIN_TAB2",#N/A,FALSE,"R";"BOP_ANALY",#N/A,FALSE,"U"}</definedName>
    <definedName name="rs" localSheetId="6" hidden="1">{"BOP_TAB",#N/A,FALSE,"N";"MIDTERM_TAB",#N/A,FALSE,"O";"FUND_CRED",#N/A,FALSE,"P";"DEBT_TAB1",#N/A,FALSE,"Q";"DEBT_TAB2",#N/A,FALSE,"Q";"FORFIN_TAB1",#N/A,FALSE,"R";"FORFIN_TAB2",#N/A,FALSE,"R";"BOP_ANALY",#N/A,FALSE,"U"}</definedName>
    <definedName name="rs" hidden="1">{"BOP_TAB",#N/A,FALSE,"N";"MIDTERM_TAB",#N/A,FALSE,"O";"FUND_CRED",#N/A,FALSE,"P";"DEBT_TAB1",#N/A,FALSE,"Q";"DEBT_TAB2",#N/A,FALSE,"Q";"FORFIN_TAB1",#N/A,FALSE,"R";"FORFIN_TAB2",#N/A,FALSE,"R";"BOP_ANALY",#N/A,FALSE,"U"}</definedName>
    <definedName name="rtr" localSheetId="24" hidden="1">{"Main Economic Indicators",#N/A,FALSE,"C"}</definedName>
    <definedName name="rtr" localSheetId="25" hidden="1">{"Main Economic Indicators",#N/A,FALSE,"C"}</definedName>
    <definedName name="rtr" localSheetId="28" hidden="1">{"Main Economic Indicators",#N/A,FALSE,"C"}</definedName>
    <definedName name="rtr" localSheetId="29" hidden="1">{"Main Economic Indicators",#N/A,FALSE,"C"}</definedName>
    <definedName name="rtr" localSheetId="31" hidden="1">{"Main Economic Indicators",#N/A,FALSE,"C"}</definedName>
    <definedName name="rtr" localSheetId="32" hidden="1">{"Main Economic Indicators",#N/A,FALSE,"C"}</definedName>
    <definedName name="rtr" localSheetId="33" hidden="1">{"Main Economic Indicators",#N/A,FALSE,"C"}</definedName>
    <definedName name="rtr" localSheetId="37" hidden="1">{"Main Economic Indicators",#N/A,FALSE,"C"}</definedName>
    <definedName name="rtr" localSheetId="39" hidden="1">{"Main Economic Indicators",#N/A,FALSE,"C"}</definedName>
    <definedName name="rtr" localSheetId="41" hidden="1">{"Main Economic Indicators",#N/A,FALSE,"C"}</definedName>
    <definedName name="rtr" localSheetId="42" hidden="1">{"Main Economic Indicators",#N/A,FALSE,"C"}</definedName>
    <definedName name="rtr" localSheetId="4" hidden="1">{"Main Economic Indicators",#N/A,FALSE,"C"}</definedName>
    <definedName name="rtr" localSheetId="6" hidden="1">{"Main Economic Indicators",#N/A,FALSE,"C"}</definedName>
    <definedName name="rtr" hidden="1">{"Main Economic Indicators",#N/A,FALSE,"C"}</definedName>
    <definedName name="rtre" localSheetId="24" hidden="1">{"Main Economic Indicators",#N/A,FALSE,"C"}</definedName>
    <definedName name="rtre" localSheetId="25" hidden="1">{"Main Economic Indicators",#N/A,FALSE,"C"}</definedName>
    <definedName name="rtre" localSheetId="28" hidden="1">{"Main Economic Indicators",#N/A,FALSE,"C"}</definedName>
    <definedName name="rtre" localSheetId="29" hidden="1">{"Main Economic Indicators",#N/A,FALSE,"C"}</definedName>
    <definedName name="rtre" localSheetId="31" hidden="1">{"Main Economic Indicators",#N/A,FALSE,"C"}</definedName>
    <definedName name="rtre" localSheetId="32" hidden="1">{"Main Economic Indicators",#N/A,FALSE,"C"}</definedName>
    <definedName name="rtre" localSheetId="33" hidden="1">{"Main Economic Indicators",#N/A,FALSE,"C"}</definedName>
    <definedName name="rtre" localSheetId="37" hidden="1">{"Main Economic Indicators",#N/A,FALSE,"C"}</definedName>
    <definedName name="rtre" localSheetId="39" hidden="1">{"Main Economic Indicators",#N/A,FALSE,"C"}</definedName>
    <definedName name="rtre" localSheetId="41" hidden="1">{"Main Economic Indicators",#N/A,FALSE,"C"}</definedName>
    <definedName name="rtre" localSheetId="42" hidden="1">{"Main Economic Indicators",#N/A,FALSE,"C"}</definedName>
    <definedName name="rtre" localSheetId="4" hidden="1">{"Main Economic Indicators",#N/A,FALSE,"C"}</definedName>
    <definedName name="rtre" localSheetId="6" hidden="1">{"Main Economic Indicators",#N/A,FALSE,"C"}</definedName>
    <definedName name="rtre" hidden="1">{"Main Economic Indicators",#N/A,FALSE,"C"}</definedName>
    <definedName name="Rwvu.Print." hidden="1">#N/A</definedName>
    <definedName name="ry" localSheetId="24" hidden="1">{"CONSOLIDATED",#N/A,FALSE,"TAB2";"CONSOL_GDP",#N/A,FALSE,"TAB3";"STATE_OP",#N/A,FALSE,"TAB13APP";"STATE_GDP",#N/A,FALSE,"TAB14APP";"TAXREV",#N/A,FALSE,"TAB15APP";"CURREXP",#N/A,FALSE,"TAB16APP";"PEF",#N/A,FALSE,"TAB17APP";"PEF_GDP",#N/A,FALSE,"TAB18APP";"PENSION_AVG",#N/A,FALSE,"TAB19APP";"BENEFIT_UNEMP",#N/A,FALSE,"TAB20APP"}</definedName>
    <definedName name="ry" localSheetId="25" hidden="1">{"CONSOLIDATED",#N/A,FALSE,"TAB2";"CONSOL_GDP",#N/A,FALSE,"TAB3";"STATE_OP",#N/A,FALSE,"TAB13APP";"STATE_GDP",#N/A,FALSE,"TAB14APP";"TAXREV",#N/A,FALSE,"TAB15APP";"CURREXP",#N/A,FALSE,"TAB16APP";"PEF",#N/A,FALSE,"TAB17APP";"PEF_GDP",#N/A,FALSE,"TAB18APP";"PENSION_AVG",#N/A,FALSE,"TAB19APP";"BENEFIT_UNEMP",#N/A,FALSE,"TAB20APP"}</definedName>
    <definedName name="ry" localSheetId="28" hidden="1">{"CONSOLIDATED",#N/A,FALSE,"TAB2";"CONSOL_GDP",#N/A,FALSE,"TAB3";"STATE_OP",#N/A,FALSE,"TAB13APP";"STATE_GDP",#N/A,FALSE,"TAB14APP";"TAXREV",#N/A,FALSE,"TAB15APP";"CURREXP",#N/A,FALSE,"TAB16APP";"PEF",#N/A,FALSE,"TAB17APP";"PEF_GDP",#N/A,FALSE,"TAB18APP";"PENSION_AVG",#N/A,FALSE,"TAB19APP";"BENEFIT_UNEMP",#N/A,FALSE,"TAB20APP"}</definedName>
    <definedName name="ry" localSheetId="29" hidden="1">{"CONSOLIDATED",#N/A,FALSE,"TAB2";"CONSOL_GDP",#N/A,FALSE,"TAB3";"STATE_OP",#N/A,FALSE,"TAB13APP";"STATE_GDP",#N/A,FALSE,"TAB14APP";"TAXREV",#N/A,FALSE,"TAB15APP";"CURREXP",#N/A,FALSE,"TAB16APP";"PEF",#N/A,FALSE,"TAB17APP";"PEF_GDP",#N/A,FALSE,"TAB18APP";"PENSION_AVG",#N/A,FALSE,"TAB19APP";"BENEFIT_UNEMP",#N/A,FALSE,"TAB20APP"}</definedName>
    <definedName name="ry" localSheetId="31" hidden="1">{"CONSOLIDATED",#N/A,FALSE,"TAB2";"CONSOL_GDP",#N/A,FALSE,"TAB3";"STATE_OP",#N/A,FALSE,"TAB13APP";"STATE_GDP",#N/A,FALSE,"TAB14APP";"TAXREV",#N/A,FALSE,"TAB15APP";"CURREXP",#N/A,FALSE,"TAB16APP";"PEF",#N/A,FALSE,"TAB17APP";"PEF_GDP",#N/A,FALSE,"TAB18APP";"PENSION_AVG",#N/A,FALSE,"TAB19APP";"BENEFIT_UNEMP",#N/A,FALSE,"TAB20APP"}</definedName>
    <definedName name="ry" localSheetId="32" hidden="1">{"CONSOLIDATED",#N/A,FALSE,"TAB2";"CONSOL_GDP",#N/A,FALSE,"TAB3";"STATE_OP",#N/A,FALSE,"TAB13APP";"STATE_GDP",#N/A,FALSE,"TAB14APP";"TAXREV",#N/A,FALSE,"TAB15APP";"CURREXP",#N/A,FALSE,"TAB16APP";"PEF",#N/A,FALSE,"TAB17APP";"PEF_GDP",#N/A,FALSE,"TAB18APP";"PENSION_AVG",#N/A,FALSE,"TAB19APP";"BENEFIT_UNEMP",#N/A,FALSE,"TAB20APP"}</definedName>
    <definedName name="ry" localSheetId="33" hidden="1">{"CONSOLIDATED",#N/A,FALSE,"TAB2";"CONSOL_GDP",#N/A,FALSE,"TAB3";"STATE_OP",#N/A,FALSE,"TAB13APP";"STATE_GDP",#N/A,FALSE,"TAB14APP";"TAXREV",#N/A,FALSE,"TAB15APP";"CURREXP",#N/A,FALSE,"TAB16APP";"PEF",#N/A,FALSE,"TAB17APP";"PEF_GDP",#N/A,FALSE,"TAB18APP";"PENSION_AVG",#N/A,FALSE,"TAB19APP";"BENEFIT_UNEMP",#N/A,FALSE,"TAB20APP"}</definedName>
    <definedName name="ry" localSheetId="37" hidden="1">{"CONSOLIDATED",#N/A,FALSE,"TAB2";"CONSOL_GDP",#N/A,FALSE,"TAB3";"STATE_OP",#N/A,FALSE,"TAB13APP";"STATE_GDP",#N/A,FALSE,"TAB14APP";"TAXREV",#N/A,FALSE,"TAB15APP";"CURREXP",#N/A,FALSE,"TAB16APP";"PEF",#N/A,FALSE,"TAB17APP";"PEF_GDP",#N/A,FALSE,"TAB18APP";"PENSION_AVG",#N/A,FALSE,"TAB19APP";"BENEFIT_UNEMP",#N/A,FALSE,"TAB20APP"}</definedName>
    <definedName name="ry" localSheetId="39" hidden="1">{"CONSOLIDATED",#N/A,FALSE,"TAB2";"CONSOL_GDP",#N/A,FALSE,"TAB3";"STATE_OP",#N/A,FALSE,"TAB13APP";"STATE_GDP",#N/A,FALSE,"TAB14APP";"TAXREV",#N/A,FALSE,"TAB15APP";"CURREXP",#N/A,FALSE,"TAB16APP";"PEF",#N/A,FALSE,"TAB17APP";"PEF_GDP",#N/A,FALSE,"TAB18APP";"PENSION_AVG",#N/A,FALSE,"TAB19APP";"BENEFIT_UNEMP",#N/A,FALSE,"TAB20APP"}</definedName>
    <definedName name="ry" localSheetId="41" hidden="1">{"CONSOLIDATED",#N/A,FALSE,"TAB2";"CONSOL_GDP",#N/A,FALSE,"TAB3";"STATE_OP",#N/A,FALSE,"TAB13APP";"STATE_GDP",#N/A,FALSE,"TAB14APP";"TAXREV",#N/A,FALSE,"TAB15APP";"CURREXP",#N/A,FALSE,"TAB16APP";"PEF",#N/A,FALSE,"TAB17APP";"PEF_GDP",#N/A,FALSE,"TAB18APP";"PENSION_AVG",#N/A,FALSE,"TAB19APP";"BENEFIT_UNEMP",#N/A,FALSE,"TAB20APP"}</definedName>
    <definedName name="ry" localSheetId="42" hidden="1">{"CONSOLIDATED",#N/A,FALSE,"TAB2";"CONSOL_GDP",#N/A,FALSE,"TAB3";"STATE_OP",#N/A,FALSE,"TAB13APP";"STATE_GDP",#N/A,FALSE,"TAB14APP";"TAXREV",#N/A,FALSE,"TAB15APP";"CURREXP",#N/A,FALSE,"TAB16APP";"PEF",#N/A,FALSE,"TAB17APP";"PEF_GDP",#N/A,FALSE,"TAB18APP";"PENSION_AVG",#N/A,FALSE,"TAB19APP";"BENEFIT_UNEMP",#N/A,FALSE,"TAB20APP"}</definedName>
    <definedName name="ry" localSheetId="4" hidden="1">{"CONSOLIDATED",#N/A,FALSE,"TAB2";"CONSOL_GDP",#N/A,FALSE,"TAB3";"STATE_OP",#N/A,FALSE,"TAB13APP";"STATE_GDP",#N/A,FALSE,"TAB14APP";"TAXREV",#N/A,FALSE,"TAB15APP";"CURREXP",#N/A,FALSE,"TAB16APP";"PEF",#N/A,FALSE,"TAB17APP";"PEF_GDP",#N/A,FALSE,"TAB18APP";"PENSION_AVG",#N/A,FALSE,"TAB19APP";"BENEFIT_UNEMP",#N/A,FALSE,"TAB20APP"}</definedName>
    <definedName name="ry" localSheetId="6" hidden="1">{"CONSOLIDATED",#N/A,FALSE,"TAB2";"CONSOL_GDP",#N/A,FALSE,"TAB3";"STATE_OP",#N/A,FALSE,"TAB13APP";"STATE_GDP",#N/A,FALSE,"TAB14APP";"TAXREV",#N/A,FALSE,"TAB15APP";"CURREXP",#N/A,FALSE,"TAB16APP";"PEF",#N/A,FALSE,"TAB17APP";"PEF_GDP",#N/A,FALSE,"TAB18APP";"PENSION_AVG",#N/A,FALSE,"TAB19APP";"BENEFIT_UNEMP",#N/A,FALSE,"TAB20APP"}</definedName>
    <definedName name="ry" hidden="1">{"CONSOLIDATED",#N/A,FALSE,"TAB2";"CONSOL_GDP",#N/A,FALSE,"TAB3";"STATE_OP",#N/A,FALSE,"TAB13APP";"STATE_GDP",#N/A,FALSE,"TAB14APP";"TAXREV",#N/A,FALSE,"TAB15APP";"CURREXP",#N/A,FALSE,"TAB16APP";"PEF",#N/A,FALSE,"TAB17APP";"PEF_GDP",#N/A,FALSE,"TAB18APP";"PENSION_AVG",#N/A,FALSE,"TAB19APP";"BENEFIT_UNEMP",#N/A,FALSE,"TAB20APP"}</definedName>
    <definedName name="ryy" localSheetId="24" hidden="1">{"TBILLS_ALL",#N/A,FALSE,"FITB_all"}</definedName>
    <definedName name="ryy" localSheetId="25" hidden="1">{"TBILLS_ALL",#N/A,FALSE,"FITB_all"}</definedName>
    <definedName name="ryy" localSheetId="28" hidden="1">{"TBILLS_ALL",#N/A,FALSE,"FITB_all"}</definedName>
    <definedName name="ryy" localSheetId="29" hidden="1">{"TBILLS_ALL",#N/A,FALSE,"FITB_all"}</definedName>
    <definedName name="ryy" localSheetId="31" hidden="1">{"TBILLS_ALL",#N/A,FALSE,"FITB_all"}</definedName>
    <definedName name="ryy" localSheetId="32" hidden="1">{"TBILLS_ALL",#N/A,FALSE,"FITB_all"}</definedName>
    <definedName name="ryy" localSheetId="33" hidden="1">{"TBILLS_ALL",#N/A,FALSE,"FITB_all"}</definedName>
    <definedName name="ryy" localSheetId="37" hidden="1">{"TBILLS_ALL",#N/A,FALSE,"FITB_all"}</definedName>
    <definedName name="ryy" localSheetId="39" hidden="1">{"TBILLS_ALL",#N/A,FALSE,"FITB_all"}</definedName>
    <definedName name="ryy" localSheetId="41" hidden="1">{"TBILLS_ALL",#N/A,FALSE,"FITB_all"}</definedName>
    <definedName name="ryy" localSheetId="42" hidden="1">{"TBILLS_ALL",#N/A,FALSE,"FITB_all"}</definedName>
    <definedName name="ryy" localSheetId="4" hidden="1">{"TBILLS_ALL",#N/A,FALSE,"FITB_all"}</definedName>
    <definedName name="ryy" localSheetId="6" hidden="1">{"TBILLS_ALL",#N/A,FALSE,"FITB_all"}</definedName>
    <definedName name="ryy" hidden="1">{"TBILLS_ALL",#N/A,FALSE,"FITB_all"}</definedName>
    <definedName name="s" localSheetId="28" hidden="1">#REF!</definedName>
    <definedName name="s" localSheetId="39" hidden="1">#REF!</definedName>
    <definedName name="s" localSheetId="42" hidden="1">#REF!</definedName>
    <definedName name="s" localSheetId="6" hidden="1">#REF!</definedName>
    <definedName name="s" hidden="1">#REF!</definedName>
    <definedName name="sar" localSheetId="24"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25"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28"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29"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31"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32"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33"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37"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39"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41"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42"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4"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6"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df" localSheetId="24" hidden="1">{"Riqfin97",#N/A,FALSE,"Tran";"Riqfinpro",#N/A,FALSE,"Tran"}</definedName>
    <definedName name="sdf" localSheetId="25" hidden="1">{"Riqfin97",#N/A,FALSE,"Tran";"Riqfinpro",#N/A,FALSE,"Tran"}</definedName>
    <definedName name="sdf" localSheetId="28" hidden="1">{"Riqfin97",#N/A,FALSE,"Tran";"Riqfinpro",#N/A,FALSE,"Tran"}</definedName>
    <definedName name="sdf" localSheetId="29" hidden="1">{"Riqfin97",#N/A,FALSE,"Tran";"Riqfinpro",#N/A,FALSE,"Tran"}</definedName>
    <definedName name="sdf" localSheetId="31" hidden="1">{"Riqfin97",#N/A,FALSE,"Tran";"Riqfinpro",#N/A,FALSE,"Tran"}</definedName>
    <definedName name="sdf" localSheetId="32" hidden="1">{"Riqfin97",#N/A,FALSE,"Tran";"Riqfinpro",#N/A,FALSE,"Tran"}</definedName>
    <definedName name="sdf" localSheetId="33" hidden="1">{"Riqfin97",#N/A,FALSE,"Tran";"Riqfinpro",#N/A,FALSE,"Tran"}</definedName>
    <definedName name="sdf" localSheetId="37" hidden="1">{"Riqfin97",#N/A,FALSE,"Tran";"Riqfinpro",#N/A,FALSE,"Tran"}</definedName>
    <definedName name="sdf" localSheetId="39" hidden="1">{"Riqfin97",#N/A,FALSE,"Tran";"Riqfinpro",#N/A,FALSE,"Tran"}</definedName>
    <definedName name="sdf" localSheetId="41" hidden="1">{"Riqfin97",#N/A,FALSE,"Tran";"Riqfinpro",#N/A,FALSE,"Tran"}</definedName>
    <definedName name="sdf" localSheetId="42" hidden="1">{"Riqfin97",#N/A,FALSE,"Tran";"Riqfinpro",#N/A,FALSE,"Tran"}</definedName>
    <definedName name="sdf" localSheetId="4" hidden="1">{"Riqfin97",#N/A,FALSE,"Tran";"Riqfinpro",#N/A,FALSE,"Tran"}</definedName>
    <definedName name="sdf" localSheetId="6" hidden="1">{"Riqfin97",#N/A,FALSE,"Tran";"Riqfinpro",#N/A,FALSE,"Tran"}</definedName>
    <definedName name="sdf" hidden="1">{"Riqfin97",#N/A,FALSE,"Tran";"Riqfinpro",#N/A,FALSE,"Tran"}</definedName>
    <definedName name="sdhighaoidfj" localSheetId="24" hidden="1">{"macro",#N/A,FALSE,"Macro";"smq2",#N/A,FALSE,"Data";"smq3",#N/A,FALSE,"Data";"smq4",#N/A,FALSE,"Data";"smq5",#N/A,FALSE,"Data";"smq6",#N/A,FALSE,"Data";"smq7",#N/A,FALSE,"Data";"smq8",#N/A,FALSE,"Data";"smq9",#N/A,FALSE,"Data"}</definedName>
    <definedName name="sdhighaoidfj" localSheetId="25" hidden="1">{"macro",#N/A,FALSE,"Macro";"smq2",#N/A,FALSE,"Data";"smq3",#N/A,FALSE,"Data";"smq4",#N/A,FALSE,"Data";"smq5",#N/A,FALSE,"Data";"smq6",#N/A,FALSE,"Data";"smq7",#N/A,FALSE,"Data";"smq8",#N/A,FALSE,"Data";"smq9",#N/A,FALSE,"Data"}</definedName>
    <definedName name="sdhighaoidfj" localSheetId="28" hidden="1">{"macro",#N/A,FALSE,"Macro";"smq2",#N/A,FALSE,"Data";"smq3",#N/A,FALSE,"Data";"smq4",#N/A,FALSE,"Data";"smq5",#N/A,FALSE,"Data";"smq6",#N/A,FALSE,"Data";"smq7",#N/A,FALSE,"Data";"smq8",#N/A,FALSE,"Data";"smq9",#N/A,FALSE,"Data"}</definedName>
    <definedName name="sdhighaoidfj" localSheetId="29" hidden="1">{"macro",#N/A,FALSE,"Macro";"smq2",#N/A,FALSE,"Data";"smq3",#N/A,FALSE,"Data";"smq4",#N/A,FALSE,"Data";"smq5",#N/A,FALSE,"Data";"smq6",#N/A,FALSE,"Data";"smq7",#N/A,FALSE,"Data";"smq8",#N/A,FALSE,"Data";"smq9",#N/A,FALSE,"Data"}</definedName>
    <definedName name="sdhighaoidfj" localSheetId="31" hidden="1">{"macro",#N/A,FALSE,"Macro";"smq2",#N/A,FALSE,"Data";"smq3",#N/A,FALSE,"Data";"smq4",#N/A,FALSE,"Data";"smq5",#N/A,FALSE,"Data";"smq6",#N/A,FALSE,"Data";"smq7",#N/A,FALSE,"Data";"smq8",#N/A,FALSE,"Data";"smq9",#N/A,FALSE,"Data"}</definedName>
    <definedName name="sdhighaoidfj" localSheetId="32" hidden="1">{"macro",#N/A,FALSE,"Macro";"smq2",#N/A,FALSE,"Data";"smq3",#N/A,FALSE,"Data";"smq4",#N/A,FALSE,"Data";"smq5",#N/A,FALSE,"Data";"smq6",#N/A,FALSE,"Data";"smq7",#N/A,FALSE,"Data";"smq8",#N/A,FALSE,"Data";"smq9",#N/A,FALSE,"Data"}</definedName>
    <definedName name="sdhighaoidfj" localSheetId="33" hidden="1">{"macro",#N/A,FALSE,"Macro";"smq2",#N/A,FALSE,"Data";"smq3",#N/A,FALSE,"Data";"smq4",#N/A,FALSE,"Data";"smq5",#N/A,FALSE,"Data";"smq6",#N/A,FALSE,"Data";"smq7",#N/A,FALSE,"Data";"smq8",#N/A,FALSE,"Data";"smq9",#N/A,FALSE,"Data"}</definedName>
    <definedName name="sdhighaoidfj" localSheetId="37" hidden="1">{"macro",#N/A,FALSE,"Macro";"smq2",#N/A,FALSE,"Data";"smq3",#N/A,FALSE,"Data";"smq4",#N/A,FALSE,"Data";"smq5",#N/A,FALSE,"Data";"smq6",#N/A,FALSE,"Data";"smq7",#N/A,FALSE,"Data";"smq8",#N/A,FALSE,"Data";"smq9",#N/A,FALSE,"Data"}</definedName>
    <definedName name="sdhighaoidfj" localSheetId="39" hidden="1">{"macro",#N/A,FALSE,"Macro";"smq2",#N/A,FALSE,"Data";"smq3",#N/A,FALSE,"Data";"smq4",#N/A,FALSE,"Data";"smq5",#N/A,FALSE,"Data";"smq6",#N/A,FALSE,"Data";"smq7",#N/A,FALSE,"Data";"smq8",#N/A,FALSE,"Data";"smq9",#N/A,FALSE,"Data"}</definedName>
    <definedName name="sdhighaoidfj" localSheetId="41" hidden="1">{"macro",#N/A,FALSE,"Macro";"smq2",#N/A,FALSE,"Data";"smq3",#N/A,FALSE,"Data";"smq4",#N/A,FALSE,"Data";"smq5",#N/A,FALSE,"Data";"smq6",#N/A,FALSE,"Data";"smq7",#N/A,FALSE,"Data";"smq8",#N/A,FALSE,"Data";"smq9",#N/A,FALSE,"Data"}</definedName>
    <definedName name="sdhighaoidfj" localSheetId="42" hidden="1">{"macro",#N/A,FALSE,"Macro";"smq2",#N/A,FALSE,"Data";"smq3",#N/A,FALSE,"Data";"smq4",#N/A,FALSE,"Data";"smq5",#N/A,FALSE,"Data";"smq6",#N/A,FALSE,"Data";"smq7",#N/A,FALSE,"Data";"smq8",#N/A,FALSE,"Data";"smq9",#N/A,FALSE,"Data"}</definedName>
    <definedName name="sdhighaoidfj" localSheetId="4" hidden="1">{"macro",#N/A,FALSE,"Macro";"smq2",#N/A,FALSE,"Data";"smq3",#N/A,FALSE,"Data";"smq4",#N/A,FALSE,"Data";"smq5",#N/A,FALSE,"Data";"smq6",#N/A,FALSE,"Data";"smq7",#N/A,FALSE,"Data";"smq8",#N/A,FALSE,"Data";"smq9",#N/A,FALSE,"Data"}</definedName>
    <definedName name="sdhighaoidfj" localSheetId="6" hidden="1">{"macro",#N/A,FALSE,"Macro";"smq2",#N/A,FALSE,"Data";"smq3",#N/A,FALSE,"Data";"smq4",#N/A,FALSE,"Data";"smq5",#N/A,FALSE,"Data";"smq6",#N/A,FALSE,"Data";"smq7",#N/A,FALSE,"Data";"smq8",#N/A,FALSE,"Data";"smq9",#N/A,FALSE,"Data"}</definedName>
    <definedName name="sdhighaoidfj" hidden="1">{"macro",#N/A,FALSE,"Macro";"smq2",#N/A,FALSE,"Data";"smq3",#N/A,FALSE,"Data";"smq4",#N/A,FALSE,"Data";"smq5",#N/A,FALSE,"Data";"smq6",#N/A,FALSE,"Data";"smq7",#N/A,FALSE,"Data";"smq8",#N/A,FALSE,"Data";"smq9",#N/A,FALSE,"Data"}</definedName>
    <definedName name="sdlifjwerf" localSheetId="24" hidden="1">{"macro",#N/A,FALSE,"Macro";"smq2",#N/A,FALSE,"Data";"smq3",#N/A,FALSE,"Data";"smq4",#N/A,FALSE,"Data";"smq5",#N/A,FALSE,"Data";"smq6",#N/A,FALSE,"Data";"smq7",#N/A,FALSE,"Data";"smq8",#N/A,FALSE,"Data";"smq9",#N/A,FALSE,"Data"}</definedName>
    <definedName name="sdlifjwerf" localSheetId="25" hidden="1">{"macro",#N/A,FALSE,"Macro";"smq2",#N/A,FALSE,"Data";"smq3",#N/A,FALSE,"Data";"smq4",#N/A,FALSE,"Data";"smq5",#N/A,FALSE,"Data";"smq6",#N/A,FALSE,"Data";"smq7",#N/A,FALSE,"Data";"smq8",#N/A,FALSE,"Data";"smq9",#N/A,FALSE,"Data"}</definedName>
    <definedName name="sdlifjwerf" localSheetId="28" hidden="1">{"macro",#N/A,FALSE,"Macro";"smq2",#N/A,FALSE,"Data";"smq3",#N/A,FALSE,"Data";"smq4",#N/A,FALSE,"Data";"smq5",#N/A,FALSE,"Data";"smq6",#N/A,FALSE,"Data";"smq7",#N/A,FALSE,"Data";"smq8",#N/A,FALSE,"Data";"smq9",#N/A,FALSE,"Data"}</definedName>
    <definedName name="sdlifjwerf" localSheetId="29" hidden="1">{"macro",#N/A,FALSE,"Macro";"smq2",#N/A,FALSE,"Data";"smq3",#N/A,FALSE,"Data";"smq4",#N/A,FALSE,"Data";"smq5",#N/A,FALSE,"Data";"smq6",#N/A,FALSE,"Data";"smq7",#N/A,FALSE,"Data";"smq8",#N/A,FALSE,"Data";"smq9",#N/A,FALSE,"Data"}</definedName>
    <definedName name="sdlifjwerf" localSheetId="31" hidden="1">{"macro",#N/A,FALSE,"Macro";"smq2",#N/A,FALSE,"Data";"smq3",#N/A,FALSE,"Data";"smq4",#N/A,FALSE,"Data";"smq5",#N/A,FALSE,"Data";"smq6",#N/A,FALSE,"Data";"smq7",#N/A,FALSE,"Data";"smq8",#N/A,FALSE,"Data";"smq9",#N/A,FALSE,"Data"}</definedName>
    <definedName name="sdlifjwerf" localSheetId="32" hidden="1">{"macro",#N/A,FALSE,"Macro";"smq2",#N/A,FALSE,"Data";"smq3",#N/A,FALSE,"Data";"smq4",#N/A,FALSE,"Data";"smq5",#N/A,FALSE,"Data";"smq6",#N/A,FALSE,"Data";"smq7",#N/A,FALSE,"Data";"smq8",#N/A,FALSE,"Data";"smq9",#N/A,FALSE,"Data"}</definedName>
    <definedName name="sdlifjwerf" localSheetId="33" hidden="1">{"macro",#N/A,FALSE,"Macro";"smq2",#N/A,FALSE,"Data";"smq3",#N/A,FALSE,"Data";"smq4",#N/A,FALSE,"Data";"smq5",#N/A,FALSE,"Data";"smq6",#N/A,FALSE,"Data";"smq7",#N/A,FALSE,"Data";"smq8",#N/A,FALSE,"Data";"smq9",#N/A,FALSE,"Data"}</definedName>
    <definedName name="sdlifjwerf" localSheetId="37" hidden="1">{"macro",#N/A,FALSE,"Macro";"smq2",#N/A,FALSE,"Data";"smq3",#N/A,FALSE,"Data";"smq4",#N/A,FALSE,"Data";"smq5",#N/A,FALSE,"Data";"smq6",#N/A,FALSE,"Data";"smq7",#N/A,FALSE,"Data";"smq8",#N/A,FALSE,"Data";"smq9",#N/A,FALSE,"Data"}</definedName>
    <definedName name="sdlifjwerf" localSheetId="39" hidden="1">{"macro",#N/A,FALSE,"Macro";"smq2",#N/A,FALSE,"Data";"smq3",#N/A,FALSE,"Data";"smq4",#N/A,FALSE,"Data";"smq5",#N/A,FALSE,"Data";"smq6",#N/A,FALSE,"Data";"smq7",#N/A,FALSE,"Data";"smq8",#N/A,FALSE,"Data";"smq9",#N/A,FALSE,"Data"}</definedName>
    <definedName name="sdlifjwerf" localSheetId="41" hidden="1">{"macro",#N/A,FALSE,"Macro";"smq2",#N/A,FALSE,"Data";"smq3",#N/A,FALSE,"Data";"smq4",#N/A,FALSE,"Data";"smq5",#N/A,FALSE,"Data";"smq6",#N/A,FALSE,"Data";"smq7",#N/A,FALSE,"Data";"smq8",#N/A,FALSE,"Data";"smq9",#N/A,FALSE,"Data"}</definedName>
    <definedName name="sdlifjwerf" localSheetId="42" hidden="1">{"macro",#N/A,FALSE,"Macro";"smq2",#N/A,FALSE,"Data";"smq3",#N/A,FALSE,"Data";"smq4",#N/A,FALSE,"Data";"smq5",#N/A,FALSE,"Data";"smq6",#N/A,FALSE,"Data";"smq7",#N/A,FALSE,"Data";"smq8",#N/A,FALSE,"Data";"smq9",#N/A,FALSE,"Data"}</definedName>
    <definedName name="sdlifjwerf" localSheetId="4" hidden="1">{"macro",#N/A,FALSE,"Macro";"smq2",#N/A,FALSE,"Data";"smq3",#N/A,FALSE,"Data";"smq4",#N/A,FALSE,"Data";"smq5",#N/A,FALSE,"Data";"smq6",#N/A,FALSE,"Data";"smq7",#N/A,FALSE,"Data";"smq8",#N/A,FALSE,"Data";"smq9",#N/A,FALSE,"Data"}</definedName>
    <definedName name="sdlifjwerf" localSheetId="6" hidden="1">{"macro",#N/A,FALSE,"Macro";"smq2",#N/A,FALSE,"Data";"smq3",#N/A,FALSE,"Data";"smq4",#N/A,FALSE,"Data";"smq5",#N/A,FALSE,"Data";"smq6",#N/A,FALSE,"Data";"smq7",#N/A,FALSE,"Data";"smq8",#N/A,FALSE,"Data";"smq9",#N/A,FALSE,"Data"}</definedName>
    <definedName name="sdlifjwerf" hidden="1">{"macro",#N/A,FALSE,"Macro";"smq2",#N/A,FALSE,"Data";"smq3",#N/A,FALSE,"Data";"smq4",#N/A,FALSE,"Data";"smq5",#N/A,FALSE,"Data";"smq6",#N/A,FALSE,"Data";"smq7",#N/A,FALSE,"Data";"smq8",#N/A,FALSE,"Data";"smq9",#N/A,FALSE,"Data"}</definedName>
    <definedName name="sencount" hidden="1">2</definedName>
    <definedName name="sfcbn" localSheetId="24" hidden="1">{"Tab1",#N/A,FALSE,"P";"Tab2",#N/A,FALSE,"P"}</definedName>
    <definedName name="sfcbn" localSheetId="25" hidden="1">{"Tab1",#N/A,FALSE,"P";"Tab2",#N/A,FALSE,"P"}</definedName>
    <definedName name="sfcbn" localSheetId="28" hidden="1">{"Tab1",#N/A,FALSE,"P";"Tab2",#N/A,FALSE,"P"}</definedName>
    <definedName name="sfcbn" localSheetId="29" hidden="1">{"Tab1",#N/A,FALSE,"P";"Tab2",#N/A,FALSE,"P"}</definedName>
    <definedName name="sfcbn" localSheetId="31" hidden="1">{"Tab1",#N/A,FALSE,"P";"Tab2",#N/A,FALSE,"P"}</definedName>
    <definedName name="sfcbn" localSheetId="32" hidden="1">{"Tab1",#N/A,FALSE,"P";"Tab2",#N/A,FALSE,"P"}</definedName>
    <definedName name="sfcbn" localSheetId="33" hidden="1">{"Tab1",#N/A,FALSE,"P";"Tab2",#N/A,FALSE,"P"}</definedName>
    <definedName name="sfcbn" localSheetId="37" hidden="1">{"Tab1",#N/A,FALSE,"P";"Tab2",#N/A,FALSE,"P"}</definedName>
    <definedName name="sfcbn" localSheetId="39" hidden="1">{"Tab1",#N/A,FALSE,"P";"Tab2",#N/A,FALSE,"P"}</definedName>
    <definedName name="sfcbn" localSheetId="41" hidden="1">{"Tab1",#N/A,FALSE,"P";"Tab2",#N/A,FALSE,"P"}</definedName>
    <definedName name="sfcbn" localSheetId="42" hidden="1">{"Tab1",#N/A,FALSE,"P";"Tab2",#N/A,FALSE,"P"}</definedName>
    <definedName name="sfcbn" localSheetId="4" hidden="1">{"Tab1",#N/A,FALSE,"P";"Tab2",#N/A,FALSE,"P"}</definedName>
    <definedName name="sfcbn" localSheetId="6" hidden="1">{"Tab1",#N/A,FALSE,"P";"Tab2",#N/A,FALSE,"P"}</definedName>
    <definedName name="sfcbn" hidden="1">{"Tab1",#N/A,FALSE,"P";"Tab2",#N/A,FALSE,"P"}</definedName>
    <definedName name="SR" localSheetId="24" hidden="1">{"CONSOLIDATED",#N/A,FALSE,"TAB2";"CONSOL_GDP",#N/A,FALSE,"TAB3";"STATE_OP",#N/A,FALSE,"TAB13APP";"STATE_GDP",#N/A,FALSE,"TAB14APP";"TAXREV",#N/A,FALSE,"TAB15APP";"CURREXP",#N/A,FALSE,"TAB16APP";"PEF",#N/A,FALSE,"TAB17APP";"PEF_GDP",#N/A,FALSE,"TAB18APP";"PENSION_AVG",#N/A,FALSE,"TAB19APP";"BENEFIT_UNEMP",#N/A,FALSE,"TAB20APP"}</definedName>
    <definedName name="SR" localSheetId="25" hidden="1">{"CONSOLIDATED",#N/A,FALSE,"TAB2";"CONSOL_GDP",#N/A,FALSE,"TAB3";"STATE_OP",#N/A,FALSE,"TAB13APP";"STATE_GDP",#N/A,FALSE,"TAB14APP";"TAXREV",#N/A,FALSE,"TAB15APP";"CURREXP",#N/A,FALSE,"TAB16APP";"PEF",#N/A,FALSE,"TAB17APP";"PEF_GDP",#N/A,FALSE,"TAB18APP";"PENSION_AVG",#N/A,FALSE,"TAB19APP";"BENEFIT_UNEMP",#N/A,FALSE,"TAB20APP"}</definedName>
    <definedName name="SR" localSheetId="28" hidden="1">{"CONSOLIDATED",#N/A,FALSE,"TAB2";"CONSOL_GDP",#N/A,FALSE,"TAB3";"STATE_OP",#N/A,FALSE,"TAB13APP";"STATE_GDP",#N/A,FALSE,"TAB14APP";"TAXREV",#N/A,FALSE,"TAB15APP";"CURREXP",#N/A,FALSE,"TAB16APP";"PEF",#N/A,FALSE,"TAB17APP";"PEF_GDP",#N/A,FALSE,"TAB18APP";"PENSION_AVG",#N/A,FALSE,"TAB19APP";"BENEFIT_UNEMP",#N/A,FALSE,"TAB20APP"}</definedName>
    <definedName name="SR" localSheetId="29" hidden="1">{"CONSOLIDATED",#N/A,FALSE,"TAB2";"CONSOL_GDP",#N/A,FALSE,"TAB3";"STATE_OP",#N/A,FALSE,"TAB13APP";"STATE_GDP",#N/A,FALSE,"TAB14APP";"TAXREV",#N/A,FALSE,"TAB15APP";"CURREXP",#N/A,FALSE,"TAB16APP";"PEF",#N/A,FALSE,"TAB17APP";"PEF_GDP",#N/A,FALSE,"TAB18APP";"PENSION_AVG",#N/A,FALSE,"TAB19APP";"BENEFIT_UNEMP",#N/A,FALSE,"TAB20APP"}</definedName>
    <definedName name="SR" localSheetId="31" hidden="1">{"CONSOLIDATED",#N/A,FALSE,"TAB2";"CONSOL_GDP",#N/A,FALSE,"TAB3";"STATE_OP",#N/A,FALSE,"TAB13APP";"STATE_GDP",#N/A,FALSE,"TAB14APP";"TAXREV",#N/A,FALSE,"TAB15APP";"CURREXP",#N/A,FALSE,"TAB16APP";"PEF",#N/A,FALSE,"TAB17APP";"PEF_GDP",#N/A,FALSE,"TAB18APP";"PENSION_AVG",#N/A,FALSE,"TAB19APP";"BENEFIT_UNEMP",#N/A,FALSE,"TAB20APP"}</definedName>
    <definedName name="SR" localSheetId="32" hidden="1">{"CONSOLIDATED",#N/A,FALSE,"TAB2";"CONSOL_GDP",#N/A,FALSE,"TAB3";"STATE_OP",#N/A,FALSE,"TAB13APP";"STATE_GDP",#N/A,FALSE,"TAB14APP";"TAXREV",#N/A,FALSE,"TAB15APP";"CURREXP",#N/A,FALSE,"TAB16APP";"PEF",#N/A,FALSE,"TAB17APP";"PEF_GDP",#N/A,FALSE,"TAB18APP";"PENSION_AVG",#N/A,FALSE,"TAB19APP";"BENEFIT_UNEMP",#N/A,FALSE,"TAB20APP"}</definedName>
    <definedName name="SR" localSheetId="33" hidden="1">{"CONSOLIDATED",#N/A,FALSE,"TAB2";"CONSOL_GDP",#N/A,FALSE,"TAB3";"STATE_OP",#N/A,FALSE,"TAB13APP";"STATE_GDP",#N/A,FALSE,"TAB14APP";"TAXREV",#N/A,FALSE,"TAB15APP";"CURREXP",#N/A,FALSE,"TAB16APP";"PEF",#N/A,FALSE,"TAB17APP";"PEF_GDP",#N/A,FALSE,"TAB18APP";"PENSION_AVG",#N/A,FALSE,"TAB19APP";"BENEFIT_UNEMP",#N/A,FALSE,"TAB20APP"}</definedName>
    <definedName name="SR" localSheetId="37" hidden="1">{"CONSOLIDATED",#N/A,FALSE,"TAB2";"CONSOL_GDP",#N/A,FALSE,"TAB3";"STATE_OP",#N/A,FALSE,"TAB13APP";"STATE_GDP",#N/A,FALSE,"TAB14APP";"TAXREV",#N/A,FALSE,"TAB15APP";"CURREXP",#N/A,FALSE,"TAB16APP";"PEF",#N/A,FALSE,"TAB17APP";"PEF_GDP",#N/A,FALSE,"TAB18APP";"PENSION_AVG",#N/A,FALSE,"TAB19APP";"BENEFIT_UNEMP",#N/A,FALSE,"TAB20APP"}</definedName>
    <definedName name="SR" localSheetId="39" hidden="1">{"CONSOLIDATED",#N/A,FALSE,"TAB2";"CONSOL_GDP",#N/A,FALSE,"TAB3";"STATE_OP",#N/A,FALSE,"TAB13APP";"STATE_GDP",#N/A,FALSE,"TAB14APP";"TAXREV",#N/A,FALSE,"TAB15APP";"CURREXP",#N/A,FALSE,"TAB16APP";"PEF",#N/A,FALSE,"TAB17APP";"PEF_GDP",#N/A,FALSE,"TAB18APP";"PENSION_AVG",#N/A,FALSE,"TAB19APP";"BENEFIT_UNEMP",#N/A,FALSE,"TAB20APP"}</definedName>
    <definedName name="SR" localSheetId="41" hidden="1">{"CONSOLIDATED",#N/A,FALSE,"TAB2";"CONSOL_GDP",#N/A,FALSE,"TAB3";"STATE_OP",#N/A,FALSE,"TAB13APP";"STATE_GDP",#N/A,FALSE,"TAB14APP";"TAXREV",#N/A,FALSE,"TAB15APP";"CURREXP",#N/A,FALSE,"TAB16APP";"PEF",#N/A,FALSE,"TAB17APP";"PEF_GDP",#N/A,FALSE,"TAB18APP";"PENSION_AVG",#N/A,FALSE,"TAB19APP";"BENEFIT_UNEMP",#N/A,FALSE,"TAB20APP"}</definedName>
    <definedName name="SR" localSheetId="42" hidden="1">{"CONSOLIDATED",#N/A,FALSE,"TAB2";"CONSOL_GDP",#N/A,FALSE,"TAB3";"STATE_OP",#N/A,FALSE,"TAB13APP";"STATE_GDP",#N/A,FALSE,"TAB14APP";"TAXREV",#N/A,FALSE,"TAB15APP";"CURREXP",#N/A,FALSE,"TAB16APP";"PEF",#N/A,FALSE,"TAB17APP";"PEF_GDP",#N/A,FALSE,"TAB18APP";"PENSION_AVG",#N/A,FALSE,"TAB19APP";"BENEFIT_UNEMP",#N/A,FALSE,"TAB20APP"}</definedName>
    <definedName name="SR" localSheetId="4" hidden="1">{"CONSOLIDATED",#N/A,FALSE,"TAB2";"CONSOL_GDP",#N/A,FALSE,"TAB3";"STATE_OP",#N/A,FALSE,"TAB13APP";"STATE_GDP",#N/A,FALSE,"TAB14APP";"TAXREV",#N/A,FALSE,"TAB15APP";"CURREXP",#N/A,FALSE,"TAB16APP";"PEF",#N/A,FALSE,"TAB17APP";"PEF_GDP",#N/A,FALSE,"TAB18APP";"PENSION_AVG",#N/A,FALSE,"TAB19APP";"BENEFIT_UNEMP",#N/A,FALSE,"TAB20APP"}</definedName>
    <definedName name="SR" localSheetId="6" hidden="1">{"CONSOLIDATED",#N/A,FALSE,"TAB2";"CONSOL_GDP",#N/A,FALSE,"TAB3";"STATE_OP",#N/A,FALSE,"TAB13APP";"STATE_GDP",#N/A,FALSE,"TAB14APP";"TAXREV",#N/A,FALSE,"TAB15APP";"CURREXP",#N/A,FALSE,"TAB16APP";"PEF",#N/A,FALSE,"TAB17APP";"PEF_GDP",#N/A,FALSE,"TAB18APP";"PENSION_AVG",#N/A,FALSE,"TAB19APP";"BENEFIT_UNEMP",#N/A,FALSE,"TAB20APP"}</definedName>
    <definedName name="SR" hidden="1">{"CONSOLIDATED",#N/A,FALSE,"TAB2";"CONSOL_GDP",#N/A,FALSE,"TAB3";"STATE_OP",#N/A,FALSE,"TAB13APP";"STATE_GDP",#N/A,FALSE,"TAB14APP";"TAXREV",#N/A,FALSE,"TAB15APP";"CURREXP",#N/A,FALSE,"TAB16APP";"PEF",#N/A,FALSE,"TAB17APP";"PEF_GDP",#N/A,FALSE,"TAB18APP";"PENSION_AVG",#N/A,FALSE,"TAB19APP";"BENEFIT_UNEMP",#N/A,FALSE,"TAB20APP"}</definedName>
    <definedName name="sraff" localSheetId="24" hidden="1">{"CBA",#N/A,FALSE,"TAB4";"MS",#N/A,FALSE,"TAB5";"BANKLOANS",#N/A,FALSE,"TAB21APP ";"INTEREST",#N/A,FALSE,"TAB22APP"}</definedName>
    <definedName name="sraff" localSheetId="25" hidden="1">{"CBA",#N/A,FALSE,"TAB4";"MS",#N/A,FALSE,"TAB5";"BANKLOANS",#N/A,FALSE,"TAB21APP ";"INTEREST",#N/A,FALSE,"TAB22APP"}</definedName>
    <definedName name="sraff" localSheetId="28" hidden="1">{"CBA",#N/A,FALSE,"TAB4";"MS",#N/A,FALSE,"TAB5";"BANKLOANS",#N/A,FALSE,"TAB21APP ";"INTEREST",#N/A,FALSE,"TAB22APP"}</definedName>
    <definedName name="sraff" localSheetId="29" hidden="1">{"CBA",#N/A,FALSE,"TAB4";"MS",#N/A,FALSE,"TAB5";"BANKLOANS",#N/A,FALSE,"TAB21APP ";"INTEREST",#N/A,FALSE,"TAB22APP"}</definedName>
    <definedName name="sraff" localSheetId="31" hidden="1">{"CBA",#N/A,FALSE,"TAB4";"MS",#N/A,FALSE,"TAB5";"BANKLOANS",#N/A,FALSE,"TAB21APP ";"INTEREST",#N/A,FALSE,"TAB22APP"}</definedName>
    <definedName name="sraff" localSheetId="32" hidden="1">{"CBA",#N/A,FALSE,"TAB4";"MS",#N/A,FALSE,"TAB5";"BANKLOANS",#N/A,FALSE,"TAB21APP ";"INTEREST",#N/A,FALSE,"TAB22APP"}</definedName>
    <definedName name="sraff" localSheetId="33" hidden="1">{"CBA",#N/A,FALSE,"TAB4";"MS",#N/A,FALSE,"TAB5";"BANKLOANS",#N/A,FALSE,"TAB21APP ";"INTEREST",#N/A,FALSE,"TAB22APP"}</definedName>
    <definedName name="sraff" localSheetId="37" hidden="1">{"CBA",#N/A,FALSE,"TAB4";"MS",#N/A,FALSE,"TAB5";"BANKLOANS",#N/A,FALSE,"TAB21APP ";"INTEREST",#N/A,FALSE,"TAB22APP"}</definedName>
    <definedName name="sraff" localSheetId="39" hidden="1">{"CBA",#N/A,FALSE,"TAB4";"MS",#N/A,FALSE,"TAB5";"BANKLOANS",#N/A,FALSE,"TAB21APP ";"INTEREST",#N/A,FALSE,"TAB22APP"}</definedName>
    <definedName name="sraff" localSheetId="41" hidden="1">{"CBA",#N/A,FALSE,"TAB4";"MS",#N/A,FALSE,"TAB5";"BANKLOANS",#N/A,FALSE,"TAB21APP ";"INTEREST",#N/A,FALSE,"TAB22APP"}</definedName>
    <definedName name="sraff" localSheetId="42" hidden="1">{"CBA",#N/A,FALSE,"TAB4";"MS",#N/A,FALSE,"TAB5";"BANKLOANS",#N/A,FALSE,"TAB21APP ";"INTEREST",#N/A,FALSE,"TAB22APP"}</definedName>
    <definedName name="sraff" localSheetId="4" hidden="1">{"CBA",#N/A,FALSE,"TAB4";"MS",#N/A,FALSE,"TAB5";"BANKLOANS",#N/A,FALSE,"TAB21APP ";"INTEREST",#N/A,FALSE,"TAB22APP"}</definedName>
    <definedName name="sraff" localSheetId="6" hidden="1">{"CBA",#N/A,FALSE,"TAB4";"MS",#N/A,FALSE,"TAB5";"BANKLOANS",#N/A,FALSE,"TAB21APP ";"INTEREST",#N/A,FALSE,"TAB22APP"}</definedName>
    <definedName name="sraff" hidden="1">{"CBA",#N/A,FALSE,"TAB4";"MS",#N/A,FALSE,"TAB5";"BANKLOANS",#N/A,FALSE,"TAB21APP ";"INTEREST",#N/A,FALSE,"TAB22APP"}</definedName>
    <definedName name="srv" localSheetId="24"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25"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28"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29"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31"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32"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33"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37"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39"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41"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42"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4"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6" hidden="1">{"CONSOLIDATED",#N/A,FALSE,"TAB2";"CONSOL_GDP",#N/A,FALSE,"TAB3";"STATE_OP",#N/A,FALSE,"TAB13APP";"STATE_GDP",#N/A,FALSE,"TAB14APP";"TAXREV",#N/A,FALSE,"TAB15APP";"CURREXP",#N/A,FALSE,"TAB16APP";"PEF",#N/A,FALSE,"TAB17APP";"PEF_GDP",#N/A,FALSE,"TAB18APP";"PENSION_AVG",#N/A,FALSE,"TAB19APP";"BENEFIT_UNEMP",#N/A,FALSE,"TAB20APP"}</definedName>
    <definedName name="srv" hidden="1">{"CONSOLIDATED",#N/A,FALSE,"TAB2";"CONSOL_GDP",#N/A,FALSE,"TAB3";"STATE_OP",#N/A,FALSE,"TAB13APP";"STATE_GDP",#N/A,FALSE,"TAB14APP";"TAXREV",#N/A,FALSE,"TAB15APP";"CURREXP",#N/A,FALSE,"TAB16APP";"PEF",#N/A,FALSE,"TAB17APP";"PEF_GDP",#N/A,FALSE,"TAB18APP";"PENSION_AVG",#N/A,FALSE,"TAB19APP";"BENEFIT_UNEMP",#N/A,FALSE,"TAB20APP"}</definedName>
    <definedName name="teset" localSheetId="24" hidden="1">{#N/A,#N/A,FALSE,"SimInp1";#N/A,#N/A,FALSE,"SimInp2";#N/A,#N/A,FALSE,"SimOut1";#N/A,#N/A,FALSE,"SimOut2";#N/A,#N/A,FALSE,"SimOut3";#N/A,#N/A,FALSE,"SimOut4";#N/A,#N/A,FALSE,"SimOut5"}</definedName>
    <definedName name="teset" localSheetId="25" hidden="1">{#N/A,#N/A,FALSE,"SimInp1";#N/A,#N/A,FALSE,"SimInp2";#N/A,#N/A,FALSE,"SimOut1";#N/A,#N/A,FALSE,"SimOut2";#N/A,#N/A,FALSE,"SimOut3";#N/A,#N/A,FALSE,"SimOut4";#N/A,#N/A,FALSE,"SimOut5"}</definedName>
    <definedName name="teset" localSheetId="28" hidden="1">{#N/A,#N/A,FALSE,"SimInp1";#N/A,#N/A,FALSE,"SimInp2";#N/A,#N/A,FALSE,"SimOut1";#N/A,#N/A,FALSE,"SimOut2";#N/A,#N/A,FALSE,"SimOut3";#N/A,#N/A,FALSE,"SimOut4";#N/A,#N/A,FALSE,"SimOut5"}</definedName>
    <definedName name="teset" localSheetId="29" hidden="1">{#N/A,#N/A,FALSE,"SimInp1";#N/A,#N/A,FALSE,"SimInp2";#N/A,#N/A,FALSE,"SimOut1";#N/A,#N/A,FALSE,"SimOut2";#N/A,#N/A,FALSE,"SimOut3";#N/A,#N/A,FALSE,"SimOut4";#N/A,#N/A,FALSE,"SimOut5"}</definedName>
    <definedName name="teset" localSheetId="31" hidden="1">{#N/A,#N/A,FALSE,"SimInp1";#N/A,#N/A,FALSE,"SimInp2";#N/A,#N/A,FALSE,"SimOut1";#N/A,#N/A,FALSE,"SimOut2";#N/A,#N/A,FALSE,"SimOut3";#N/A,#N/A,FALSE,"SimOut4";#N/A,#N/A,FALSE,"SimOut5"}</definedName>
    <definedName name="teset" localSheetId="32" hidden="1">{#N/A,#N/A,FALSE,"SimInp1";#N/A,#N/A,FALSE,"SimInp2";#N/A,#N/A,FALSE,"SimOut1";#N/A,#N/A,FALSE,"SimOut2";#N/A,#N/A,FALSE,"SimOut3";#N/A,#N/A,FALSE,"SimOut4";#N/A,#N/A,FALSE,"SimOut5"}</definedName>
    <definedName name="teset" localSheetId="33" hidden="1">{#N/A,#N/A,FALSE,"SimInp1";#N/A,#N/A,FALSE,"SimInp2";#N/A,#N/A,FALSE,"SimOut1";#N/A,#N/A,FALSE,"SimOut2";#N/A,#N/A,FALSE,"SimOut3";#N/A,#N/A,FALSE,"SimOut4";#N/A,#N/A,FALSE,"SimOut5"}</definedName>
    <definedName name="teset" localSheetId="37" hidden="1">{#N/A,#N/A,FALSE,"SimInp1";#N/A,#N/A,FALSE,"SimInp2";#N/A,#N/A,FALSE,"SimOut1";#N/A,#N/A,FALSE,"SimOut2";#N/A,#N/A,FALSE,"SimOut3";#N/A,#N/A,FALSE,"SimOut4";#N/A,#N/A,FALSE,"SimOut5"}</definedName>
    <definedName name="teset" localSheetId="39" hidden="1">{#N/A,#N/A,FALSE,"SimInp1";#N/A,#N/A,FALSE,"SimInp2";#N/A,#N/A,FALSE,"SimOut1";#N/A,#N/A,FALSE,"SimOut2";#N/A,#N/A,FALSE,"SimOut3";#N/A,#N/A,FALSE,"SimOut4";#N/A,#N/A,FALSE,"SimOut5"}</definedName>
    <definedName name="teset" localSheetId="41" hidden="1">{#N/A,#N/A,FALSE,"SimInp1";#N/A,#N/A,FALSE,"SimInp2";#N/A,#N/A,FALSE,"SimOut1";#N/A,#N/A,FALSE,"SimOut2";#N/A,#N/A,FALSE,"SimOut3";#N/A,#N/A,FALSE,"SimOut4";#N/A,#N/A,FALSE,"SimOut5"}</definedName>
    <definedName name="teset" localSheetId="42" hidden="1">{#N/A,#N/A,FALSE,"SimInp1";#N/A,#N/A,FALSE,"SimInp2";#N/A,#N/A,FALSE,"SimOut1";#N/A,#N/A,FALSE,"SimOut2";#N/A,#N/A,FALSE,"SimOut3";#N/A,#N/A,FALSE,"SimOut4";#N/A,#N/A,FALSE,"SimOut5"}</definedName>
    <definedName name="teset" localSheetId="4" hidden="1">{#N/A,#N/A,FALSE,"SimInp1";#N/A,#N/A,FALSE,"SimInp2";#N/A,#N/A,FALSE,"SimOut1";#N/A,#N/A,FALSE,"SimOut2";#N/A,#N/A,FALSE,"SimOut3";#N/A,#N/A,FALSE,"SimOut4";#N/A,#N/A,FALSE,"SimOut5"}</definedName>
    <definedName name="teset" localSheetId="6" hidden="1">{#N/A,#N/A,FALSE,"SimInp1";#N/A,#N/A,FALSE,"SimInp2";#N/A,#N/A,FALSE,"SimOut1";#N/A,#N/A,FALSE,"SimOut2";#N/A,#N/A,FALSE,"SimOut3";#N/A,#N/A,FALSE,"SimOut4";#N/A,#N/A,FALSE,"SimOut5"}</definedName>
    <definedName name="teset" hidden="1">{#N/A,#N/A,FALSE,"SimInp1";#N/A,#N/A,FALSE,"SimInp2";#N/A,#N/A,FALSE,"SimOut1";#N/A,#N/A,FALSE,"SimOut2";#N/A,#N/A,FALSE,"SimOut3";#N/A,#N/A,FALSE,"SimOut4";#N/A,#N/A,FALSE,"SimOut5"}</definedName>
    <definedName name="test10" localSheetId="24" hidden="1">{"TBILLS_ALL",#N/A,FALSE,"FITB_all"}</definedName>
    <definedName name="test10" localSheetId="25" hidden="1">{"TBILLS_ALL",#N/A,FALSE,"FITB_all"}</definedName>
    <definedName name="test10" localSheetId="28" hidden="1">{"TBILLS_ALL",#N/A,FALSE,"FITB_all"}</definedName>
    <definedName name="test10" localSheetId="29" hidden="1">{"TBILLS_ALL",#N/A,FALSE,"FITB_all"}</definedName>
    <definedName name="test10" localSheetId="31" hidden="1">{"TBILLS_ALL",#N/A,FALSE,"FITB_all"}</definedName>
    <definedName name="test10" localSheetId="32" hidden="1">{"TBILLS_ALL",#N/A,FALSE,"FITB_all"}</definedName>
    <definedName name="test10" localSheetId="33" hidden="1">{"TBILLS_ALL",#N/A,FALSE,"FITB_all"}</definedName>
    <definedName name="test10" localSheetId="37" hidden="1">{"TBILLS_ALL",#N/A,FALSE,"FITB_all"}</definedName>
    <definedName name="test10" localSheetId="39" hidden="1">{"TBILLS_ALL",#N/A,FALSE,"FITB_all"}</definedName>
    <definedName name="test10" localSheetId="41" hidden="1">{"TBILLS_ALL",#N/A,FALSE,"FITB_all"}</definedName>
    <definedName name="test10" localSheetId="42" hidden="1">{"TBILLS_ALL",#N/A,FALSE,"FITB_all"}</definedName>
    <definedName name="test10" localSheetId="4" hidden="1">{"TBILLS_ALL",#N/A,FALSE,"FITB_all"}</definedName>
    <definedName name="test10" localSheetId="6" hidden="1">{"TBILLS_ALL",#N/A,FALSE,"FITB_all"}</definedName>
    <definedName name="test10" hidden="1">{"TBILLS_ALL",#N/A,FALSE,"FITB_all"}</definedName>
    <definedName name="test11" localSheetId="24" hidden="1">{"WEO",#N/A,FALSE,"T"}</definedName>
    <definedName name="test11" localSheetId="25" hidden="1">{"WEO",#N/A,FALSE,"T"}</definedName>
    <definedName name="test11" localSheetId="28" hidden="1">{"WEO",#N/A,FALSE,"T"}</definedName>
    <definedName name="test11" localSheetId="29" hidden="1">{"WEO",#N/A,FALSE,"T"}</definedName>
    <definedName name="test11" localSheetId="31" hidden="1">{"WEO",#N/A,FALSE,"T"}</definedName>
    <definedName name="test11" localSheetId="32" hidden="1">{"WEO",#N/A,FALSE,"T"}</definedName>
    <definedName name="test11" localSheetId="33" hidden="1">{"WEO",#N/A,FALSE,"T"}</definedName>
    <definedName name="test11" localSheetId="37" hidden="1">{"WEO",#N/A,FALSE,"T"}</definedName>
    <definedName name="test11" localSheetId="39" hidden="1">{"WEO",#N/A,FALSE,"T"}</definedName>
    <definedName name="test11" localSheetId="41" hidden="1">{"WEO",#N/A,FALSE,"T"}</definedName>
    <definedName name="test11" localSheetId="42" hidden="1">{"WEO",#N/A,FALSE,"T"}</definedName>
    <definedName name="test11" localSheetId="4" hidden="1">{"WEO",#N/A,FALSE,"T"}</definedName>
    <definedName name="test11" localSheetId="6" hidden="1">{"WEO",#N/A,FALSE,"T"}</definedName>
    <definedName name="test11" hidden="1">{"WEO",#N/A,FALSE,"T"}</definedName>
    <definedName name="test12" localSheetId="24" hidden="1">{"partial screen",#N/A,FALSE,"State_Gov't"}</definedName>
    <definedName name="test12" localSheetId="25" hidden="1">{"partial screen",#N/A,FALSE,"State_Gov't"}</definedName>
    <definedName name="test12" localSheetId="28" hidden="1">{"partial screen",#N/A,FALSE,"State_Gov't"}</definedName>
    <definedName name="test12" localSheetId="29" hidden="1">{"partial screen",#N/A,FALSE,"State_Gov't"}</definedName>
    <definedName name="test12" localSheetId="31" hidden="1">{"partial screen",#N/A,FALSE,"State_Gov't"}</definedName>
    <definedName name="test12" localSheetId="32" hidden="1">{"partial screen",#N/A,FALSE,"State_Gov't"}</definedName>
    <definedName name="test12" localSheetId="33" hidden="1">{"partial screen",#N/A,FALSE,"State_Gov't"}</definedName>
    <definedName name="test12" localSheetId="37" hidden="1">{"partial screen",#N/A,FALSE,"State_Gov't"}</definedName>
    <definedName name="test12" localSheetId="39" hidden="1">{"partial screen",#N/A,FALSE,"State_Gov't"}</definedName>
    <definedName name="test12" localSheetId="41" hidden="1">{"partial screen",#N/A,FALSE,"State_Gov't"}</definedName>
    <definedName name="test12" localSheetId="42" hidden="1">{"partial screen",#N/A,FALSE,"State_Gov't"}</definedName>
    <definedName name="test12" localSheetId="4" hidden="1">{"partial screen",#N/A,FALSE,"State_Gov't"}</definedName>
    <definedName name="test12" localSheetId="6" hidden="1">{"partial screen",#N/A,FALSE,"State_Gov't"}</definedName>
    <definedName name="test12" hidden="1">{"partial screen",#N/A,FALSE,"State_Gov't"}</definedName>
    <definedName name="test2" localSheetId="24" hidden="1">{"TRADE_COMP",#N/A,FALSE,"TAB23APP";"BOP",#N/A,FALSE,"TAB6";"DOT",#N/A,FALSE,"TAB24APP";"EXTDEBT",#N/A,FALSE,"TAB25APP"}</definedName>
    <definedName name="test2" localSheetId="25" hidden="1">{"TRADE_COMP",#N/A,FALSE,"TAB23APP";"BOP",#N/A,FALSE,"TAB6";"DOT",#N/A,FALSE,"TAB24APP";"EXTDEBT",#N/A,FALSE,"TAB25APP"}</definedName>
    <definedName name="test2" localSheetId="28" hidden="1">{"TRADE_COMP",#N/A,FALSE,"TAB23APP";"BOP",#N/A,FALSE,"TAB6";"DOT",#N/A,FALSE,"TAB24APP";"EXTDEBT",#N/A,FALSE,"TAB25APP"}</definedName>
    <definedName name="test2" localSheetId="29" hidden="1">{"TRADE_COMP",#N/A,FALSE,"TAB23APP";"BOP",#N/A,FALSE,"TAB6";"DOT",#N/A,FALSE,"TAB24APP";"EXTDEBT",#N/A,FALSE,"TAB25APP"}</definedName>
    <definedName name="test2" localSheetId="31" hidden="1">{"TRADE_COMP",#N/A,FALSE,"TAB23APP";"BOP",#N/A,FALSE,"TAB6";"DOT",#N/A,FALSE,"TAB24APP";"EXTDEBT",#N/A,FALSE,"TAB25APP"}</definedName>
    <definedName name="test2" localSheetId="32" hidden="1">{"TRADE_COMP",#N/A,FALSE,"TAB23APP";"BOP",#N/A,FALSE,"TAB6";"DOT",#N/A,FALSE,"TAB24APP";"EXTDEBT",#N/A,FALSE,"TAB25APP"}</definedName>
    <definedName name="test2" localSheetId="33" hidden="1">{"TRADE_COMP",#N/A,FALSE,"TAB23APP";"BOP",#N/A,FALSE,"TAB6";"DOT",#N/A,FALSE,"TAB24APP";"EXTDEBT",#N/A,FALSE,"TAB25APP"}</definedName>
    <definedName name="test2" localSheetId="37" hidden="1">{"TRADE_COMP",#N/A,FALSE,"TAB23APP";"BOP",#N/A,FALSE,"TAB6";"DOT",#N/A,FALSE,"TAB24APP";"EXTDEBT",#N/A,FALSE,"TAB25APP"}</definedName>
    <definedName name="test2" localSheetId="39" hidden="1">{"TRADE_COMP",#N/A,FALSE,"TAB23APP";"BOP",#N/A,FALSE,"TAB6";"DOT",#N/A,FALSE,"TAB24APP";"EXTDEBT",#N/A,FALSE,"TAB25APP"}</definedName>
    <definedName name="test2" localSheetId="41" hidden="1">{"TRADE_COMP",#N/A,FALSE,"TAB23APP";"BOP",#N/A,FALSE,"TAB6";"DOT",#N/A,FALSE,"TAB24APP";"EXTDEBT",#N/A,FALSE,"TAB25APP"}</definedName>
    <definedName name="test2" localSheetId="42" hidden="1">{"TRADE_COMP",#N/A,FALSE,"TAB23APP";"BOP",#N/A,FALSE,"TAB6";"DOT",#N/A,FALSE,"TAB24APP";"EXTDEBT",#N/A,FALSE,"TAB25APP"}</definedName>
    <definedName name="test2" localSheetId="4" hidden="1">{"TRADE_COMP",#N/A,FALSE,"TAB23APP";"BOP",#N/A,FALSE,"TAB6";"DOT",#N/A,FALSE,"TAB24APP";"EXTDEBT",#N/A,FALSE,"TAB25APP"}</definedName>
    <definedName name="test2" localSheetId="6" hidden="1">{"TRADE_COMP",#N/A,FALSE,"TAB23APP";"BOP",#N/A,FALSE,"TAB6";"DOT",#N/A,FALSE,"TAB24APP";"EXTDEBT",#N/A,FALSE,"TAB25APP"}</definedName>
    <definedName name="test2" hidden="1">{"TRADE_COMP",#N/A,FALSE,"TAB23APP";"BOP",#N/A,FALSE,"TAB6";"DOT",#N/A,FALSE,"TAB24APP";"EXTDEBT",#N/A,FALSE,"TAB25APP"}</definedName>
    <definedName name="test3" localSheetId="24"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25"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28"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29"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31"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32"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33"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37"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39"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41"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42"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4"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6"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4" localSheetId="24" hidden="1">{"BOP_TAB",#N/A,FALSE,"N";"MIDTERM_TAB",#N/A,FALSE,"O"}</definedName>
    <definedName name="test4" localSheetId="25" hidden="1">{"BOP_TAB",#N/A,FALSE,"N";"MIDTERM_TAB",#N/A,FALSE,"O"}</definedName>
    <definedName name="test4" localSheetId="28" hidden="1">{"BOP_TAB",#N/A,FALSE,"N";"MIDTERM_TAB",#N/A,FALSE,"O"}</definedName>
    <definedName name="test4" localSheetId="29" hidden="1">{"BOP_TAB",#N/A,FALSE,"N";"MIDTERM_TAB",#N/A,FALSE,"O"}</definedName>
    <definedName name="test4" localSheetId="31" hidden="1">{"BOP_TAB",#N/A,FALSE,"N";"MIDTERM_TAB",#N/A,FALSE,"O"}</definedName>
    <definedName name="test4" localSheetId="32" hidden="1">{"BOP_TAB",#N/A,FALSE,"N";"MIDTERM_TAB",#N/A,FALSE,"O"}</definedName>
    <definedName name="test4" localSheetId="33" hidden="1">{"BOP_TAB",#N/A,FALSE,"N";"MIDTERM_TAB",#N/A,FALSE,"O"}</definedName>
    <definedName name="test4" localSheetId="37" hidden="1">{"BOP_TAB",#N/A,FALSE,"N";"MIDTERM_TAB",#N/A,FALSE,"O"}</definedName>
    <definedName name="test4" localSheetId="39" hidden="1">{"BOP_TAB",#N/A,FALSE,"N";"MIDTERM_TAB",#N/A,FALSE,"O"}</definedName>
    <definedName name="test4" localSheetId="41" hidden="1">{"BOP_TAB",#N/A,FALSE,"N";"MIDTERM_TAB",#N/A,FALSE,"O"}</definedName>
    <definedName name="test4" localSheetId="42" hidden="1">{"BOP_TAB",#N/A,FALSE,"N";"MIDTERM_TAB",#N/A,FALSE,"O"}</definedName>
    <definedName name="test4" localSheetId="4" hidden="1">{"BOP_TAB",#N/A,FALSE,"N";"MIDTERM_TAB",#N/A,FALSE,"O"}</definedName>
    <definedName name="test4" localSheetId="6" hidden="1">{"BOP_TAB",#N/A,FALSE,"N";"MIDTERM_TAB",#N/A,FALSE,"O"}</definedName>
    <definedName name="test4" hidden="1">{"BOP_TAB",#N/A,FALSE,"N";"MIDTERM_TAB",#N/A,FALSE,"O"}</definedName>
    <definedName name="test5" localSheetId="24"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25"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28"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29"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31"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32"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33"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37"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39"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41"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42"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4"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6" hidden="1">{"CONSOLIDATED",#N/A,FALSE,"TAB2";"CONSOL_GDP",#N/A,FALSE,"TAB3";"STATE_OP",#N/A,FALSE,"TAB13APP";"STATE_GDP",#N/A,FALSE,"TAB14APP";"TAXREV",#N/A,FALSE,"TAB15APP";"CURREXP",#N/A,FALSE,"TAB16APP";"PEF",#N/A,FALSE,"TAB17APP";"PEF_GDP",#N/A,FALSE,"TAB18APP";"PENSION_AVG",#N/A,FALSE,"TAB19APP";"BENEFIT_UNEMP",#N/A,FALSE,"TAB20APP"}</definedName>
    <definedName name="test5" hidden="1">{"CONSOLIDATED",#N/A,FALSE,"TAB2";"CONSOL_GDP",#N/A,FALSE,"TAB3";"STATE_OP",#N/A,FALSE,"TAB13APP";"STATE_GDP",#N/A,FALSE,"TAB14APP";"TAXREV",#N/A,FALSE,"TAB15APP";"CURREXP",#N/A,FALSE,"TAB16APP";"PEF",#N/A,FALSE,"TAB17APP";"PEF_GDP",#N/A,FALSE,"TAB18APP";"PENSION_AVG",#N/A,FALSE,"TAB19APP";"BENEFIT_UNEMP",#N/A,FALSE,"TAB20APP"}</definedName>
    <definedName name="test6" localSheetId="24" hidden="1">{"BOP_TAB",#N/A,FALSE,"N";"MIDTERM_TAB",#N/A,FALSE,"O";"FUND_CRED",#N/A,FALSE,"P";"DEBT_TAB1",#N/A,FALSE,"Q";"DEBT_TAB2",#N/A,FALSE,"Q";"FORFIN_TAB1",#N/A,FALSE,"R";"FORFIN_TAB2",#N/A,FALSE,"R";"BOP_ANALY",#N/A,FALSE,"U"}</definedName>
    <definedName name="test6" localSheetId="25" hidden="1">{"BOP_TAB",#N/A,FALSE,"N";"MIDTERM_TAB",#N/A,FALSE,"O";"FUND_CRED",#N/A,FALSE,"P";"DEBT_TAB1",#N/A,FALSE,"Q";"DEBT_TAB2",#N/A,FALSE,"Q";"FORFIN_TAB1",#N/A,FALSE,"R";"FORFIN_TAB2",#N/A,FALSE,"R";"BOP_ANALY",#N/A,FALSE,"U"}</definedName>
    <definedName name="test6" localSheetId="28" hidden="1">{"BOP_TAB",#N/A,FALSE,"N";"MIDTERM_TAB",#N/A,FALSE,"O";"FUND_CRED",#N/A,FALSE,"P";"DEBT_TAB1",#N/A,FALSE,"Q";"DEBT_TAB2",#N/A,FALSE,"Q";"FORFIN_TAB1",#N/A,FALSE,"R";"FORFIN_TAB2",#N/A,FALSE,"R";"BOP_ANALY",#N/A,FALSE,"U"}</definedName>
    <definedName name="test6" localSheetId="29" hidden="1">{"BOP_TAB",#N/A,FALSE,"N";"MIDTERM_TAB",#N/A,FALSE,"O";"FUND_CRED",#N/A,FALSE,"P";"DEBT_TAB1",#N/A,FALSE,"Q";"DEBT_TAB2",#N/A,FALSE,"Q";"FORFIN_TAB1",#N/A,FALSE,"R";"FORFIN_TAB2",#N/A,FALSE,"R";"BOP_ANALY",#N/A,FALSE,"U"}</definedName>
    <definedName name="test6" localSheetId="31" hidden="1">{"BOP_TAB",#N/A,FALSE,"N";"MIDTERM_TAB",#N/A,FALSE,"O";"FUND_CRED",#N/A,FALSE,"P";"DEBT_TAB1",#N/A,FALSE,"Q";"DEBT_TAB2",#N/A,FALSE,"Q";"FORFIN_TAB1",#N/A,FALSE,"R";"FORFIN_TAB2",#N/A,FALSE,"R";"BOP_ANALY",#N/A,FALSE,"U"}</definedName>
    <definedName name="test6" localSheetId="32" hidden="1">{"BOP_TAB",#N/A,FALSE,"N";"MIDTERM_TAB",#N/A,FALSE,"O";"FUND_CRED",#N/A,FALSE,"P";"DEBT_TAB1",#N/A,FALSE,"Q";"DEBT_TAB2",#N/A,FALSE,"Q";"FORFIN_TAB1",#N/A,FALSE,"R";"FORFIN_TAB2",#N/A,FALSE,"R";"BOP_ANALY",#N/A,FALSE,"U"}</definedName>
    <definedName name="test6" localSheetId="33" hidden="1">{"BOP_TAB",#N/A,FALSE,"N";"MIDTERM_TAB",#N/A,FALSE,"O";"FUND_CRED",#N/A,FALSE,"P";"DEBT_TAB1",#N/A,FALSE,"Q";"DEBT_TAB2",#N/A,FALSE,"Q";"FORFIN_TAB1",#N/A,FALSE,"R";"FORFIN_TAB2",#N/A,FALSE,"R";"BOP_ANALY",#N/A,FALSE,"U"}</definedName>
    <definedName name="test6" localSheetId="37" hidden="1">{"BOP_TAB",#N/A,FALSE,"N";"MIDTERM_TAB",#N/A,FALSE,"O";"FUND_CRED",#N/A,FALSE,"P";"DEBT_TAB1",#N/A,FALSE,"Q";"DEBT_TAB2",#N/A,FALSE,"Q";"FORFIN_TAB1",#N/A,FALSE,"R";"FORFIN_TAB2",#N/A,FALSE,"R";"BOP_ANALY",#N/A,FALSE,"U"}</definedName>
    <definedName name="test6" localSheetId="39" hidden="1">{"BOP_TAB",#N/A,FALSE,"N";"MIDTERM_TAB",#N/A,FALSE,"O";"FUND_CRED",#N/A,FALSE,"P";"DEBT_TAB1",#N/A,FALSE,"Q";"DEBT_TAB2",#N/A,FALSE,"Q";"FORFIN_TAB1",#N/A,FALSE,"R";"FORFIN_TAB2",#N/A,FALSE,"R";"BOP_ANALY",#N/A,FALSE,"U"}</definedName>
    <definedName name="test6" localSheetId="41" hidden="1">{"BOP_TAB",#N/A,FALSE,"N";"MIDTERM_TAB",#N/A,FALSE,"O";"FUND_CRED",#N/A,FALSE,"P";"DEBT_TAB1",#N/A,FALSE,"Q";"DEBT_TAB2",#N/A,FALSE,"Q";"FORFIN_TAB1",#N/A,FALSE,"R";"FORFIN_TAB2",#N/A,FALSE,"R";"BOP_ANALY",#N/A,FALSE,"U"}</definedName>
    <definedName name="test6" localSheetId="42" hidden="1">{"BOP_TAB",#N/A,FALSE,"N";"MIDTERM_TAB",#N/A,FALSE,"O";"FUND_CRED",#N/A,FALSE,"P";"DEBT_TAB1",#N/A,FALSE,"Q";"DEBT_TAB2",#N/A,FALSE,"Q";"FORFIN_TAB1",#N/A,FALSE,"R";"FORFIN_TAB2",#N/A,FALSE,"R";"BOP_ANALY",#N/A,FALSE,"U"}</definedName>
    <definedName name="test6" localSheetId="4" hidden="1">{"BOP_TAB",#N/A,FALSE,"N";"MIDTERM_TAB",#N/A,FALSE,"O";"FUND_CRED",#N/A,FALSE,"P";"DEBT_TAB1",#N/A,FALSE,"Q";"DEBT_TAB2",#N/A,FALSE,"Q";"FORFIN_TAB1",#N/A,FALSE,"R";"FORFIN_TAB2",#N/A,FALSE,"R";"BOP_ANALY",#N/A,FALSE,"U"}</definedName>
    <definedName name="test6" localSheetId="6" hidden="1">{"BOP_TAB",#N/A,FALSE,"N";"MIDTERM_TAB",#N/A,FALSE,"O";"FUND_CRED",#N/A,FALSE,"P";"DEBT_TAB1",#N/A,FALSE,"Q";"DEBT_TAB2",#N/A,FALSE,"Q";"FORFIN_TAB1",#N/A,FALSE,"R";"FORFIN_TAB2",#N/A,FALSE,"R";"BOP_ANALY",#N/A,FALSE,"U"}</definedName>
    <definedName name="test6" hidden="1">{"BOP_TAB",#N/A,FALSE,"N";"MIDTERM_TAB",#N/A,FALSE,"O";"FUND_CRED",#N/A,FALSE,"P";"DEBT_TAB1",#N/A,FALSE,"Q";"DEBT_TAB2",#N/A,FALSE,"Q";"FORFIN_TAB1",#N/A,FALSE,"R";"FORFIN_TAB2",#N/A,FALSE,"R";"BOP_ANALY",#N/A,FALSE,"U"}</definedName>
    <definedName name="test7" localSheetId="24" hidden="1">{"TAB_2",#N/A,FALSE,"A";"DOC",#N/A,FALSE,"DOC";"TAB6_SRBP",#N/A,FALSE,"SR-BP (2)";"TAB_6",#N/A,FALSE,"A";"TAB6_SRBP",#N/A,FALSE,"SR-BP (2)";"SFUNDREV",#N/A,FALSE,"S.Fund Rev";"Tab_arrears",#N/A,FALSE,"Sheet2";"SR_REVEXP",#N/A,FALSE,"Sheet3"}</definedName>
    <definedName name="test7" localSheetId="25" hidden="1">{"TAB_2",#N/A,FALSE,"A";"DOC",#N/A,FALSE,"DOC";"TAB6_SRBP",#N/A,FALSE,"SR-BP (2)";"TAB_6",#N/A,FALSE,"A";"TAB6_SRBP",#N/A,FALSE,"SR-BP (2)";"SFUNDREV",#N/A,FALSE,"S.Fund Rev";"Tab_arrears",#N/A,FALSE,"Sheet2";"SR_REVEXP",#N/A,FALSE,"Sheet3"}</definedName>
    <definedName name="test7" localSheetId="28" hidden="1">{"TAB_2",#N/A,FALSE,"A";"DOC",#N/A,FALSE,"DOC";"TAB6_SRBP",#N/A,FALSE,"SR-BP (2)";"TAB_6",#N/A,FALSE,"A";"TAB6_SRBP",#N/A,FALSE,"SR-BP (2)";"SFUNDREV",#N/A,FALSE,"S.Fund Rev";"Tab_arrears",#N/A,FALSE,"Sheet2";"SR_REVEXP",#N/A,FALSE,"Sheet3"}</definedName>
    <definedName name="test7" localSheetId="29" hidden="1">{"TAB_2",#N/A,FALSE,"A";"DOC",#N/A,FALSE,"DOC";"TAB6_SRBP",#N/A,FALSE,"SR-BP (2)";"TAB_6",#N/A,FALSE,"A";"TAB6_SRBP",#N/A,FALSE,"SR-BP (2)";"SFUNDREV",#N/A,FALSE,"S.Fund Rev";"Tab_arrears",#N/A,FALSE,"Sheet2";"SR_REVEXP",#N/A,FALSE,"Sheet3"}</definedName>
    <definedName name="test7" localSheetId="31" hidden="1">{"TAB_2",#N/A,FALSE,"A";"DOC",#N/A,FALSE,"DOC";"TAB6_SRBP",#N/A,FALSE,"SR-BP (2)";"TAB_6",#N/A,FALSE,"A";"TAB6_SRBP",#N/A,FALSE,"SR-BP (2)";"SFUNDREV",#N/A,FALSE,"S.Fund Rev";"Tab_arrears",#N/A,FALSE,"Sheet2";"SR_REVEXP",#N/A,FALSE,"Sheet3"}</definedName>
    <definedName name="test7" localSheetId="32" hidden="1">{"TAB_2",#N/A,FALSE,"A";"DOC",#N/A,FALSE,"DOC";"TAB6_SRBP",#N/A,FALSE,"SR-BP (2)";"TAB_6",#N/A,FALSE,"A";"TAB6_SRBP",#N/A,FALSE,"SR-BP (2)";"SFUNDREV",#N/A,FALSE,"S.Fund Rev";"Tab_arrears",#N/A,FALSE,"Sheet2";"SR_REVEXP",#N/A,FALSE,"Sheet3"}</definedName>
    <definedName name="test7" localSheetId="33" hidden="1">{"TAB_2",#N/A,FALSE,"A";"DOC",#N/A,FALSE,"DOC";"TAB6_SRBP",#N/A,FALSE,"SR-BP (2)";"TAB_6",#N/A,FALSE,"A";"TAB6_SRBP",#N/A,FALSE,"SR-BP (2)";"SFUNDREV",#N/A,FALSE,"S.Fund Rev";"Tab_arrears",#N/A,FALSE,"Sheet2";"SR_REVEXP",#N/A,FALSE,"Sheet3"}</definedName>
    <definedName name="test7" localSheetId="37" hidden="1">{"TAB_2",#N/A,FALSE,"A";"DOC",#N/A,FALSE,"DOC";"TAB6_SRBP",#N/A,FALSE,"SR-BP (2)";"TAB_6",#N/A,FALSE,"A";"TAB6_SRBP",#N/A,FALSE,"SR-BP (2)";"SFUNDREV",#N/A,FALSE,"S.Fund Rev";"Tab_arrears",#N/A,FALSE,"Sheet2";"SR_REVEXP",#N/A,FALSE,"Sheet3"}</definedName>
    <definedName name="test7" localSheetId="39" hidden="1">{"TAB_2",#N/A,FALSE,"A";"DOC",#N/A,FALSE,"DOC";"TAB6_SRBP",#N/A,FALSE,"SR-BP (2)";"TAB_6",#N/A,FALSE,"A";"TAB6_SRBP",#N/A,FALSE,"SR-BP (2)";"SFUNDREV",#N/A,FALSE,"S.Fund Rev";"Tab_arrears",#N/A,FALSE,"Sheet2";"SR_REVEXP",#N/A,FALSE,"Sheet3"}</definedName>
    <definedName name="test7" localSheetId="41" hidden="1">{"TAB_2",#N/A,FALSE,"A";"DOC",#N/A,FALSE,"DOC";"TAB6_SRBP",#N/A,FALSE,"SR-BP (2)";"TAB_6",#N/A,FALSE,"A";"TAB6_SRBP",#N/A,FALSE,"SR-BP (2)";"SFUNDREV",#N/A,FALSE,"S.Fund Rev";"Tab_arrears",#N/A,FALSE,"Sheet2";"SR_REVEXP",#N/A,FALSE,"Sheet3"}</definedName>
    <definedName name="test7" localSheetId="42" hidden="1">{"TAB_2",#N/A,FALSE,"A";"DOC",#N/A,FALSE,"DOC";"TAB6_SRBP",#N/A,FALSE,"SR-BP (2)";"TAB_6",#N/A,FALSE,"A";"TAB6_SRBP",#N/A,FALSE,"SR-BP (2)";"SFUNDREV",#N/A,FALSE,"S.Fund Rev";"Tab_arrears",#N/A,FALSE,"Sheet2";"SR_REVEXP",#N/A,FALSE,"Sheet3"}</definedName>
    <definedName name="test7" localSheetId="4" hidden="1">{"TAB_2",#N/A,FALSE,"A";"DOC",#N/A,FALSE,"DOC";"TAB6_SRBP",#N/A,FALSE,"SR-BP (2)";"TAB_6",#N/A,FALSE,"A";"TAB6_SRBP",#N/A,FALSE,"SR-BP (2)";"SFUNDREV",#N/A,FALSE,"S.Fund Rev";"Tab_arrears",#N/A,FALSE,"Sheet2";"SR_REVEXP",#N/A,FALSE,"Sheet3"}</definedName>
    <definedName name="test7" localSheetId="6" hidden="1">{"TAB_2",#N/A,FALSE,"A";"DOC",#N/A,FALSE,"DOC";"TAB6_SRBP",#N/A,FALSE,"SR-BP (2)";"TAB_6",#N/A,FALSE,"A";"TAB6_SRBP",#N/A,FALSE,"SR-BP (2)";"SFUNDREV",#N/A,FALSE,"S.Fund Rev";"Tab_arrears",#N/A,FALSE,"Sheet2";"SR_REVEXP",#N/A,FALSE,"Sheet3"}</definedName>
    <definedName name="test7" hidden="1">{"TAB_2",#N/A,FALSE,"A";"DOC",#N/A,FALSE,"DOC";"TAB6_SRBP",#N/A,FALSE,"SR-BP (2)";"TAB_6",#N/A,FALSE,"A";"TAB6_SRBP",#N/A,FALSE,"SR-BP (2)";"SFUNDREV",#N/A,FALSE,"S.Fund Rev";"Tab_arrears",#N/A,FALSE,"Sheet2";"SR_REVEXP",#N/A,FALSE,"Sheet3"}</definedName>
    <definedName name="test8" localSheetId="24" hidden="1">{"MONA",#N/A,FALSE,"S"}</definedName>
    <definedName name="test8" localSheetId="25" hidden="1">{"MONA",#N/A,FALSE,"S"}</definedName>
    <definedName name="test8" localSheetId="28" hidden="1">{"MONA",#N/A,FALSE,"S"}</definedName>
    <definedName name="test8" localSheetId="29" hidden="1">{"MONA",#N/A,FALSE,"S"}</definedName>
    <definedName name="test8" localSheetId="31" hidden="1">{"MONA",#N/A,FALSE,"S"}</definedName>
    <definedName name="test8" localSheetId="32" hidden="1">{"MONA",#N/A,FALSE,"S"}</definedName>
    <definedName name="test8" localSheetId="33" hidden="1">{"MONA",#N/A,FALSE,"S"}</definedName>
    <definedName name="test8" localSheetId="37" hidden="1">{"MONA",#N/A,FALSE,"S"}</definedName>
    <definedName name="test8" localSheetId="39" hidden="1">{"MONA",#N/A,FALSE,"S"}</definedName>
    <definedName name="test8" localSheetId="41" hidden="1">{"MONA",#N/A,FALSE,"S"}</definedName>
    <definedName name="test8" localSheetId="42" hidden="1">{"MONA",#N/A,FALSE,"S"}</definedName>
    <definedName name="test8" localSheetId="4" hidden="1">{"MONA",#N/A,FALSE,"S"}</definedName>
    <definedName name="test8" localSheetId="6" hidden="1">{"MONA",#N/A,FALSE,"S"}</definedName>
    <definedName name="test8" hidden="1">{"MONA",#N/A,FALSE,"S"}</definedName>
    <definedName name="test9" localSheetId="24" hidden="1">{"partial screen",#N/A,FALSE,"State_Gov't"}</definedName>
    <definedName name="test9" localSheetId="25" hidden="1">{"partial screen",#N/A,FALSE,"State_Gov't"}</definedName>
    <definedName name="test9" localSheetId="28" hidden="1">{"partial screen",#N/A,FALSE,"State_Gov't"}</definedName>
    <definedName name="test9" localSheetId="29" hidden="1">{"partial screen",#N/A,FALSE,"State_Gov't"}</definedName>
    <definedName name="test9" localSheetId="31" hidden="1">{"partial screen",#N/A,FALSE,"State_Gov't"}</definedName>
    <definedName name="test9" localSheetId="32" hidden="1">{"partial screen",#N/A,FALSE,"State_Gov't"}</definedName>
    <definedName name="test9" localSheetId="33" hidden="1">{"partial screen",#N/A,FALSE,"State_Gov't"}</definedName>
    <definedName name="test9" localSheetId="37" hidden="1">{"partial screen",#N/A,FALSE,"State_Gov't"}</definedName>
    <definedName name="test9" localSheetId="39" hidden="1">{"partial screen",#N/A,FALSE,"State_Gov't"}</definedName>
    <definedName name="test9" localSheetId="41" hidden="1">{"partial screen",#N/A,FALSE,"State_Gov't"}</definedName>
    <definedName name="test9" localSheetId="42" hidden="1">{"partial screen",#N/A,FALSE,"State_Gov't"}</definedName>
    <definedName name="test9" localSheetId="4" hidden="1">{"partial screen",#N/A,FALSE,"State_Gov't"}</definedName>
    <definedName name="test9" localSheetId="6" hidden="1">{"partial screen",#N/A,FALSE,"State_Gov't"}</definedName>
    <definedName name="test9" hidden="1">{"partial screen",#N/A,FALSE,"State_Gov't"}</definedName>
    <definedName name="ts" localSheetId="24" hidden="1">{"CBA",#N/A,FALSE,"TAB4";"MS",#N/A,FALSE,"TAB5";"BANKLOANS",#N/A,FALSE,"TAB21APP ";"INTEREST",#N/A,FALSE,"TAB22APP"}</definedName>
    <definedName name="ts" localSheetId="25" hidden="1">{"CBA",#N/A,FALSE,"TAB4";"MS",#N/A,FALSE,"TAB5";"BANKLOANS",#N/A,FALSE,"TAB21APP ";"INTEREST",#N/A,FALSE,"TAB22APP"}</definedName>
    <definedName name="ts" localSheetId="28" hidden="1">{"CBA",#N/A,FALSE,"TAB4";"MS",#N/A,FALSE,"TAB5";"BANKLOANS",#N/A,FALSE,"TAB21APP ";"INTEREST",#N/A,FALSE,"TAB22APP"}</definedName>
    <definedName name="ts" localSheetId="29" hidden="1">{"CBA",#N/A,FALSE,"TAB4";"MS",#N/A,FALSE,"TAB5";"BANKLOANS",#N/A,FALSE,"TAB21APP ";"INTEREST",#N/A,FALSE,"TAB22APP"}</definedName>
    <definedName name="ts" localSheetId="31" hidden="1">{"CBA",#N/A,FALSE,"TAB4";"MS",#N/A,FALSE,"TAB5";"BANKLOANS",#N/A,FALSE,"TAB21APP ";"INTEREST",#N/A,FALSE,"TAB22APP"}</definedName>
    <definedName name="ts" localSheetId="32" hidden="1">{"CBA",#N/A,FALSE,"TAB4";"MS",#N/A,FALSE,"TAB5";"BANKLOANS",#N/A,FALSE,"TAB21APP ";"INTEREST",#N/A,FALSE,"TAB22APP"}</definedName>
    <definedName name="ts" localSheetId="33" hidden="1">{"CBA",#N/A,FALSE,"TAB4";"MS",#N/A,FALSE,"TAB5";"BANKLOANS",#N/A,FALSE,"TAB21APP ";"INTEREST",#N/A,FALSE,"TAB22APP"}</definedName>
    <definedName name="ts" localSheetId="37" hidden="1">{"CBA",#N/A,FALSE,"TAB4";"MS",#N/A,FALSE,"TAB5";"BANKLOANS",#N/A,FALSE,"TAB21APP ";"INTEREST",#N/A,FALSE,"TAB22APP"}</definedName>
    <definedName name="ts" localSheetId="39" hidden="1">{"CBA",#N/A,FALSE,"TAB4";"MS",#N/A,FALSE,"TAB5";"BANKLOANS",#N/A,FALSE,"TAB21APP ";"INTEREST",#N/A,FALSE,"TAB22APP"}</definedName>
    <definedName name="ts" localSheetId="41" hidden="1">{"CBA",#N/A,FALSE,"TAB4";"MS",#N/A,FALSE,"TAB5";"BANKLOANS",#N/A,FALSE,"TAB21APP ";"INTEREST",#N/A,FALSE,"TAB22APP"}</definedName>
    <definedName name="ts" localSheetId="42" hidden="1">{"CBA",#N/A,FALSE,"TAB4";"MS",#N/A,FALSE,"TAB5";"BANKLOANS",#N/A,FALSE,"TAB21APP ";"INTEREST",#N/A,FALSE,"TAB22APP"}</definedName>
    <definedName name="ts" localSheetId="4" hidden="1">{"CBA",#N/A,FALSE,"TAB4";"MS",#N/A,FALSE,"TAB5";"BANKLOANS",#N/A,FALSE,"TAB21APP ";"INTEREST",#N/A,FALSE,"TAB22APP"}</definedName>
    <definedName name="ts" localSheetId="6" hidden="1">{"CBA",#N/A,FALSE,"TAB4";"MS",#N/A,FALSE,"TAB5";"BANKLOANS",#N/A,FALSE,"TAB21APP ";"INTEREST",#N/A,FALSE,"TAB22APP"}</definedName>
    <definedName name="ts" hidden="1">{"CBA",#N/A,FALSE,"TAB4";"MS",#N/A,FALSE,"TAB5";"BANKLOANS",#N/A,FALSE,"TAB21APP ";"INTEREST",#N/A,FALSE,"TAB22APP"}</definedName>
    <definedName name="tt" localSheetId="24" hidden="1">{"Tab1",#N/A,FALSE,"P";"Tab2",#N/A,FALSE,"P"}</definedName>
    <definedName name="tt" localSheetId="25" hidden="1">{"Tab1",#N/A,FALSE,"P";"Tab2",#N/A,FALSE,"P"}</definedName>
    <definedName name="tt" localSheetId="28" hidden="1">{"Tab1",#N/A,FALSE,"P";"Tab2",#N/A,FALSE,"P"}</definedName>
    <definedName name="tt" localSheetId="29" hidden="1">{"Tab1",#N/A,FALSE,"P";"Tab2",#N/A,FALSE,"P"}</definedName>
    <definedName name="tt" localSheetId="31" hidden="1">{"Tab1",#N/A,FALSE,"P";"Tab2",#N/A,FALSE,"P"}</definedName>
    <definedName name="tt" localSheetId="32" hidden="1">{"Tab1",#N/A,FALSE,"P";"Tab2",#N/A,FALSE,"P"}</definedName>
    <definedName name="tt" localSheetId="33" hidden="1">{"Tab1",#N/A,FALSE,"P";"Tab2",#N/A,FALSE,"P"}</definedName>
    <definedName name="tt" localSheetId="37" hidden="1">{"Tab1",#N/A,FALSE,"P";"Tab2",#N/A,FALSE,"P"}</definedName>
    <definedName name="tt" localSheetId="39" hidden="1">{"Tab1",#N/A,FALSE,"P";"Tab2",#N/A,FALSE,"P"}</definedName>
    <definedName name="tt" localSheetId="41" hidden="1">{"Tab1",#N/A,FALSE,"P";"Tab2",#N/A,FALSE,"P"}</definedName>
    <definedName name="tt" localSheetId="42" hidden="1">{"Tab1",#N/A,FALSE,"P";"Tab2",#N/A,FALSE,"P"}</definedName>
    <definedName name="tt" localSheetId="4" hidden="1">{"Tab1",#N/A,FALSE,"P";"Tab2",#N/A,FALSE,"P"}</definedName>
    <definedName name="tt" localSheetId="6" hidden="1">{"Tab1",#N/A,FALSE,"P";"Tab2",#N/A,FALSE,"P"}</definedName>
    <definedName name="tt" hidden="1">{"Tab1",#N/A,FALSE,"P";"Tab2",#N/A,FALSE,"P"}</definedName>
    <definedName name="ttt" localSheetId="24" hidden="1">{"Tab1",#N/A,FALSE,"P";"Tab2",#N/A,FALSE,"P"}</definedName>
    <definedName name="ttt" localSheetId="25" hidden="1">{"Tab1",#N/A,FALSE,"P";"Tab2",#N/A,FALSE,"P"}</definedName>
    <definedName name="ttt" localSheetId="28" hidden="1">{"Tab1",#N/A,FALSE,"P";"Tab2",#N/A,FALSE,"P"}</definedName>
    <definedName name="ttt" localSheetId="29" hidden="1">{"Tab1",#N/A,FALSE,"P";"Tab2",#N/A,FALSE,"P"}</definedName>
    <definedName name="ttt" localSheetId="31" hidden="1">{"Tab1",#N/A,FALSE,"P";"Tab2",#N/A,FALSE,"P"}</definedName>
    <definedName name="ttt" localSheetId="32" hidden="1">{"Tab1",#N/A,FALSE,"P";"Tab2",#N/A,FALSE,"P"}</definedName>
    <definedName name="ttt" localSheetId="33" hidden="1">{"Tab1",#N/A,FALSE,"P";"Tab2",#N/A,FALSE,"P"}</definedName>
    <definedName name="ttt" localSheetId="37" hidden="1">{"Tab1",#N/A,FALSE,"P";"Tab2",#N/A,FALSE,"P"}</definedName>
    <definedName name="ttt" localSheetId="39" hidden="1">{"Tab1",#N/A,FALSE,"P";"Tab2",#N/A,FALSE,"P"}</definedName>
    <definedName name="ttt" localSheetId="41" hidden="1">{"Tab1",#N/A,FALSE,"P";"Tab2",#N/A,FALSE,"P"}</definedName>
    <definedName name="ttt" localSheetId="42" hidden="1">{"Tab1",#N/A,FALSE,"P";"Tab2",#N/A,FALSE,"P"}</definedName>
    <definedName name="ttt" localSheetId="4" hidden="1">{"Tab1",#N/A,FALSE,"P";"Tab2",#N/A,FALSE,"P"}</definedName>
    <definedName name="ttt" localSheetId="6" hidden="1">{"Tab1",#N/A,FALSE,"P";"Tab2",#N/A,FALSE,"P"}</definedName>
    <definedName name="ttt" hidden="1">{"Tab1",#N/A,FALSE,"P";"Tab2",#N/A,FALSE,"P"}</definedName>
    <definedName name="ttttt" localSheetId="4" hidden="1">#REF!</definedName>
    <definedName name="ttttt" localSheetId="6" hidden="1">#REF!</definedName>
    <definedName name="ttttt" hidden="1">#REF!</definedName>
    <definedName name="tyui" localSheetId="24" hidden="1">{"Tab1",#N/A,FALSE,"P";"Tab2",#N/A,FALSE,"P"}</definedName>
    <definedName name="tyui" localSheetId="25" hidden="1">{"Tab1",#N/A,FALSE,"P";"Tab2",#N/A,FALSE,"P"}</definedName>
    <definedName name="tyui" localSheetId="28" hidden="1">{"Tab1",#N/A,FALSE,"P";"Tab2",#N/A,FALSE,"P"}</definedName>
    <definedName name="tyui" localSheetId="29" hidden="1">{"Tab1",#N/A,FALSE,"P";"Tab2",#N/A,FALSE,"P"}</definedName>
    <definedName name="tyui" localSheetId="31" hidden="1">{"Tab1",#N/A,FALSE,"P";"Tab2",#N/A,FALSE,"P"}</definedName>
    <definedName name="tyui" localSheetId="32" hidden="1">{"Tab1",#N/A,FALSE,"P";"Tab2",#N/A,FALSE,"P"}</definedName>
    <definedName name="tyui" localSheetId="33" hidden="1">{"Tab1",#N/A,FALSE,"P";"Tab2",#N/A,FALSE,"P"}</definedName>
    <definedName name="tyui" localSheetId="37" hidden="1">{"Tab1",#N/A,FALSE,"P";"Tab2",#N/A,FALSE,"P"}</definedName>
    <definedName name="tyui" localSheetId="39" hidden="1">{"Tab1",#N/A,FALSE,"P";"Tab2",#N/A,FALSE,"P"}</definedName>
    <definedName name="tyui" localSheetId="41" hidden="1">{"Tab1",#N/A,FALSE,"P";"Tab2",#N/A,FALSE,"P"}</definedName>
    <definedName name="tyui" localSheetId="42" hidden="1">{"Tab1",#N/A,FALSE,"P";"Tab2",#N/A,FALSE,"P"}</definedName>
    <definedName name="tyui" localSheetId="4" hidden="1">{"Tab1",#N/A,FALSE,"P";"Tab2",#N/A,FALSE,"P"}</definedName>
    <definedName name="tyui" localSheetId="6" hidden="1">{"Tab1",#N/A,FALSE,"P";"Tab2",#N/A,FALSE,"P"}</definedName>
    <definedName name="tyui" hidden="1">{"Tab1",#N/A,FALSE,"P";"Tab2",#N/A,FALSE,"P"}</definedName>
    <definedName name="uio" localSheetId="24" hidden="1">{"TRADE_COMP",#N/A,FALSE,"TAB23APP";"BOP",#N/A,FALSE,"TAB6";"DOT",#N/A,FALSE,"TAB24APP";"EXTDEBT",#N/A,FALSE,"TAB25APP"}</definedName>
    <definedName name="uio" localSheetId="25" hidden="1">{"TRADE_COMP",#N/A,FALSE,"TAB23APP";"BOP",#N/A,FALSE,"TAB6";"DOT",#N/A,FALSE,"TAB24APP";"EXTDEBT",#N/A,FALSE,"TAB25APP"}</definedName>
    <definedName name="uio" localSheetId="28" hidden="1">{"TRADE_COMP",#N/A,FALSE,"TAB23APP";"BOP",#N/A,FALSE,"TAB6";"DOT",#N/A,FALSE,"TAB24APP";"EXTDEBT",#N/A,FALSE,"TAB25APP"}</definedName>
    <definedName name="uio" localSheetId="29" hidden="1">{"TRADE_COMP",#N/A,FALSE,"TAB23APP";"BOP",#N/A,FALSE,"TAB6";"DOT",#N/A,FALSE,"TAB24APP";"EXTDEBT",#N/A,FALSE,"TAB25APP"}</definedName>
    <definedName name="uio" localSheetId="31" hidden="1">{"TRADE_COMP",#N/A,FALSE,"TAB23APP";"BOP",#N/A,FALSE,"TAB6";"DOT",#N/A,FALSE,"TAB24APP";"EXTDEBT",#N/A,FALSE,"TAB25APP"}</definedName>
    <definedName name="uio" localSheetId="32" hidden="1">{"TRADE_COMP",#N/A,FALSE,"TAB23APP";"BOP",#N/A,FALSE,"TAB6";"DOT",#N/A,FALSE,"TAB24APP";"EXTDEBT",#N/A,FALSE,"TAB25APP"}</definedName>
    <definedName name="uio" localSheetId="33" hidden="1">{"TRADE_COMP",#N/A,FALSE,"TAB23APP";"BOP",#N/A,FALSE,"TAB6";"DOT",#N/A,FALSE,"TAB24APP";"EXTDEBT",#N/A,FALSE,"TAB25APP"}</definedName>
    <definedName name="uio" localSheetId="37" hidden="1">{"TRADE_COMP",#N/A,FALSE,"TAB23APP";"BOP",#N/A,FALSE,"TAB6";"DOT",#N/A,FALSE,"TAB24APP";"EXTDEBT",#N/A,FALSE,"TAB25APP"}</definedName>
    <definedName name="uio" localSheetId="39" hidden="1">{"TRADE_COMP",#N/A,FALSE,"TAB23APP";"BOP",#N/A,FALSE,"TAB6";"DOT",#N/A,FALSE,"TAB24APP";"EXTDEBT",#N/A,FALSE,"TAB25APP"}</definedName>
    <definedName name="uio" localSheetId="41" hidden="1">{"TRADE_COMP",#N/A,FALSE,"TAB23APP";"BOP",#N/A,FALSE,"TAB6";"DOT",#N/A,FALSE,"TAB24APP";"EXTDEBT",#N/A,FALSE,"TAB25APP"}</definedName>
    <definedName name="uio" localSheetId="42" hidden="1">{"TRADE_COMP",#N/A,FALSE,"TAB23APP";"BOP",#N/A,FALSE,"TAB6";"DOT",#N/A,FALSE,"TAB24APP";"EXTDEBT",#N/A,FALSE,"TAB25APP"}</definedName>
    <definedName name="uio" localSheetId="4" hidden="1">{"TRADE_COMP",#N/A,FALSE,"TAB23APP";"BOP",#N/A,FALSE,"TAB6";"DOT",#N/A,FALSE,"TAB24APP";"EXTDEBT",#N/A,FALSE,"TAB25APP"}</definedName>
    <definedName name="uio" localSheetId="6" hidden="1">{"TRADE_COMP",#N/A,FALSE,"TAB23APP";"BOP",#N/A,FALSE,"TAB6";"DOT",#N/A,FALSE,"TAB24APP";"EXTDEBT",#N/A,FALSE,"TAB25APP"}</definedName>
    <definedName name="uio" hidden="1">{"TRADE_COMP",#N/A,FALSE,"TAB23APP";"BOP",#N/A,FALSE,"TAB6";"DOT",#N/A,FALSE,"TAB24APP";"EXTDEBT",#N/A,FALSE,"TAB25APP"}</definedName>
    <definedName name="uiop" localSheetId="24" hidden="1">{"mt1",#N/A,FALSE,"Debt";"mt2",#N/A,FALSE,"Debt";"mt3",#N/A,FALSE,"Debt";"mt4",#N/A,FALSE,"Debt";"mt5",#N/A,FALSE,"Debt";"mt6",#N/A,FALSE,"Debt";"mt7",#N/A,FALSE,"Debt"}</definedName>
    <definedName name="uiop" localSheetId="25" hidden="1">{"mt1",#N/A,FALSE,"Debt";"mt2",#N/A,FALSE,"Debt";"mt3",#N/A,FALSE,"Debt";"mt4",#N/A,FALSE,"Debt";"mt5",#N/A,FALSE,"Debt";"mt6",#N/A,FALSE,"Debt";"mt7",#N/A,FALSE,"Debt"}</definedName>
    <definedName name="uiop" localSheetId="28" hidden="1">{"mt1",#N/A,FALSE,"Debt";"mt2",#N/A,FALSE,"Debt";"mt3",#N/A,FALSE,"Debt";"mt4",#N/A,FALSE,"Debt";"mt5",#N/A,FALSE,"Debt";"mt6",#N/A,FALSE,"Debt";"mt7",#N/A,FALSE,"Debt"}</definedName>
    <definedName name="uiop" localSheetId="29" hidden="1">{"mt1",#N/A,FALSE,"Debt";"mt2",#N/A,FALSE,"Debt";"mt3",#N/A,FALSE,"Debt";"mt4",#N/A,FALSE,"Debt";"mt5",#N/A,FALSE,"Debt";"mt6",#N/A,FALSE,"Debt";"mt7",#N/A,FALSE,"Debt"}</definedName>
    <definedName name="uiop" localSheetId="31" hidden="1">{"mt1",#N/A,FALSE,"Debt";"mt2",#N/A,FALSE,"Debt";"mt3",#N/A,FALSE,"Debt";"mt4",#N/A,FALSE,"Debt";"mt5",#N/A,FALSE,"Debt";"mt6",#N/A,FALSE,"Debt";"mt7",#N/A,FALSE,"Debt"}</definedName>
    <definedName name="uiop" localSheetId="32" hidden="1">{"mt1",#N/A,FALSE,"Debt";"mt2",#N/A,FALSE,"Debt";"mt3",#N/A,FALSE,"Debt";"mt4",#N/A,FALSE,"Debt";"mt5",#N/A,FALSE,"Debt";"mt6",#N/A,FALSE,"Debt";"mt7",#N/A,FALSE,"Debt"}</definedName>
    <definedName name="uiop" localSheetId="33" hidden="1">{"mt1",#N/A,FALSE,"Debt";"mt2",#N/A,FALSE,"Debt";"mt3",#N/A,FALSE,"Debt";"mt4",#N/A,FALSE,"Debt";"mt5",#N/A,FALSE,"Debt";"mt6",#N/A,FALSE,"Debt";"mt7",#N/A,FALSE,"Debt"}</definedName>
    <definedName name="uiop" localSheetId="37" hidden="1">{"mt1",#N/A,FALSE,"Debt";"mt2",#N/A,FALSE,"Debt";"mt3",#N/A,FALSE,"Debt";"mt4",#N/A,FALSE,"Debt";"mt5",#N/A,FALSE,"Debt";"mt6",#N/A,FALSE,"Debt";"mt7",#N/A,FALSE,"Debt"}</definedName>
    <definedName name="uiop" localSheetId="39" hidden="1">{"mt1",#N/A,FALSE,"Debt";"mt2",#N/A,FALSE,"Debt";"mt3",#N/A,FALSE,"Debt";"mt4",#N/A,FALSE,"Debt";"mt5",#N/A,FALSE,"Debt";"mt6",#N/A,FALSE,"Debt";"mt7",#N/A,FALSE,"Debt"}</definedName>
    <definedName name="uiop" localSheetId="41" hidden="1">{"mt1",#N/A,FALSE,"Debt";"mt2",#N/A,FALSE,"Debt";"mt3",#N/A,FALSE,"Debt";"mt4",#N/A,FALSE,"Debt";"mt5",#N/A,FALSE,"Debt";"mt6",#N/A,FALSE,"Debt";"mt7",#N/A,FALSE,"Debt"}</definedName>
    <definedName name="uiop" localSheetId="42" hidden="1">{"mt1",#N/A,FALSE,"Debt";"mt2",#N/A,FALSE,"Debt";"mt3",#N/A,FALSE,"Debt";"mt4",#N/A,FALSE,"Debt";"mt5",#N/A,FALSE,"Debt";"mt6",#N/A,FALSE,"Debt";"mt7",#N/A,FALSE,"Debt"}</definedName>
    <definedName name="uiop" localSheetId="4" hidden="1">{"mt1",#N/A,FALSE,"Debt";"mt2",#N/A,FALSE,"Debt";"mt3",#N/A,FALSE,"Debt";"mt4",#N/A,FALSE,"Debt";"mt5",#N/A,FALSE,"Debt";"mt6",#N/A,FALSE,"Debt";"mt7",#N/A,FALSE,"Debt"}</definedName>
    <definedName name="uiop" localSheetId="6" hidden="1">{"mt1",#N/A,FALSE,"Debt";"mt2",#N/A,FALSE,"Debt";"mt3",#N/A,FALSE,"Debt";"mt4",#N/A,FALSE,"Debt";"mt5",#N/A,FALSE,"Debt";"mt6",#N/A,FALSE,"Debt";"mt7",#N/A,FALSE,"Debt"}</definedName>
    <definedName name="uiop" hidden="1">{"mt1",#N/A,FALSE,"Debt";"mt2",#N/A,FALSE,"Debt";"mt3",#N/A,FALSE,"Debt";"mt4",#N/A,FALSE,"Debt";"mt5",#N/A,FALSE,"Debt";"mt6",#N/A,FALSE,"Debt";"mt7",#N/A,FALSE,"Debt"}</definedName>
    <definedName name="uop" localSheetId="24" hidden="1">{"Main Economic Indicators",#N/A,FALSE,"C"}</definedName>
    <definedName name="uop" localSheetId="25" hidden="1">{"Main Economic Indicators",#N/A,FALSE,"C"}</definedName>
    <definedName name="uop" localSheetId="28" hidden="1">{"Main Economic Indicators",#N/A,FALSE,"C"}</definedName>
    <definedName name="uop" localSheetId="29" hidden="1">{"Main Economic Indicators",#N/A,FALSE,"C"}</definedName>
    <definedName name="uop" localSheetId="31" hidden="1">{"Main Economic Indicators",#N/A,FALSE,"C"}</definedName>
    <definedName name="uop" localSheetId="32" hidden="1">{"Main Economic Indicators",#N/A,FALSE,"C"}</definedName>
    <definedName name="uop" localSheetId="33" hidden="1">{"Main Economic Indicators",#N/A,FALSE,"C"}</definedName>
    <definedName name="uop" localSheetId="37" hidden="1">{"Main Economic Indicators",#N/A,FALSE,"C"}</definedName>
    <definedName name="uop" localSheetId="39" hidden="1">{"Main Economic Indicators",#N/A,FALSE,"C"}</definedName>
    <definedName name="uop" localSheetId="41" hidden="1">{"Main Economic Indicators",#N/A,FALSE,"C"}</definedName>
    <definedName name="uop" localSheetId="42" hidden="1">{"Main Economic Indicators",#N/A,FALSE,"C"}</definedName>
    <definedName name="uop" localSheetId="4" hidden="1">{"Main Economic Indicators",#N/A,FALSE,"C"}</definedName>
    <definedName name="uop" localSheetId="6" hidden="1">{"Main Economic Indicators",#N/A,FALSE,"C"}</definedName>
    <definedName name="uop" hidden="1">{"Main Economic Indicators",#N/A,FALSE,"C"}</definedName>
    <definedName name="uu" localSheetId="24" hidden="1">{"Riqfin97",#N/A,FALSE,"Tran";"Riqfinpro",#N/A,FALSE,"Tran"}</definedName>
    <definedName name="uu" localSheetId="25" hidden="1">{"Riqfin97",#N/A,FALSE,"Tran";"Riqfinpro",#N/A,FALSE,"Tran"}</definedName>
    <definedName name="uu" localSheetId="28" hidden="1">{"Riqfin97",#N/A,FALSE,"Tran";"Riqfinpro",#N/A,FALSE,"Tran"}</definedName>
    <definedName name="uu" localSheetId="29" hidden="1">{"Riqfin97",#N/A,FALSE,"Tran";"Riqfinpro",#N/A,FALSE,"Tran"}</definedName>
    <definedName name="uu" localSheetId="31" hidden="1">{"Riqfin97",#N/A,FALSE,"Tran";"Riqfinpro",#N/A,FALSE,"Tran"}</definedName>
    <definedName name="uu" localSheetId="32" hidden="1">{"Riqfin97",#N/A,FALSE,"Tran";"Riqfinpro",#N/A,FALSE,"Tran"}</definedName>
    <definedName name="uu" localSheetId="33" hidden="1">{"Riqfin97",#N/A,FALSE,"Tran";"Riqfinpro",#N/A,FALSE,"Tran"}</definedName>
    <definedName name="uu" localSheetId="37" hidden="1">{"Riqfin97",#N/A,FALSE,"Tran";"Riqfinpro",#N/A,FALSE,"Tran"}</definedName>
    <definedName name="uu" localSheetId="39" hidden="1">{"Riqfin97",#N/A,FALSE,"Tran";"Riqfinpro",#N/A,FALSE,"Tran"}</definedName>
    <definedName name="uu" localSheetId="41" hidden="1">{"Riqfin97",#N/A,FALSE,"Tran";"Riqfinpro",#N/A,FALSE,"Tran"}</definedName>
    <definedName name="uu" localSheetId="42" hidden="1">{"Riqfin97",#N/A,FALSE,"Tran";"Riqfinpro",#N/A,FALSE,"Tran"}</definedName>
    <definedName name="uu" localSheetId="4" hidden="1">{"Riqfin97",#N/A,FALSE,"Tran";"Riqfinpro",#N/A,FALSE,"Tran"}</definedName>
    <definedName name="uu" localSheetId="6" hidden="1">{"Riqfin97",#N/A,FALSE,"Tran";"Riqfinpro",#N/A,FALSE,"Tran"}</definedName>
    <definedName name="uu" hidden="1">{"Riqfin97",#N/A,FALSE,"Tran";"Riqfinpro",#N/A,FALSE,"Tran"}</definedName>
    <definedName name="uuu" localSheetId="24" hidden="1">{"Riqfin97",#N/A,FALSE,"Tran";"Riqfinpro",#N/A,FALSE,"Tran"}</definedName>
    <definedName name="uuu" localSheetId="25" hidden="1">{"Riqfin97",#N/A,FALSE,"Tran";"Riqfinpro",#N/A,FALSE,"Tran"}</definedName>
    <definedName name="uuu" localSheetId="28" hidden="1">{"Riqfin97",#N/A,FALSE,"Tran";"Riqfinpro",#N/A,FALSE,"Tran"}</definedName>
    <definedName name="uuu" localSheetId="29" hidden="1">{"Riqfin97",#N/A,FALSE,"Tran";"Riqfinpro",#N/A,FALSE,"Tran"}</definedName>
    <definedName name="uuu" localSheetId="31" hidden="1">{"Riqfin97",#N/A,FALSE,"Tran";"Riqfinpro",#N/A,FALSE,"Tran"}</definedName>
    <definedName name="uuu" localSheetId="32" hidden="1">{"Riqfin97",#N/A,FALSE,"Tran";"Riqfinpro",#N/A,FALSE,"Tran"}</definedName>
    <definedName name="uuu" localSheetId="33" hidden="1">{"Riqfin97",#N/A,FALSE,"Tran";"Riqfinpro",#N/A,FALSE,"Tran"}</definedName>
    <definedName name="uuu" localSheetId="37" hidden="1">{"Riqfin97",#N/A,FALSE,"Tran";"Riqfinpro",#N/A,FALSE,"Tran"}</definedName>
    <definedName name="uuu" localSheetId="39" hidden="1">{"Riqfin97",#N/A,FALSE,"Tran";"Riqfinpro",#N/A,FALSE,"Tran"}</definedName>
    <definedName name="uuu" localSheetId="41" hidden="1">{"Riqfin97",#N/A,FALSE,"Tran";"Riqfinpro",#N/A,FALSE,"Tran"}</definedName>
    <definedName name="uuu" localSheetId="42" hidden="1">{"Riqfin97",#N/A,FALSE,"Tran";"Riqfinpro",#N/A,FALSE,"Tran"}</definedName>
    <definedName name="uuu" localSheetId="4" hidden="1">{"Riqfin97",#N/A,FALSE,"Tran";"Riqfinpro",#N/A,FALSE,"Tran"}</definedName>
    <definedName name="uuu" localSheetId="6" hidden="1">{"Riqfin97",#N/A,FALSE,"Tran";"Riqfinpro",#N/A,FALSE,"Tran"}</definedName>
    <definedName name="uuu" hidden="1">{"Riqfin97",#N/A,FALSE,"Tran";"Riqfinpro",#N/A,FALSE,"Tran"}</definedName>
    <definedName name="uylujlhjljhl" localSheetId="24" hidden="1">{"partial screen",#N/A,FALSE,"State_Gov't"}</definedName>
    <definedName name="uylujlhjljhl" localSheetId="25" hidden="1">{"partial screen",#N/A,FALSE,"State_Gov't"}</definedName>
    <definedName name="uylujlhjljhl" localSheetId="28" hidden="1">{"partial screen",#N/A,FALSE,"State_Gov't"}</definedName>
    <definedName name="uylujlhjljhl" localSheetId="29" hidden="1">{"partial screen",#N/A,FALSE,"State_Gov't"}</definedName>
    <definedName name="uylujlhjljhl" localSheetId="31" hidden="1">{"partial screen",#N/A,FALSE,"State_Gov't"}</definedName>
    <definedName name="uylujlhjljhl" localSheetId="32" hidden="1">{"partial screen",#N/A,FALSE,"State_Gov't"}</definedName>
    <definedName name="uylujlhjljhl" localSheetId="33" hidden="1">{"partial screen",#N/A,FALSE,"State_Gov't"}</definedName>
    <definedName name="uylujlhjljhl" localSheetId="37" hidden="1">{"partial screen",#N/A,FALSE,"State_Gov't"}</definedName>
    <definedName name="uylujlhjljhl" localSheetId="39" hidden="1">{"partial screen",#N/A,FALSE,"State_Gov't"}</definedName>
    <definedName name="uylujlhjljhl" localSheetId="41" hidden="1">{"partial screen",#N/A,FALSE,"State_Gov't"}</definedName>
    <definedName name="uylujlhjljhl" localSheetId="42" hidden="1">{"partial screen",#N/A,FALSE,"State_Gov't"}</definedName>
    <definedName name="uylujlhjljhl" localSheetId="4" hidden="1">{"partial screen",#N/A,FALSE,"State_Gov't"}</definedName>
    <definedName name="uylujlhjljhl" localSheetId="6" hidden="1">{"partial screen",#N/A,FALSE,"State_Gov't"}</definedName>
    <definedName name="uylujlhjljhl" hidden="1">{"partial screen",#N/A,FALSE,"State_Gov't"}</definedName>
    <definedName name="vbn" localSheetId="24" hidden="1">{"macro",#N/A,FALSE,"Macro";"smq2",#N/A,FALSE,"Data";"smq3",#N/A,FALSE,"Data";"smq4",#N/A,FALSE,"Data";"smq5",#N/A,FALSE,"Data";"smq6",#N/A,FALSE,"Data";"smq7",#N/A,FALSE,"Data";"smq8",#N/A,FALSE,"Data";"smq9",#N/A,FALSE,"Data"}</definedName>
    <definedName name="vbn" localSheetId="25" hidden="1">{"macro",#N/A,FALSE,"Macro";"smq2",#N/A,FALSE,"Data";"smq3",#N/A,FALSE,"Data";"smq4",#N/A,FALSE,"Data";"smq5",#N/A,FALSE,"Data";"smq6",#N/A,FALSE,"Data";"smq7",#N/A,FALSE,"Data";"smq8",#N/A,FALSE,"Data";"smq9",#N/A,FALSE,"Data"}</definedName>
    <definedName name="vbn" localSheetId="28" hidden="1">{"macro",#N/A,FALSE,"Macro";"smq2",#N/A,FALSE,"Data";"smq3",#N/A,FALSE,"Data";"smq4",#N/A,FALSE,"Data";"smq5",#N/A,FALSE,"Data";"smq6",#N/A,FALSE,"Data";"smq7",#N/A,FALSE,"Data";"smq8",#N/A,FALSE,"Data";"smq9",#N/A,FALSE,"Data"}</definedName>
    <definedName name="vbn" localSheetId="29" hidden="1">{"macro",#N/A,FALSE,"Macro";"smq2",#N/A,FALSE,"Data";"smq3",#N/A,FALSE,"Data";"smq4",#N/A,FALSE,"Data";"smq5",#N/A,FALSE,"Data";"smq6",#N/A,FALSE,"Data";"smq7",#N/A,FALSE,"Data";"smq8",#N/A,FALSE,"Data";"smq9",#N/A,FALSE,"Data"}</definedName>
    <definedName name="vbn" localSheetId="31" hidden="1">{"macro",#N/A,FALSE,"Macro";"smq2",#N/A,FALSE,"Data";"smq3",#N/A,FALSE,"Data";"smq4",#N/A,FALSE,"Data";"smq5",#N/A,FALSE,"Data";"smq6",#N/A,FALSE,"Data";"smq7",#N/A,FALSE,"Data";"smq8",#N/A,FALSE,"Data";"smq9",#N/A,FALSE,"Data"}</definedName>
    <definedName name="vbn" localSheetId="32" hidden="1">{"macro",#N/A,FALSE,"Macro";"smq2",#N/A,FALSE,"Data";"smq3",#N/A,FALSE,"Data";"smq4",#N/A,FALSE,"Data";"smq5",#N/A,FALSE,"Data";"smq6",#N/A,FALSE,"Data";"smq7",#N/A,FALSE,"Data";"smq8",#N/A,FALSE,"Data";"smq9",#N/A,FALSE,"Data"}</definedName>
    <definedName name="vbn" localSheetId="33" hidden="1">{"macro",#N/A,FALSE,"Macro";"smq2",#N/A,FALSE,"Data";"smq3",#N/A,FALSE,"Data";"smq4",#N/A,FALSE,"Data";"smq5",#N/A,FALSE,"Data";"smq6",#N/A,FALSE,"Data";"smq7",#N/A,FALSE,"Data";"smq8",#N/A,FALSE,"Data";"smq9",#N/A,FALSE,"Data"}</definedName>
    <definedName name="vbn" localSheetId="37" hidden="1">{"macro",#N/A,FALSE,"Macro";"smq2",#N/A,FALSE,"Data";"smq3",#N/A,FALSE,"Data";"smq4",#N/A,FALSE,"Data";"smq5",#N/A,FALSE,"Data";"smq6",#N/A,FALSE,"Data";"smq7",#N/A,FALSE,"Data";"smq8",#N/A,FALSE,"Data";"smq9",#N/A,FALSE,"Data"}</definedName>
    <definedName name="vbn" localSheetId="39" hidden="1">{"macro",#N/A,FALSE,"Macro";"smq2",#N/A,FALSE,"Data";"smq3",#N/A,FALSE,"Data";"smq4",#N/A,FALSE,"Data";"smq5",#N/A,FALSE,"Data";"smq6",#N/A,FALSE,"Data";"smq7",#N/A,FALSE,"Data";"smq8",#N/A,FALSE,"Data";"smq9",#N/A,FALSE,"Data"}</definedName>
    <definedName name="vbn" localSheetId="41" hidden="1">{"macro",#N/A,FALSE,"Macro";"smq2",#N/A,FALSE,"Data";"smq3",#N/A,FALSE,"Data";"smq4",#N/A,FALSE,"Data";"smq5",#N/A,FALSE,"Data";"smq6",#N/A,FALSE,"Data";"smq7",#N/A,FALSE,"Data";"smq8",#N/A,FALSE,"Data";"smq9",#N/A,FALSE,"Data"}</definedName>
    <definedName name="vbn" localSheetId="42" hidden="1">{"macro",#N/A,FALSE,"Macro";"smq2",#N/A,FALSE,"Data";"smq3",#N/A,FALSE,"Data";"smq4",#N/A,FALSE,"Data";"smq5",#N/A,FALSE,"Data";"smq6",#N/A,FALSE,"Data";"smq7",#N/A,FALSE,"Data";"smq8",#N/A,FALSE,"Data";"smq9",#N/A,FALSE,"Data"}</definedName>
    <definedName name="vbn" localSheetId="4" hidden="1">{"macro",#N/A,FALSE,"Macro";"smq2",#N/A,FALSE,"Data";"smq3",#N/A,FALSE,"Data";"smq4",#N/A,FALSE,"Data";"smq5",#N/A,FALSE,"Data";"smq6",#N/A,FALSE,"Data";"smq7",#N/A,FALSE,"Data";"smq8",#N/A,FALSE,"Data";"smq9",#N/A,FALSE,"Data"}</definedName>
    <definedName name="vbn" localSheetId="6" hidden="1">{"macro",#N/A,FALSE,"Macro";"smq2",#N/A,FALSE,"Data";"smq3",#N/A,FALSE,"Data";"smq4",#N/A,FALSE,"Data";"smq5",#N/A,FALSE,"Data";"smq6",#N/A,FALSE,"Data";"smq7",#N/A,FALSE,"Data";"smq8",#N/A,FALSE,"Data";"smq9",#N/A,FALSE,"Data"}</definedName>
    <definedName name="vbn" hidden="1">{"macro",#N/A,FALSE,"Macro";"smq2",#N/A,FALSE,"Data";"smq3",#N/A,FALSE,"Data";"smq4",#N/A,FALSE,"Data";"smq5",#N/A,FALSE,"Data";"smq6",#N/A,FALSE,"Data";"smq7",#N/A,FALSE,"Data";"smq8",#N/A,FALSE,"Data";"smq9",#N/A,FALSE,"Data"}</definedName>
    <definedName name="vv" localSheetId="24" hidden="1">{"Tab1",#N/A,FALSE,"P";"Tab2",#N/A,FALSE,"P"}</definedName>
    <definedName name="vv" localSheetId="25" hidden="1">{"Tab1",#N/A,FALSE,"P";"Tab2",#N/A,FALSE,"P"}</definedName>
    <definedName name="vv" localSheetId="28" hidden="1">{"Tab1",#N/A,FALSE,"P";"Tab2",#N/A,FALSE,"P"}</definedName>
    <definedName name="vv" localSheetId="29" hidden="1">{"Tab1",#N/A,FALSE,"P";"Tab2",#N/A,FALSE,"P"}</definedName>
    <definedName name="vv" localSheetId="31" hidden="1">{"Tab1",#N/A,FALSE,"P";"Tab2",#N/A,FALSE,"P"}</definedName>
    <definedName name="vv" localSheetId="32" hidden="1">{"Tab1",#N/A,FALSE,"P";"Tab2",#N/A,FALSE,"P"}</definedName>
    <definedName name="vv" localSheetId="33" hidden="1">{"Tab1",#N/A,FALSE,"P";"Tab2",#N/A,FALSE,"P"}</definedName>
    <definedName name="vv" localSheetId="37" hidden="1">{"Tab1",#N/A,FALSE,"P";"Tab2",#N/A,FALSE,"P"}</definedName>
    <definedName name="vv" localSheetId="39" hidden="1">{"Tab1",#N/A,FALSE,"P";"Tab2",#N/A,FALSE,"P"}</definedName>
    <definedName name="vv" localSheetId="41" hidden="1">{"Tab1",#N/A,FALSE,"P";"Tab2",#N/A,FALSE,"P"}</definedName>
    <definedName name="vv" localSheetId="42" hidden="1">{"Tab1",#N/A,FALSE,"P";"Tab2",#N/A,FALSE,"P"}</definedName>
    <definedName name="vv" localSheetId="4" hidden="1">{"Tab1",#N/A,FALSE,"P";"Tab2",#N/A,FALSE,"P"}</definedName>
    <definedName name="vv" localSheetId="6" hidden="1">{"Tab1",#N/A,FALSE,"P";"Tab2",#N/A,FALSE,"P"}</definedName>
    <definedName name="vv" hidden="1">{"Tab1",#N/A,FALSE,"P";"Tab2",#N/A,FALSE,"P"}</definedName>
    <definedName name="vvv" localSheetId="24" hidden="1">{"Tab1",#N/A,FALSE,"P";"Tab2",#N/A,FALSE,"P"}</definedName>
    <definedName name="vvv" localSheetId="25" hidden="1">{"Tab1",#N/A,FALSE,"P";"Tab2",#N/A,FALSE,"P"}</definedName>
    <definedName name="vvv" localSheetId="28" hidden="1">{"Tab1",#N/A,FALSE,"P";"Tab2",#N/A,FALSE,"P"}</definedName>
    <definedName name="vvv" localSheetId="29" hidden="1">{"Tab1",#N/A,FALSE,"P";"Tab2",#N/A,FALSE,"P"}</definedName>
    <definedName name="vvv" localSheetId="31" hidden="1">{"Tab1",#N/A,FALSE,"P";"Tab2",#N/A,FALSE,"P"}</definedName>
    <definedName name="vvv" localSheetId="32" hidden="1">{"Tab1",#N/A,FALSE,"P";"Tab2",#N/A,FALSE,"P"}</definedName>
    <definedName name="vvv" localSheetId="33" hidden="1">{"Tab1",#N/A,FALSE,"P";"Tab2",#N/A,FALSE,"P"}</definedName>
    <definedName name="vvv" localSheetId="37" hidden="1">{"Tab1",#N/A,FALSE,"P";"Tab2",#N/A,FALSE,"P"}</definedName>
    <definedName name="vvv" localSheetId="39" hidden="1">{"Tab1",#N/A,FALSE,"P";"Tab2",#N/A,FALSE,"P"}</definedName>
    <definedName name="vvv" localSheetId="41" hidden="1">{"Tab1",#N/A,FALSE,"P";"Tab2",#N/A,FALSE,"P"}</definedName>
    <definedName name="vvv" localSheetId="42" hidden="1">{"Tab1",#N/A,FALSE,"P";"Tab2",#N/A,FALSE,"P"}</definedName>
    <definedName name="vvv" localSheetId="4" hidden="1">{"Tab1",#N/A,FALSE,"P";"Tab2",#N/A,FALSE,"P"}</definedName>
    <definedName name="vvv" localSheetId="6" hidden="1">{"Tab1",#N/A,FALSE,"P";"Tab2",#N/A,FALSE,"P"}</definedName>
    <definedName name="vvv" hidden="1">{"Tab1",#N/A,FALSE,"P";"Tab2",#N/A,FALSE,"P"}</definedName>
    <definedName name="what" localSheetId="24" hidden="1">{"ca",#N/A,FALSE,"Detailed BOP";"ka",#N/A,FALSE,"Detailed BOP";"btl",#N/A,FALSE,"Detailed BOP";#N/A,#N/A,FALSE,"Debt  Stock TBL";"imfprint",#N/A,FALSE,"IMF";"imfdebtservice",#N/A,FALSE,"IMF";"tradeprint",#N/A,FALSE,"Trade"}</definedName>
    <definedName name="what" localSheetId="25" hidden="1">{"ca",#N/A,FALSE,"Detailed BOP";"ka",#N/A,FALSE,"Detailed BOP";"btl",#N/A,FALSE,"Detailed BOP";#N/A,#N/A,FALSE,"Debt  Stock TBL";"imfprint",#N/A,FALSE,"IMF";"imfdebtservice",#N/A,FALSE,"IMF";"tradeprint",#N/A,FALSE,"Trade"}</definedName>
    <definedName name="what" localSheetId="28" hidden="1">{"ca",#N/A,FALSE,"Detailed BOP";"ka",#N/A,FALSE,"Detailed BOP";"btl",#N/A,FALSE,"Detailed BOP";#N/A,#N/A,FALSE,"Debt  Stock TBL";"imfprint",#N/A,FALSE,"IMF";"imfdebtservice",#N/A,FALSE,"IMF";"tradeprint",#N/A,FALSE,"Trade"}</definedName>
    <definedName name="what" localSheetId="29" hidden="1">{"ca",#N/A,FALSE,"Detailed BOP";"ka",#N/A,FALSE,"Detailed BOP";"btl",#N/A,FALSE,"Detailed BOP";#N/A,#N/A,FALSE,"Debt  Stock TBL";"imfprint",#N/A,FALSE,"IMF";"imfdebtservice",#N/A,FALSE,"IMF";"tradeprint",#N/A,FALSE,"Trade"}</definedName>
    <definedName name="what" localSheetId="31" hidden="1">{"ca",#N/A,FALSE,"Detailed BOP";"ka",#N/A,FALSE,"Detailed BOP";"btl",#N/A,FALSE,"Detailed BOP";#N/A,#N/A,FALSE,"Debt  Stock TBL";"imfprint",#N/A,FALSE,"IMF";"imfdebtservice",#N/A,FALSE,"IMF";"tradeprint",#N/A,FALSE,"Trade"}</definedName>
    <definedName name="what" localSheetId="32" hidden="1">{"ca",#N/A,FALSE,"Detailed BOP";"ka",#N/A,FALSE,"Detailed BOP";"btl",#N/A,FALSE,"Detailed BOP";#N/A,#N/A,FALSE,"Debt  Stock TBL";"imfprint",#N/A,FALSE,"IMF";"imfdebtservice",#N/A,FALSE,"IMF";"tradeprint",#N/A,FALSE,"Trade"}</definedName>
    <definedName name="what" localSheetId="33" hidden="1">{"ca",#N/A,FALSE,"Detailed BOP";"ka",#N/A,FALSE,"Detailed BOP";"btl",#N/A,FALSE,"Detailed BOP";#N/A,#N/A,FALSE,"Debt  Stock TBL";"imfprint",#N/A,FALSE,"IMF";"imfdebtservice",#N/A,FALSE,"IMF";"tradeprint",#N/A,FALSE,"Trade"}</definedName>
    <definedName name="what" localSheetId="37" hidden="1">{"ca",#N/A,FALSE,"Detailed BOP";"ka",#N/A,FALSE,"Detailed BOP";"btl",#N/A,FALSE,"Detailed BOP";#N/A,#N/A,FALSE,"Debt  Stock TBL";"imfprint",#N/A,FALSE,"IMF";"imfdebtservice",#N/A,FALSE,"IMF";"tradeprint",#N/A,FALSE,"Trade"}</definedName>
    <definedName name="what" localSheetId="39" hidden="1">{"ca",#N/A,FALSE,"Detailed BOP";"ka",#N/A,FALSE,"Detailed BOP";"btl",#N/A,FALSE,"Detailed BOP";#N/A,#N/A,FALSE,"Debt  Stock TBL";"imfprint",#N/A,FALSE,"IMF";"imfdebtservice",#N/A,FALSE,"IMF";"tradeprint",#N/A,FALSE,"Trade"}</definedName>
    <definedName name="what" localSheetId="41" hidden="1">{"ca",#N/A,FALSE,"Detailed BOP";"ka",#N/A,FALSE,"Detailed BOP";"btl",#N/A,FALSE,"Detailed BOP";#N/A,#N/A,FALSE,"Debt  Stock TBL";"imfprint",#N/A,FALSE,"IMF";"imfdebtservice",#N/A,FALSE,"IMF";"tradeprint",#N/A,FALSE,"Trade"}</definedName>
    <definedName name="what" localSheetId="42" hidden="1">{"ca",#N/A,FALSE,"Detailed BOP";"ka",#N/A,FALSE,"Detailed BOP";"btl",#N/A,FALSE,"Detailed BOP";#N/A,#N/A,FALSE,"Debt  Stock TBL";"imfprint",#N/A,FALSE,"IMF";"imfdebtservice",#N/A,FALSE,"IMF";"tradeprint",#N/A,FALSE,"Trade"}</definedName>
    <definedName name="what" localSheetId="4" hidden="1">{"ca",#N/A,FALSE,"Detailed BOP";"ka",#N/A,FALSE,"Detailed BOP";"btl",#N/A,FALSE,"Detailed BOP";#N/A,#N/A,FALSE,"Debt  Stock TBL";"imfprint",#N/A,FALSE,"IMF";"imfdebtservice",#N/A,FALSE,"IMF";"tradeprint",#N/A,FALSE,"Trade"}</definedName>
    <definedName name="what" localSheetId="6" hidden="1">{"ca",#N/A,FALSE,"Detailed BOP";"ka",#N/A,FALSE,"Detailed BOP";"btl",#N/A,FALSE,"Detailed BOP";#N/A,#N/A,FALSE,"Debt  Stock TBL";"imfprint",#N/A,FALSE,"IMF";"imfdebtservice",#N/A,FALSE,"IMF";"tradeprint",#N/A,FALSE,"Trade"}</definedName>
    <definedName name="what" hidden="1">{"ca",#N/A,FALSE,"Detailed BOP";"ka",#N/A,FALSE,"Detailed BOP";"btl",#N/A,FALSE,"Detailed BOP";#N/A,#N/A,FALSE,"Debt  Stock TBL";"imfprint",#N/A,FALSE,"IMF";"imfdebtservice",#N/A,FALSE,"IMF";"tradeprint",#N/A,FALSE,"Trade"}</definedName>
    <definedName name="whatever" localSheetId="24" hidden="1">{"TRADE_COMP",#N/A,FALSE,"TAB23APP";"BOP",#N/A,FALSE,"TAB6";"DOT",#N/A,FALSE,"TAB24APP";"EXTDEBT",#N/A,FALSE,"TAB25APP"}</definedName>
    <definedName name="whatever" localSheetId="25" hidden="1">{"TRADE_COMP",#N/A,FALSE,"TAB23APP";"BOP",#N/A,FALSE,"TAB6";"DOT",#N/A,FALSE,"TAB24APP";"EXTDEBT",#N/A,FALSE,"TAB25APP"}</definedName>
    <definedName name="whatever" localSheetId="28" hidden="1">{"TRADE_COMP",#N/A,FALSE,"TAB23APP";"BOP",#N/A,FALSE,"TAB6";"DOT",#N/A,FALSE,"TAB24APP";"EXTDEBT",#N/A,FALSE,"TAB25APP"}</definedName>
    <definedName name="whatever" localSheetId="29" hidden="1">{"TRADE_COMP",#N/A,FALSE,"TAB23APP";"BOP",#N/A,FALSE,"TAB6";"DOT",#N/A,FALSE,"TAB24APP";"EXTDEBT",#N/A,FALSE,"TAB25APP"}</definedName>
    <definedName name="whatever" localSheetId="31" hidden="1">{"TRADE_COMP",#N/A,FALSE,"TAB23APP";"BOP",#N/A,FALSE,"TAB6";"DOT",#N/A,FALSE,"TAB24APP";"EXTDEBT",#N/A,FALSE,"TAB25APP"}</definedName>
    <definedName name="whatever" localSheetId="32" hidden="1">{"TRADE_COMP",#N/A,FALSE,"TAB23APP";"BOP",#N/A,FALSE,"TAB6";"DOT",#N/A,FALSE,"TAB24APP";"EXTDEBT",#N/A,FALSE,"TAB25APP"}</definedName>
    <definedName name="whatever" localSheetId="33" hidden="1">{"TRADE_COMP",#N/A,FALSE,"TAB23APP";"BOP",#N/A,FALSE,"TAB6";"DOT",#N/A,FALSE,"TAB24APP";"EXTDEBT",#N/A,FALSE,"TAB25APP"}</definedName>
    <definedName name="whatever" localSheetId="37" hidden="1">{"TRADE_COMP",#N/A,FALSE,"TAB23APP";"BOP",#N/A,FALSE,"TAB6";"DOT",#N/A,FALSE,"TAB24APP";"EXTDEBT",#N/A,FALSE,"TAB25APP"}</definedName>
    <definedName name="whatever" localSheetId="39" hidden="1">{"TRADE_COMP",#N/A,FALSE,"TAB23APP";"BOP",#N/A,FALSE,"TAB6";"DOT",#N/A,FALSE,"TAB24APP";"EXTDEBT",#N/A,FALSE,"TAB25APP"}</definedName>
    <definedName name="whatever" localSheetId="41" hidden="1">{"TRADE_COMP",#N/A,FALSE,"TAB23APP";"BOP",#N/A,FALSE,"TAB6";"DOT",#N/A,FALSE,"TAB24APP";"EXTDEBT",#N/A,FALSE,"TAB25APP"}</definedName>
    <definedName name="whatever" localSheetId="42" hidden="1">{"TRADE_COMP",#N/A,FALSE,"TAB23APP";"BOP",#N/A,FALSE,"TAB6";"DOT",#N/A,FALSE,"TAB24APP";"EXTDEBT",#N/A,FALSE,"TAB25APP"}</definedName>
    <definedName name="whatever" localSheetId="4" hidden="1">{"TRADE_COMP",#N/A,FALSE,"TAB23APP";"BOP",#N/A,FALSE,"TAB6";"DOT",#N/A,FALSE,"TAB24APP";"EXTDEBT",#N/A,FALSE,"TAB25APP"}</definedName>
    <definedName name="whatever" localSheetId="6" hidden="1">{"TRADE_COMP",#N/A,FALSE,"TAB23APP";"BOP",#N/A,FALSE,"TAB6";"DOT",#N/A,FALSE,"TAB24APP";"EXTDEBT",#N/A,FALSE,"TAB25APP"}</definedName>
    <definedName name="whatever" hidden="1">{"TRADE_COMP",#N/A,FALSE,"TAB23APP";"BOP",#N/A,FALSE,"TAB6";"DOT",#N/A,FALSE,"TAB24APP";"EXTDEBT",#N/A,FALSE,"TAB25APP"}</definedName>
    <definedName name="wr" localSheetId="24" hidden="1">{"macro",#N/A,FALSE,"Macro";"smq2",#N/A,FALSE,"Data";"smq3",#N/A,FALSE,"Data";"smq4",#N/A,FALSE,"Data";"smq5",#N/A,FALSE,"Data";"smq6",#N/A,FALSE,"Data";"smq7",#N/A,FALSE,"Data";"smq8",#N/A,FALSE,"Data";"smq9",#N/A,FALSE,"Data"}</definedName>
    <definedName name="wr" localSheetId="25" hidden="1">{"macro",#N/A,FALSE,"Macro";"smq2",#N/A,FALSE,"Data";"smq3",#N/A,FALSE,"Data";"smq4",#N/A,FALSE,"Data";"smq5",#N/A,FALSE,"Data";"smq6",#N/A,FALSE,"Data";"smq7",#N/A,FALSE,"Data";"smq8",#N/A,FALSE,"Data";"smq9",#N/A,FALSE,"Data"}</definedName>
    <definedName name="wr" localSheetId="28" hidden="1">{"macro",#N/A,FALSE,"Macro";"smq2",#N/A,FALSE,"Data";"smq3",#N/A,FALSE,"Data";"smq4",#N/A,FALSE,"Data";"smq5",#N/A,FALSE,"Data";"smq6",#N/A,FALSE,"Data";"smq7",#N/A,FALSE,"Data";"smq8",#N/A,FALSE,"Data";"smq9",#N/A,FALSE,"Data"}</definedName>
    <definedName name="wr" localSheetId="29" hidden="1">{"macro",#N/A,FALSE,"Macro";"smq2",#N/A,FALSE,"Data";"smq3",#N/A,FALSE,"Data";"smq4",#N/A,FALSE,"Data";"smq5",#N/A,FALSE,"Data";"smq6",#N/A,FALSE,"Data";"smq7",#N/A,FALSE,"Data";"smq8",#N/A,FALSE,"Data";"smq9",#N/A,FALSE,"Data"}</definedName>
    <definedName name="wr" localSheetId="31" hidden="1">{"macro",#N/A,FALSE,"Macro";"smq2",#N/A,FALSE,"Data";"smq3",#N/A,FALSE,"Data";"smq4",#N/A,FALSE,"Data";"smq5",#N/A,FALSE,"Data";"smq6",#N/A,FALSE,"Data";"smq7",#N/A,FALSE,"Data";"smq8",#N/A,FALSE,"Data";"smq9",#N/A,FALSE,"Data"}</definedName>
    <definedName name="wr" localSheetId="32" hidden="1">{"macro",#N/A,FALSE,"Macro";"smq2",#N/A,FALSE,"Data";"smq3",#N/A,FALSE,"Data";"smq4",#N/A,FALSE,"Data";"smq5",#N/A,FALSE,"Data";"smq6",#N/A,FALSE,"Data";"smq7",#N/A,FALSE,"Data";"smq8",#N/A,FALSE,"Data";"smq9",#N/A,FALSE,"Data"}</definedName>
    <definedName name="wr" localSheetId="33" hidden="1">{"macro",#N/A,FALSE,"Macro";"smq2",#N/A,FALSE,"Data";"smq3",#N/A,FALSE,"Data";"smq4",#N/A,FALSE,"Data";"smq5",#N/A,FALSE,"Data";"smq6",#N/A,FALSE,"Data";"smq7",#N/A,FALSE,"Data";"smq8",#N/A,FALSE,"Data";"smq9",#N/A,FALSE,"Data"}</definedName>
    <definedName name="wr" localSheetId="37" hidden="1">{"macro",#N/A,FALSE,"Macro";"smq2",#N/A,FALSE,"Data";"smq3",#N/A,FALSE,"Data";"smq4",#N/A,FALSE,"Data";"smq5",#N/A,FALSE,"Data";"smq6",#N/A,FALSE,"Data";"smq7",#N/A,FALSE,"Data";"smq8",#N/A,FALSE,"Data";"smq9",#N/A,FALSE,"Data"}</definedName>
    <definedName name="wr" localSheetId="39" hidden="1">{"macro",#N/A,FALSE,"Macro";"smq2",#N/A,FALSE,"Data";"smq3",#N/A,FALSE,"Data";"smq4",#N/A,FALSE,"Data";"smq5",#N/A,FALSE,"Data";"smq6",#N/A,FALSE,"Data";"smq7",#N/A,FALSE,"Data";"smq8",#N/A,FALSE,"Data";"smq9",#N/A,FALSE,"Data"}</definedName>
    <definedName name="wr" localSheetId="41" hidden="1">{"macro",#N/A,FALSE,"Macro";"smq2",#N/A,FALSE,"Data";"smq3",#N/A,FALSE,"Data";"smq4",#N/A,FALSE,"Data";"smq5",#N/A,FALSE,"Data";"smq6",#N/A,FALSE,"Data";"smq7",#N/A,FALSE,"Data";"smq8",#N/A,FALSE,"Data";"smq9",#N/A,FALSE,"Data"}</definedName>
    <definedName name="wr" localSheetId="42" hidden="1">{"macro",#N/A,FALSE,"Macro";"smq2",#N/A,FALSE,"Data";"smq3",#N/A,FALSE,"Data";"smq4",#N/A,FALSE,"Data";"smq5",#N/A,FALSE,"Data";"smq6",#N/A,FALSE,"Data";"smq7",#N/A,FALSE,"Data";"smq8",#N/A,FALSE,"Data";"smq9",#N/A,FALSE,"Data"}</definedName>
    <definedName name="wr" localSheetId="4" hidden="1">{"macro",#N/A,FALSE,"Macro";"smq2",#N/A,FALSE,"Data";"smq3",#N/A,FALSE,"Data";"smq4",#N/A,FALSE,"Data";"smq5",#N/A,FALSE,"Data";"smq6",#N/A,FALSE,"Data";"smq7",#N/A,FALSE,"Data";"smq8",#N/A,FALSE,"Data";"smq9",#N/A,FALSE,"Data"}</definedName>
    <definedName name="wr" localSheetId="6" hidden="1">{"macro",#N/A,FALSE,"Macro";"smq2",#N/A,FALSE,"Data";"smq3",#N/A,FALSE,"Data";"smq4",#N/A,FALSE,"Data";"smq5",#N/A,FALSE,"Data";"smq6",#N/A,FALSE,"Data";"smq7",#N/A,FALSE,"Data";"smq8",#N/A,FALSE,"Data";"smq9",#N/A,FALSE,"Data"}</definedName>
    <definedName name="wr" hidden="1">{"macro",#N/A,FALSE,"Macro";"smq2",#N/A,FALSE,"Data";"smq3",#N/A,FALSE,"Data";"smq4",#N/A,FALSE,"Data";"smq5",#N/A,FALSE,"Data";"smq6",#N/A,FALSE,"Data";"smq7",#N/A,FALSE,"Data";"smq8",#N/A,FALSE,"Data";"smq9",#N/A,FALSE,"Data"}</definedName>
    <definedName name="wrn.97REDBOP." localSheetId="24" hidden="1">{"TRADE_COMP",#N/A,FALSE,"TAB23APP";"BOP",#N/A,FALSE,"TAB6";"DOT",#N/A,FALSE,"TAB24APP";"EXTDEBT",#N/A,FALSE,"TAB25APP"}</definedName>
    <definedName name="wrn.97REDBOP." localSheetId="25" hidden="1">{"TRADE_COMP",#N/A,FALSE,"TAB23APP";"BOP",#N/A,FALSE,"TAB6";"DOT",#N/A,FALSE,"TAB24APP";"EXTDEBT",#N/A,FALSE,"TAB25APP"}</definedName>
    <definedName name="wrn.97REDBOP." localSheetId="28" hidden="1">{"TRADE_COMP",#N/A,FALSE,"TAB23APP";"BOP",#N/A,FALSE,"TAB6";"DOT",#N/A,FALSE,"TAB24APP";"EXTDEBT",#N/A,FALSE,"TAB25APP"}</definedName>
    <definedName name="wrn.97REDBOP." localSheetId="29" hidden="1">{"TRADE_COMP",#N/A,FALSE,"TAB23APP";"BOP",#N/A,FALSE,"TAB6";"DOT",#N/A,FALSE,"TAB24APP";"EXTDEBT",#N/A,FALSE,"TAB25APP"}</definedName>
    <definedName name="wrn.97REDBOP." localSheetId="31" hidden="1">{"TRADE_COMP",#N/A,FALSE,"TAB23APP";"BOP",#N/A,FALSE,"TAB6";"DOT",#N/A,FALSE,"TAB24APP";"EXTDEBT",#N/A,FALSE,"TAB25APP"}</definedName>
    <definedName name="wrn.97REDBOP." localSheetId="32" hidden="1">{"TRADE_COMP",#N/A,FALSE,"TAB23APP";"BOP",#N/A,FALSE,"TAB6";"DOT",#N/A,FALSE,"TAB24APP";"EXTDEBT",#N/A,FALSE,"TAB25APP"}</definedName>
    <definedName name="wrn.97REDBOP." localSheetId="33" hidden="1">{"TRADE_COMP",#N/A,FALSE,"TAB23APP";"BOP",#N/A,FALSE,"TAB6";"DOT",#N/A,FALSE,"TAB24APP";"EXTDEBT",#N/A,FALSE,"TAB25APP"}</definedName>
    <definedName name="wrn.97REDBOP." localSheetId="37" hidden="1">{"TRADE_COMP",#N/A,FALSE,"TAB23APP";"BOP",#N/A,FALSE,"TAB6";"DOT",#N/A,FALSE,"TAB24APP";"EXTDEBT",#N/A,FALSE,"TAB25APP"}</definedName>
    <definedName name="wrn.97REDBOP." localSheetId="39" hidden="1">{"TRADE_COMP",#N/A,FALSE,"TAB23APP";"BOP",#N/A,FALSE,"TAB6";"DOT",#N/A,FALSE,"TAB24APP";"EXTDEBT",#N/A,FALSE,"TAB25APP"}</definedName>
    <definedName name="wrn.97REDBOP." localSheetId="41" hidden="1">{"TRADE_COMP",#N/A,FALSE,"TAB23APP";"BOP",#N/A,FALSE,"TAB6";"DOT",#N/A,FALSE,"TAB24APP";"EXTDEBT",#N/A,FALSE,"TAB25APP"}</definedName>
    <definedName name="wrn.97REDBOP." localSheetId="42" hidden="1">{"TRADE_COMP",#N/A,FALSE,"TAB23APP";"BOP",#N/A,FALSE,"TAB6";"DOT",#N/A,FALSE,"TAB24APP";"EXTDEBT",#N/A,FALSE,"TAB25APP"}</definedName>
    <definedName name="wrn.97REDBOP." localSheetId="4" hidden="1">{"TRADE_COMP",#N/A,FALSE,"TAB23APP";"BOP",#N/A,FALSE,"TAB6";"DOT",#N/A,FALSE,"TAB24APP";"EXTDEBT",#N/A,FALSE,"TAB25APP"}</definedName>
    <definedName name="wrn.97REDBOP." localSheetId="6" hidden="1">{"TRADE_COMP",#N/A,FALSE,"TAB23APP";"BOP",#N/A,FALSE,"TAB6";"DOT",#N/A,FALSE,"TAB24APP";"EXTDEBT",#N/A,FALSE,"TAB25APP"}</definedName>
    <definedName name="wrn.97REDBOP." hidden="1">{"TRADE_COMP",#N/A,FALSE,"TAB23APP";"BOP",#N/A,FALSE,"TAB6";"DOT",#N/A,FALSE,"TAB24APP";"EXTDEBT",#N/A,FALSE,"TAB25APP"}</definedName>
    <definedName name="wrn.ARMRED97." localSheetId="24"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25"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28"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29"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31"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32"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33"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37"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39"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41"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42"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4"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6"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TBILLS." localSheetId="24" hidden="1">{#N/A,#N/A,FALSE,"DOC";"TB_28",#N/A,FALSE,"FITB_28";"TB_91",#N/A,FALSE,"FITB_91";"TB_182",#N/A,FALSE,"FITB_182";"TB_273",#N/A,FALSE,"FITB_273";"TB_364",#N/A,FALSE,"FITB_364 ";"SUMMARY",#N/A,FALSE,"Summary"}</definedName>
    <definedName name="wrn.ARMTBILLS." localSheetId="25" hidden="1">{#N/A,#N/A,FALSE,"DOC";"TB_28",#N/A,FALSE,"FITB_28";"TB_91",#N/A,FALSE,"FITB_91";"TB_182",#N/A,FALSE,"FITB_182";"TB_273",#N/A,FALSE,"FITB_273";"TB_364",#N/A,FALSE,"FITB_364 ";"SUMMARY",#N/A,FALSE,"Summary"}</definedName>
    <definedName name="wrn.ARMTBILLS." localSheetId="28" hidden="1">{#N/A,#N/A,FALSE,"DOC";"TB_28",#N/A,FALSE,"FITB_28";"TB_91",#N/A,FALSE,"FITB_91";"TB_182",#N/A,FALSE,"FITB_182";"TB_273",#N/A,FALSE,"FITB_273";"TB_364",#N/A,FALSE,"FITB_364 ";"SUMMARY",#N/A,FALSE,"Summary"}</definedName>
    <definedName name="wrn.ARMTBILLS." localSheetId="29" hidden="1">{#N/A,#N/A,FALSE,"DOC";"TB_28",#N/A,FALSE,"FITB_28";"TB_91",#N/A,FALSE,"FITB_91";"TB_182",#N/A,FALSE,"FITB_182";"TB_273",#N/A,FALSE,"FITB_273";"TB_364",#N/A,FALSE,"FITB_364 ";"SUMMARY",#N/A,FALSE,"Summary"}</definedName>
    <definedName name="wrn.ARMTBILLS." localSheetId="31" hidden="1">{#N/A,#N/A,FALSE,"DOC";"TB_28",#N/A,FALSE,"FITB_28";"TB_91",#N/A,FALSE,"FITB_91";"TB_182",#N/A,FALSE,"FITB_182";"TB_273",#N/A,FALSE,"FITB_273";"TB_364",#N/A,FALSE,"FITB_364 ";"SUMMARY",#N/A,FALSE,"Summary"}</definedName>
    <definedName name="wrn.ARMTBILLS." localSheetId="32" hidden="1">{#N/A,#N/A,FALSE,"DOC";"TB_28",#N/A,FALSE,"FITB_28";"TB_91",#N/A,FALSE,"FITB_91";"TB_182",#N/A,FALSE,"FITB_182";"TB_273",#N/A,FALSE,"FITB_273";"TB_364",#N/A,FALSE,"FITB_364 ";"SUMMARY",#N/A,FALSE,"Summary"}</definedName>
    <definedName name="wrn.ARMTBILLS." localSheetId="33" hidden="1">{#N/A,#N/A,FALSE,"DOC";"TB_28",#N/A,FALSE,"FITB_28";"TB_91",#N/A,FALSE,"FITB_91";"TB_182",#N/A,FALSE,"FITB_182";"TB_273",#N/A,FALSE,"FITB_273";"TB_364",#N/A,FALSE,"FITB_364 ";"SUMMARY",#N/A,FALSE,"Summary"}</definedName>
    <definedName name="wrn.ARMTBILLS." localSheetId="37" hidden="1">{#N/A,#N/A,FALSE,"DOC";"TB_28",#N/A,FALSE,"FITB_28";"TB_91",#N/A,FALSE,"FITB_91";"TB_182",#N/A,FALSE,"FITB_182";"TB_273",#N/A,FALSE,"FITB_273";"TB_364",#N/A,FALSE,"FITB_364 ";"SUMMARY",#N/A,FALSE,"Summary"}</definedName>
    <definedName name="wrn.ARMTBILLS." localSheetId="39" hidden="1">{#N/A,#N/A,FALSE,"DOC";"TB_28",#N/A,FALSE,"FITB_28";"TB_91",#N/A,FALSE,"FITB_91";"TB_182",#N/A,FALSE,"FITB_182";"TB_273",#N/A,FALSE,"FITB_273";"TB_364",#N/A,FALSE,"FITB_364 ";"SUMMARY",#N/A,FALSE,"Summary"}</definedName>
    <definedName name="wrn.ARMTBILLS." localSheetId="41" hidden="1">{#N/A,#N/A,FALSE,"DOC";"TB_28",#N/A,FALSE,"FITB_28";"TB_91",#N/A,FALSE,"FITB_91";"TB_182",#N/A,FALSE,"FITB_182";"TB_273",#N/A,FALSE,"FITB_273";"TB_364",#N/A,FALSE,"FITB_364 ";"SUMMARY",#N/A,FALSE,"Summary"}</definedName>
    <definedName name="wrn.ARMTBILLS." localSheetId="42" hidden="1">{#N/A,#N/A,FALSE,"DOC";"TB_28",#N/A,FALSE,"FITB_28";"TB_91",#N/A,FALSE,"FITB_91";"TB_182",#N/A,FALSE,"FITB_182";"TB_273",#N/A,FALSE,"FITB_273";"TB_364",#N/A,FALSE,"FITB_364 ";"SUMMARY",#N/A,FALSE,"Summary"}</definedName>
    <definedName name="wrn.ARMTBILLS." localSheetId="4" hidden="1">{#N/A,#N/A,FALSE,"DOC";"TB_28",#N/A,FALSE,"FITB_28";"TB_91",#N/A,FALSE,"FITB_91";"TB_182",#N/A,FALSE,"FITB_182";"TB_273",#N/A,FALSE,"FITB_273";"TB_364",#N/A,FALSE,"FITB_364 ";"SUMMARY",#N/A,FALSE,"Summary"}</definedName>
    <definedName name="wrn.ARMTBILLS." localSheetId="6" hidden="1">{#N/A,#N/A,FALSE,"DOC";"TB_28",#N/A,FALSE,"FITB_28";"TB_91",#N/A,FALSE,"FITB_91";"TB_182",#N/A,FALSE,"FITB_182";"TB_273",#N/A,FALSE,"FITB_273";"TB_364",#N/A,FALSE,"FITB_364 ";"SUMMARY",#N/A,FALSE,"Summary"}</definedName>
    <definedName name="wrn.ARMTBILLS." hidden="1">{#N/A,#N/A,FALSE,"DOC";"TB_28",#N/A,FALSE,"FITB_28";"TB_91",#N/A,FALSE,"FITB_91";"TB_182",#N/A,FALSE,"FITB_182";"TB_273",#N/A,FALSE,"FITB_273";"TB_364",#N/A,FALSE,"FITB_364 ";"SUMMARY",#N/A,FALSE,"Summary"}</definedName>
    <definedName name="wrn.BOP_MIDTERM." localSheetId="24" hidden="1">{"BOP_TAB",#N/A,FALSE,"N";"MIDTERM_TAB",#N/A,FALSE,"O"}</definedName>
    <definedName name="wrn.BOP_MIDTERM." localSheetId="25" hidden="1">{"BOP_TAB",#N/A,FALSE,"N";"MIDTERM_TAB",#N/A,FALSE,"O"}</definedName>
    <definedName name="wrn.BOP_MIDTERM." localSheetId="28" hidden="1">{"BOP_TAB",#N/A,FALSE,"N";"MIDTERM_TAB",#N/A,FALSE,"O"}</definedName>
    <definedName name="wrn.BOP_MIDTERM." localSheetId="29" hidden="1">{"BOP_TAB",#N/A,FALSE,"N";"MIDTERM_TAB",#N/A,FALSE,"O"}</definedName>
    <definedName name="wrn.BOP_MIDTERM." localSheetId="31" hidden="1">{"BOP_TAB",#N/A,FALSE,"N";"MIDTERM_TAB",#N/A,FALSE,"O"}</definedName>
    <definedName name="wrn.BOP_MIDTERM." localSheetId="32" hidden="1">{"BOP_TAB",#N/A,FALSE,"N";"MIDTERM_TAB",#N/A,FALSE,"O"}</definedName>
    <definedName name="wrn.BOP_MIDTERM." localSheetId="33" hidden="1">{"BOP_TAB",#N/A,FALSE,"N";"MIDTERM_TAB",#N/A,FALSE,"O"}</definedName>
    <definedName name="wrn.BOP_MIDTERM." localSheetId="37" hidden="1">{"BOP_TAB",#N/A,FALSE,"N";"MIDTERM_TAB",#N/A,FALSE,"O"}</definedName>
    <definedName name="wrn.BOP_MIDTERM." localSheetId="39" hidden="1">{"BOP_TAB",#N/A,FALSE,"N";"MIDTERM_TAB",#N/A,FALSE,"O"}</definedName>
    <definedName name="wrn.BOP_MIDTERM." localSheetId="41" hidden="1">{"BOP_TAB",#N/A,FALSE,"N";"MIDTERM_TAB",#N/A,FALSE,"O"}</definedName>
    <definedName name="wrn.BOP_MIDTERM." localSheetId="42" hidden="1">{"BOP_TAB",#N/A,FALSE,"N";"MIDTERM_TAB",#N/A,FALSE,"O"}</definedName>
    <definedName name="wrn.BOP_MIDTERM." localSheetId="4" hidden="1">{"BOP_TAB",#N/A,FALSE,"N";"MIDTERM_TAB",#N/A,FALSE,"O"}</definedName>
    <definedName name="wrn.BOP_MIDTERM." localSheetId="6" hidden="1">{"BOP_TAB",#N/A,FALSE,"N";"MIDTERM_TAB",#N/A,FALSE,"O"}</definedName>
    <definedName name="wrn.BOP_MIDTERM." hidden="1">{"BOP_TAB",#N/A,FALSE,"N";"MIDTERM_TAB",#N/A,FALSE,"O"}</definedName>
    <definedName name="wrn.FISCRED97." localSheetId="24"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25"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28"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29"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31"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32"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33"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37"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39"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41"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42"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4"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6" hidden="1">{"CONSOLIDATED",#N/A,FALSE,"TAB2";"CONSOL_GDP",#N/A,FALSE,"TAB3";"STATE_OP",#N/A,FALSE,"TAB13APP";"STATE_GDP",#N/A,FALSE,"TAB14APP";"TAXREV",#N/A,FALSE,"TAB15APP";"CURREXP",#N/A,FALSE,"TAB16APP";"PEF",#N/A,FALSE,"TAB17APP";"PEF_GDP",#N/A,FALSE,"TAB18APP";"PENSION_AVG",#N/A,FALSE,"TAB19APP";"BENEFIT_UNEMP",#N/A,FALSE,"TAB20APP"}</definedName>
    <definedName name="wrn.FISCRED97." hidden="1">{"CONSOLIDATED",#N/A,FALSE,"TAB2";"CONSOL_GDP",#N/A,FALSE,"TAB3";"STATE_OP",#N/A,FALSE,"TAB13APP";"STATE_GDP",#N/A,FALSE,"TAB14APP";"TAXREV",#N/A,FALSE,"TAB15APP";"CURREXP",#N/A,FALSE,"TAB16APP";"PEF",#N/A,FALSE,"TAB17APP";"PEF_GDP",#N/A,FALSE,"TAB18APP";"PENSION_AVG",#N/A,FALSE,"TAB19APP";"BENEFIT_UNEMP",#N/A,FALSE,"TAB20APP"}</definedName>
    <definedName name="wrn.IMF._.RR._.Office." localSheetId="24" hidden="1">{"ca",#N/A,FALSE,"Detailed BOP";"ka",#N/A,FALSE,"Detailed BOP";"btl",#N/A,FALSE,"Detailed BOP";#N/A,#N/A,FALSE,"Debt  Stock TBL";"imfprint",#N/A,FALSE,"IMF";"imfdebtservice",#N/A,FALSE,"IMF";"tradeprint",#N/A,FALSE,"Trade"}</definedName>
    <definedName name="wrn.IMF._.RR._.Office." localSheetId="25" hidden="1">{"ca",#N/A,FALSE,"Detailed BOP";"ka",#N/A,FALSE,"Detailed BOP";"btl",#N/A,FALSE,"Detailed BOP";#N/A,#N/A,FALSE,"Debt  Stock TBL";"imfprint",#N/A,FALSE,"IMF";"imfdebtservice",#N/A,FALSE,"IMF";"tradeprint",#N/A,FALSE,"Trade"}</definedName>
    <definedName name="wrn.IMF._.RR._.Office." localSheetId="28" hidden="1">{"ca",#N/A,FALSE,"Detailed BOP";"ka",#N/A,FALSE,"Detailed BOP";"btl",#N/A,FALSE,"Detailed BOP";#N/A,#N/A,FALSE,"Debt  Stock TBL";"imfprint",#N/A,FALSE,"IMF";"imfdebtservice",#N/A,FALSE,"IMF";"tradeprint",#N/A,FALSE,"Trade"}</definedName>
    <definedName name="wrn.IMF._.RR._.Office." localSheetId="29" hidden="1">{"ca",#N/A,FALSE,"Detailed BOP";"ka",#N/A,FALSE,"Detailed BOP";"btl",#N/A,FALSE,"Detailed BOP";#N/A,#N/A,FALSE,"Debt  Stock TBL";"imfprint",#N/A,FALSE,"IMF";"imfdebtservice",#N/A,FALSE,"IMF";"tradeprint",#N/A,FALSE,"Trade"}</definedName>
    <definedName name="wrn.IMF._.RR._.Office." localSheetId="31" hidden="1">{"ca",#N/A,FALSE,"Detailed BOP";"ka",#N/A,FALSE,"Detailed BOP";"btl",#N/A,FALSE,"Detailed BOP";#N/A,#N/A,FALSE,"Debt  Stock TBL";"imfprint",#N/A,FALSE,"IMF";"imfdebtservice",#N/A,FALSE,"IMF";"tradeprint",#N/A,FALSE,"Trade"}</definedName>
    <definedName name="wrn.IMF._.RR._.Office." localSheetId="32" hidden="1">{"ca",#N/A,FALSE,"Detailed BOP";"ka",#N/A,FALSE,"Detailed BOP";"btl",#N/A,FALSE,"Detailed BOP";#N/A,#N/A,FALSE,"Debt  Stock TBL";"imfprint",#N/A,FALSE,"IMF";"imfdebtservice",#N/A,FALSE,"IMF";"tradeprint",#N/A,FALSE,"Trade"}</definedName>
    <definedName name="wrn.IMF._.RR._.Office." localSheetId="33" hidden="1">{"ca",#N/A,FALSE,"Detailed BOP";"ka",#N/A,FALSE,"Detailed BOP";"btl",#N/A,FALSE,"Detailed BOP";#N/A,#N/A,FALSE,"Debt  Stock TBL";"imfprint",#N/A,FALSE,"IMF";"imfdebtservice",#N/A,FALSE,"IMF";"tradeprint",#N/A,FALSE,"Trade"}</definedName>
    <definedName name="wrn.IMF._.RR._.Office." localSheetId="37" hidden="1">{"ca",#N/A,FALSE,"Detailed BOP";"ka",#N/A,FALSE,"Detailed BOP";"btl",#N/A,FALSE,"Detailed BOP";#N/A,#N/A,FALSE,"Debt  Stock TBL";"imfprint",#N/A,FALSE,"IMF";"imfdebtservice",#N/A,FALSE,"IMF";"tradeprint",#N/A,FALSE,"Trade"}</definedName>
    <definedName name="wrn.IMF._.RR._.Office." localSheetId="39" hidden="1">{"ca",#N/A,FALSE,"Detailed BOP";"ka",#N/A,FALSE,"Detailed BOP";"btl",#N/A,FALSE,"Detailed BOP";#N/A,#N/A,FALSE,"Debt  Stock TBL";"imfprint",#N/A,FALSE,"IMF";"imfdebtservice",#N/A,FALSE,"IMF";"tradeprint",#N/A,FALSE,"Trade"}</definedName>
    <definedName name="wrn.IMF._.RR._.Office." localSheetId="41" hidden="1">{"ca",#N/A,FALSE,"Detailed BOP";"ka",#N/A,FALSE,"Detailed BOP";"btl",#N/A,FALSE,"Detailed BOP";#N/A,#N/A,FALSE,"Debt  Stock TBL";"imfprint",#N/A,FALSE,"IMF";"imfdebtservice",#N/A,FALSE,"IMF";"tradeprint",#N/A,FALSE,"Trade"}</definedName>
    <definedName name="wrn.IMF._.RR._.Office." localSheetId="42" hidden="1">{"ca",#N/A,FALSE,"Detailed BOP";"ka",#N/A,FALSE,"Detailed BOP";"btl",#N/A,FALSE,"Detailed BOP";#N/A,#N/A,FALSE,"Debt  Stock TBL";"imfprint",#N/A,FALSE,"IMF";"imfdebtservice",#N/A,FALSE,"IMF";"tradeprint",#N/A,FALSE,"Trade"}</definedName>
    <definedName name="wrn.IMF._.RR._.Office." localSheetId="4" hidden="1">{"ca",#N/A,FALSE,"Detailed BOP";"ka",#N/A,FALSE,"Detailed BOP";"btl",#N/A,FALSE,"Detailed BOP";#N/A,#N/A,FALSE,"Debt  Stock TBL";"imfprint",#N/A,FALSE,"IMF";"imfdebtservice",#N/A,FALSE,"IMF";"tradeprint",#N/A,FALSE,"Trade"}</definedName>
    <definedName name="wrn.IMF._.RR._.Office." localSheetId="6" hidden="1">{"ca",#N/A,FALSE,"Detailed BOP";"ka",#N/A,FALSE,"Detailed BOP";"btl",#N/A,FALSE,"Detailed BOP";#N/A,#N/A,FALSE,"Debt  Stock TBL";"imfprint",#N/A,FALSE,"IMF";"imfdebtservice",#N/A,FALSE,"IMF";"tradeprint",#N/A,FALSE,"Trade"}</definedName>
    <definedName name="wrn.IMF._.RR._.Office." hidden="1">{"ca",#N/A,FALSE,"Detailed BOP";"ka",#N/A,FALSE,"Detailed BOP";"btl",#N/A,FALSE,"Detailed BOP";#N/A,#N/A,FALSE,"Debt  Stock TBL";"imfprint",#N/A,FALSE,"IMF";"imfdebtservice",#N/A,FALSE,"IMF";"tradeprint",#N/A,FALSE,"Trade"}</definedName>
    <definedName name="wrn.Input._.and._.output._.tables." localSheetId="24" hidden="1">{#N/A,#N/A,FALSE,"SimInp1";#N/A,#N/A,FALSE,"SimInp2";#N/A,#N/A,FALSE,"SimOut1";#N/A,#N/A,FALSE,"SimOut2";#N/A,#N/A,FALSE,"SimOut3";#N/A,#N/A,FALSE,"SimOut4";#N/A,#N/A,FALSE,"SimOut5"}</definedName>
    <definedName name="wrn.Input._.and._.output._.tables." localSheetId="25" hidden="1">{#N/A,#N/A,FALSE,"SimInp1";#N/A,#N/A,FALSE,"SimInp2";#N/A,#N/A,FALSE,"SimOut1";#N/A,#N/A,FALSE,"SimOut2";#N/A,#N/A,FALSE,"SimOut3";#N/A,#N/A,FALSE,"SimOut4";#N/A,#N/A,FALSE,"SimOut5"}</definedName>
    <definedName name="wrn.Input._.and._.output._.tables." localSheetId="28" hidden="1">{#N/A,#N/A,FALSE,"SimInp1";#N/A,#N/A,FALSE,"SimInp2";#N/A,#N/A,FALSE,"SimOut1";#N/A,#N/A,FALSE,"SimOut2";#N/A,#N/A,FALSE,"SimOut3";#N/A,#N/A,FALSE,"SimOut4";#N/A,#N/A,FALSE,"SimOut5"}</definedName>
    <definedName name="wrn.Input._.and._.output._.tables." localSheetId="29" hidden="1">{#N/A,#N/A,FALSE,"SimInp1";#N/A,#N/A,FALSE,"SimInp2";#N/A,#N/A,FALSE,"SimOut1";#N/A,#N/A,FALSE,"SimOut2";#N/A,#N/A,FALSE,"SimOut3";#N/A,#N/A,FALSE,"SimOut4";#N/A,#N/A,FALSE,"SimOut5"}</definedName>
    <definedName name="wrn.Input._.and._.output._.tables." localSheetId="31" hidden="1">{#N/A,#N/A,FALSE,"SimInp1";#N/A,#N/A,FALSE,"SimInp2";#N/A,#N/A,FALSE,"SimOut1";#N/A,#N/A,FALSE,"SimOut2";#N/A,#N/A,FALSE,"SimOut3";#N/A,#N/A,FALSE,"SimOut4";#N/A,#N/A,FALSE,"SimOut5"}</definedName>
    <definedName name="wrn.Input._.and._.output._.tables." localSheetId="32" hidden="1">{#N/A,#N/A,FALSE,"SimInp1";#N/A,#N/A,FALSE,"SimInp2";#N/A,#N/A,FALSE,"SimOut1";#N/A,#N/A,FALSE,"SimOut2";#N/A,#N/A,FALSE,"SimOut3";#N/A,#N/A,FALSE,"SimOut4";#N/A,#N/A,FALSE,"SimOut5"}</definedName>
    <definedName name="wrn.Input._.and._.output._.tables." localSheetId="33" hidden="1">{#N/A,#N/A,FALSE,"SimInp1";#N/A,#N/A,FALSE,"SimInp2";#N/A,#N/A,FALSE,"SimOut1";#N/A,#N/A,FALSE,"SimOut2";#N/A,#N/A,FALSE,"SimOut3";#N/A,#N/A,FALSE,"SimOut4";#N/A,#N/A,FALSE,"SimOut5"}</definedName>
    <definedName name="wrn.Input._.and._.output._.tables." localSheetId="37" hidden="1">{#N/A,#N/A,FALSE,"SimInp1";#N/A,#N/A,FALSE,"SimInp2";#N/A,#N/A,FALSE,"SimOut1";#N/A,#N/A,FALSE,"SimOut2";#N/A,#N/A,FALSE,"SimOut3";#N/A,#N/A,FALSE,"SimOut4";#N/A,#N/A,FALSE,"SimOut5"}</definedName>
    <definedName name="wrn.Input._.and._.output._.tables." localSheetId="39" hidden="1">{#N/A,#N/A,FALSE,"SimInp1";#N/A,#N/A,FALSE,"SimInp2";#N/A,#N/A,FALSE,"SimOut1";#N/A,#N/A,FALSE,"SimOut2";#N/A,#N/A,FALSE,"SimOut3";#N/A,#N/A,FALSE,"SimOut4";#N/A,#N/A,FALSE,"SimOut5"}</definedName>
    <definedName name="wrn.Input._.and._.output._.tables." localSheetId="41" hidden="1">{#N/A,#N/A,FALSE,"SimInp1";#N/A,#N/A,FALSE,"SimInp2";#N/A,#N/A,FALSE,"SimOut1";#N/A,#N/A,FALSE,"SimOut2";#N/A,#N/A,FALSE,"SimOut3";#N/A,#N/A,FALSE,"SimOut4";#N/A,#N/A,FALSE,"SimOut5"}</definedName>
    <definedName name="wrn.Input._.and._.output._.tables." localSheetId="42" hidden="1">{#N/A,#N/A,FALSE,"SimInp1";#N/A,#N/A,FALSE,"SimInp2";#N/A,#N/A,FALSE,"SimOut1";#N/A,#N/A,FALSE,"SimOut2";#N/A,#N/A,FALSE,"SimOut3";#N/A,#N/A,FALSE,"SimOut4";#N/A,#N/A,FALSE,"SimOut5"}</definedName>
    <definedName name="wrn.Input._.and._.output._.tables." localSheetId="4" hidden="1">{#N/A,#N/A,FALSE,"SimInp1";#N/A,#N/A,FALSE,"SimInp2";#N/A,#N/A,FALSE,"SimOut1";#N/A,#N/A,FALSE,"SimOut2";#N/A,#N/A,FALSE,"SimOut3";#N/A,#N/A,FALSE,"SimOut4";#N/A,#N/A,FALSE,"SimOut5"}</definedName>
    <definedName name="wrn.Input._.and._.output._.tables." localSheetId="6" hidden="1">{#N/A,#N/A,FALSE,"SimInp1";#N/A,#N/A,FALSE,"SimInp2";#N/A,#N/A,FALSE,"SimOut1";#N/A,#N/A,FALSE,"SimOut2";#N/A,#N/A,FALSE,"SimOut3";#N/A,#N/A,FALSE,"SimOut4";#N/A,#N/A,FALSE,"SimOut5"}</definedName>
    <definedName name="wrn.Input._.and._.output._.tables." hidden="1">{#N/A,#N/A,FALSE,"SimInp1";#N/A,#N/A,FALSE,"SimInp2";#N/A,#N/A,FALSE,"SimOut1";#N/A,#N/A,FALSE,"SimOut2";#N/A,#N/A,FALSE,"SimOut3";#N/A,#N/A,FALSE,"SimOut4";#N/A,#N/A,FALSE,"SimOut5"}</definedName>
    <definedName name="wrn.MAIN." localSheetId="24" hidden="1">{#N/A,#N/A,FALSE,"CB";#N/A,#N/A,FALSE,"CMB";#N/A,#N/A,FALSE,"BSYS";#N/A,#N/A,FALSE,"NBFI";#N/A,#N/A,FALSE,"FSYS"}</definedName>
    <definedName name="wrn.MAIN." localSheetId="25" hidden="1">{#N/A,#N/A,FALSE,"CB";#N/A,#N/A,FALSE,"CMB";#N/A,#N/A,FALSE,"BSYS";#N/A,#N/A,FALSE,"NBFI";#N/A,#N/A,FALSE,"FSYS"}</definedName>
    <definedName name="wrn.MAIN." localSheetId="28" hidden="1">{#N/A,#N/A,FALSE,"CB";#N/A,#N/A,FALSE,"CMB";#N/A,#N/A,FALSE,"BSYS";#N/A,#N/A,FALSE,"NBFI";#N/A,#N/A,FALSE,"FSYS"}</definedName>
    <definedName name="wrn.MAIN." localSheetId="29" hidden="1">{#N/A,#N/A,FALSE,"CB";#N/A,#N/A,FALSE,"CMB";#N/A,#N/A,FALSE,"BSYS";#N/A,#N/A,FALSE,"NBFI";#N/A,#N/A,FALSE,"FSYS"}</definedName>
    <definedName name="wrn.MAIN." localSheetId="31" hidden="1">{#N/A,#N/A,FALSE,"CB";#N/A,#N/A,FALSE,"CMB";#N/A,#N/A,FALSE,"BSYS";#N/A,#N/A,FALSE,"NBFI";#N/A,#N/A,FALSE,"FSYS"}</definedName>
    <definedName name="wrn.MAIN." localSheetId="32" hidden="1">{#N/A,#N/A,FALSE,"CB";#N/A,#N/A,FALSE,"CMB";#N/A,#N/A,FALSE,"BSYS";#N/A,#N/A,FALSE,"NBFI";#N/A,#N/A,FALSE,"FSYS"}</definedName>
    <definedName name="wrn.MAIN." localSheetId="33" hidden="1">{#N/A,#N/A,FALSE,"CB";#N/A,#N/A,FALSE,"CMB";#N/A,#N/A,FALSE,"BSYS";#N/A,#N/A,FALSE,"NBFI";#N/A,#N/A,FALSE,"FSYS"}</definedName>
    <definedName name="wrn.MAIN." localSheetId="37" hidden="1">{#N/A,#N/A,FALSE,"CB";#N/A,#N/A,FALSE,"CMB";#N/A,#N/A,FALSE,"BSYS";#N/A,#N/A,FALSE,"NBFI";#N/A,#N/A,FALSE,"FSYS"}</definedName>
    <definedName name="wrn.MAIN." localSheetId="39" hidden="1">{#N/A,#N/A,FALSE,"CB";#N/A,#N/A,FALSE,"CMB";#N/A,#N/A,FALSE,"BSYS";#N/A,#N/A,FALSE,"NBFI";#N/A,#N/A,FALSE,"FSYS"}</definedName>
    <definedName name="wrn.MAIN." localSheetId="41" hidden="1">{#N/A,#N/A,FALSE,"CB";#N/A,#N/A,FALSE,"CMB";#N/A,#N/A,FALSE,"BSYS";#N/A,#N/A,FALSE,"NBFI";#N/A,#N/A,FALSE,"FSYS"}</definedName>
    <definedName name="wrn.MAIN." localSheetId="42" hidden="1">{#N/A,#N/A,FALSE,"CB";#N/A,#N/A,FALSE,"CMB";#N/A,#N/A,FALSE,"BSYS";#N/A,#N/A,FALSE,"NBFI";#N/A,#N/A,FALSE,"FSYS"}</definedName>
    <definedName name="wrn.MAIN." localSheetId="4" hidden="1">{#N/A,#N/A,FALSE,"CB";#N/A,#N/A,FALSE,"CMB";#N/A,#N/A,FALSE,"BSYS";#N/A,#N/A,FALSE,"NBFI";#N/A,#N/A,FALSE,"FSYS"}</definedName>
    <definedName name="wrn.MAIN." localSheetId="6" hidden="1">{#N/A,#N/A,FALSE,"CB";#N/A,#N/A,FALSE,"CMB";#N/A,#N/A,FALSE,"BSYS";#N/A,#N/A,FALSE,"NBFI";#N/A,#N/A,FALSE,"FSYS"}</definedName>
    <definedName name="wrn.MAIN." hidden="1">{#N/A,#N/A,FALSE,"CB";#N/A,#N/A,FALSE,"CMB";#N/A,#N/A,FALSE,"BSYS";#N/A,#N/A,FALSE,"NBFI";#N/A,#N/A,FALSE,"FSYS"}</definedName>
    <definedName name="wrn.Main._.Economic._.Indicators." localSheetId="24" hidden="1">{"Main Economic Indicators",#N/A,FALSE,"C"}</definedName>
    <definedName name="wrn.Main._.Economic._.Indicators." localSheetId="25" hidden="1">{"Main Economic Indicators",#N/A,FALSE,"C"}</definedName>
    <definedName name="wrn.Main._.Economic._.Indicators." localSheetId="28" hidden="1">{"Main Economic Indicators",#N/A,FALSE,"C"}</definedName>
    <definedName name="wrn.Main._.Economic._.Indicators." localSheetId="29" hidden="1">{"Main Economic Indicators",#N/A,FALSE,"C"}</definedName>
    <definedName name="wrn.Main._.Economic._.Indicators." localSheetId="31" hidden="1">{"Main Economic Indicators",#N/A,FALSE,"C"}</definedName>
    <definedName name="wrn.Main._.Economic._.Indicators." localSheetId="32" hidden="1">{"Main Economic Indicators",#N/A,FALSE,"C"}</definedName>
    <definedName name="wrn.Main._.Economic._.Indicators." localSheetId="33" hidden="1">{"Main Economic Indicators",#N/A,FALSE,"C"}</definedName>
    <definedName name="wrn.Main._.Economic._.Indicators." localSheetId="37" hidden="1">{"Main Economic Indicators",#N/A,FALSE,"C"}</definedName>
    <definedName name="wrn.Main._.Economic._.Indicators." localSheetId="39" hidden="1">{"Main Economic Indicators",#N/A,FALSE,"C"}</definedName>
    <definedName name="wrn.Main._.Economic._.Indicators." localSheetId="41" hidden="1">{"Main Economic Indicators",#N/A,FALSE,"C"}</definedName>
    <definedName name="wrn.Main._.Economic._.Indicators." localSheetId="42" hidden="1">{"Main Economic Indicators",#N/A,FALSE,"C"}</definedName>
    <definedName name="wrn.Main._.Economic._.Indicators." localSheetId="4" hidden="1">{"Main Economic Indicators",#N/A,FALSE,"C"}</definedName>
    <definedName name="wrn.Main._.Economic._.Indicators." localSheetId="6" hidden="1">{"Main Economic Indicators",#N/A,FALSE,"C"}</definedName>
    <definedName name="wrn.Main._.Economic._.Indicators." hidden="1">{"Main Economic Indicators",#N/A,FALSE,"C"}</definedName>
    <definedName name="wrn.MDABOP." localSheetId="24" hidden="1">{"BOP_TAB",#N/A,FALSE,"N";"MIDTERM_TAB",#N/A,FALSE,"O";"FUND_CRED",#N/A,FALSE,"P";"DEBT_TAB1",#N/A,FALSE,"Q";"DEBT_TAB2",#N/A,FALSE,"Q";"FORFIN_TAB1",#N/A,FALSE,"R";"FORFIN_TAB2",#N/A,FALSE,"R";"BOP_ANALY",#N/A,FALSE,"U"}</definedName>
    <definedName name="wrn.MDABOP." localSheetId="25" hidden="1">{"BOP_TAB",#N/A,FALSE,"N";"MIDTERM_TAB",#N/A,FALSE,"O";"FUND_CRED",#N/A,FALSE,"P";"DEBT_TAB1",#N/A,FALSE,"Q";"DEBT_TAB2",#N/A,FALSE,"Q";"FORFIN_TAB1",#N/A,FALSE,"R";"FORFIN_TAB2",#N/A,FALSE,"R";"BOP_ANALY",#N/A,FALSE,"U"}</definedName>
    <definedName name="wrn.MDABOP." localSheetId="28" hidden="1">{"BOP_TAB",#N/A,FALSE,"N";"MIDTERM_TAB",#N/A,FALSE,"O";"FUND_CRED",#N/A,FALSE,"P";"DEBT_TAB1",#N/A,FALSE,"Q";"DEBT_TAB2",#N/A,FALSE,"Q";"FORFIN_TAB1",#N/A,FALSE,"R";"FORFIN_TAB2",#N/A,FALSE,"R";"BOP_ANALY",#N/A,FALSE,"U"}</definedName>
    <definedName name="wrn.MDABOP." localSheetId="29" hidden="1">{"BOP_TAB",#N/A,FALSE,"N";"MIDTERM_TAB",#N/A,FALSE,"O";"FUND_CRED",#N/A,FALSE,"P";"DEBT_TAB1",#N/A,FALSE,"Q";"DEBT_TAB2",#N/A,FALSE,"Q";"FORFIN_TAB1",#N/A,FALSE,"R";"FORFIN_TAB2",#N/A,FALSE,"R";"BOP_ANALY",#N/A,FALSE,"U"}</definedName>
    <definedName name="wrn.MDABOP." localSheetId="31" hidden="1">{"BOP_TAB",#N/A,FALSE,"N";"MIDTERM_TAB",#N/A,FALSE,"O";"FUND_CRED",#N/A,FALSE,"P";"DEBT_TAB1",#N/A,FALSE,"Q";"DEBT_TAB2",#N/A,FALSE,"Q";"FORFIN_TAB1",#N/A,FALSE,"R";"FORFIN_TAB2",#N/A,FALSE,"R";"BOP_ANALY",#N/A,FALSE,"U"}</definedName>
    <definedName name="wrn.MDABOP." localSheetId="32" hidden="1">{"BOP_TAB",#N/A,FALSE,"N";"MIDTERM_TAB",#N/A,FALSE,"O";"FUND_CRED",#N/A,FALSE,"P";"DEBT_TAB1",#N/A,FALSE,"Q";"DEBT_TAB2",#N/A,FALSE,"Q";"FORFIN_TAB1",#N/A,FALSE,"R";"FORFIN_TAB2",#N/A,FALSE,"R";"BOP_ANALY",#N/A,FALSE,"U"}</definedName>
    <definedName name="wrn.MDABOP." localSheetId="33" hidden="1">{"BOP_TAB",#N/A,FALSE,"N";"MIDTERM_TAB",#N/A,FALSE,"O";"FUND_CRED",#N/A,FALSE,"P";"DEBT_TAB1",#N/A,FALSE,"Q";"DEBT_TAB2",#N/A,FALSE,"Q";"FORFIN_TAB1",#N/A,FALSE,"R";"FORFIN_TAB2",#N/A,FALSE,"R";"BOP_ANALY",#N/A,FALSE,"U"}</definedName>
    <definedName name="wrn.MDABOP." localSheetId="37" hidden="1">{"BOP_TAB",#N/A,FALSE,"N";"MIDTERM_TAB",#N/A,FALSE,"O";"FUND_CRED",#N/A,FALSE,"P";"DEBT_TAB1",#N/A,FALSE,"Q";"DEBT_TAB2",#N/A,FALSE,"Q";"FORFIN_TAB1",#N/A,FALSE,"R";"FORFIN_TAB2",#N/A,FALSE,"R";"BOP_ANALY",#N/A,FALSE,"U"}</definedName>
    <definedName name="wrn.MDABOP." localSheetId="39" hidden="1">{"BOP_TAB",#N/A,FALSE,"N";"MIDTERM_TAB",#N/A,FALSE,"O";"FUND_CRED",#N/A,FALSE,"P";"DEBT_TAB1",#N/A,FALSE,"Q";"DEBT_TAB2",#N/A,FALSE,"Q";"FORFIN_TAB1",#N/A,FALSE,"R";"FORFIN_TAB2",#N/A,FALSE,"R";"BOP_ANALY",#N/A,FALSE,"U"}</definedName>
    <definedName name="wrn.MDABOP." localSheetId="41" hidden="1">{"BOP_TAB",#N/A,FALSE,"N";"MIDTERM_TAB",#N/A,FALSE,"O";"FUND_CRED",#N/A,FALSE,"P";"DEBT_TAB1",#N/A,FALSE,"Q";"DEBT_TAB2",#N/A,FALSE,"Q";"FORFIN_TAB1",#N/A,FALSE,"R";"FORFIN_TAB2",#N/A,FALSE,"R";"BOP_ANALY",#N/A,FALSE,"U"}</definedName>
    <definedName name="wrn.MDABOP." localSheetId="42" hidden="1">{"BOP_TAB",#N/A,FALSE,"N";"MIDTERM_TAB",#N/A,FALSE,"O";"FUND_CRED",#N/A,FALSE,"P";"DEBT_TAB1",#N/A,FALSE,"Q";"DEBT_TAB2",#N/A,FALSE,"Q";"FORFIN_TAB1",#N/A,FALSE,"R";"FORFIN_TAB2",#N/A,FALSE,"R";"BOP_ANALY",#N/A,FALSE,"U"}</definedName>
    <definedName name="wrn.MDABOP." localSheetId="4" hidden="1">{"BOP_TAB",#N/A,FALSE,"N";"MIDTERM_TAB",#N/A,FALSE,"O";"FUND_CRED",#N/A,FALSE,"P";"DEBT_TAB1",#N/A,FALSE,"Q";"DEBT_TAB2",#N/A,FALSE,"Q";"FORFIN_TAB1",#N/A,FALSE,"R";"FORFIN_TAB2",#N/A,FALSE,"R";"BOP_ANALY",#N/A,FALSE,"U"}</definedName>
    <definedName name="wrn.MDABOP." localSheetId="6" hidden="1">{"BOP_TAB",#N/A,FALSE,"N";"MIDTERM_TAB",#N/A,FALSE,"O";"FUND_CRED",#N/A,FALSE,"P";"DEBT_TAB1",#N/A,FALSE,"Q";"DEBT_TAB2",#N/A,FALSE,"Q";"FORFIN_TAB1",#N/A,FALSE,"R";"FORFIN_TAB2",#N/A,FALSE,"R";"BOP_ANALY",#N/A,FALSE,"U"}</definedName>
    <definedName name="wrn.MDABOP." hidden="1">{"BOP_TAB",#N/A,FALSE,"N";"MIDTERM_TAB",#N/A,FALSE,"O";"FUND_CRED",#N/A,FALSE,"P";"DEBT_TAB1",#N/A,FALSE,"Q";"DEBT_TAB2",#N/A,FALSE,"Q";"FORFIN_TAB1",#N/A,FALSE,"R";"FORFIN_TAB2",#N/A,FALSE,"R";"BOP_ANALY",#N/A,FALSE,"U"}</definedName>
    <definedName name="wrn.MDAFIS." localSheetId="24" hidden="1">{"TAB_2",#N/A,FALSE,"A";"DOC",#N/A,FALSE,"DOC";"TAB6_SRBP",#N/A,FALSE,"SR-BP (2)";"TAB_6",#N/A,FALSE,"A";"TAB6_SRBP",#N/A,FALSE,"SR-BP (2)";"SFUNDREV",#N/A,FALSE,"S.Fund Rev";"Tab_arrears",#N/A,FALSE,"Sheet2";"SR_REVEXP",#N/A,FALSE,"Sheet3"}</definedName>
    <definedName name="wrn.MDAFIS." localSheetId="25" hidden="1">{"TAB_2",#N/A,FALSE,"A";"DOC",#N/A,FALSE,"DOC";"TAB6_SRBP",#N/A,FALSE,"SR-BP (2)";"TAB_6",#N/A,FALSE,"A";"TAB6_SRBP",#N/A,FALSE,"SR-BP (2)";"SFUNDREV",#N/A,FALSE,"S.Fund Rev";"Tab_arrears",#N/A,FALSE,"Sheet2";"SR_REVEXP",#N/A,FALSE,"Sheet3"}</definedName>
    <definedName name="wrn.MDAFIS." localSheetId="28" hidden="1">{"TAB_2",#N/A,FALSE,"A";"DOC",#N/A,FALSE,"DOC";"TAB6_SRBP",#N/A,FALSE,"SR-BP (2)";"TAB_6",#N/A,FALSE,"A";"TAB6_SRBP",#N/A,FALSE,"SR-BP (2)";"SFUNDREV",#N/A,FALSE,"S.Fund Rev";"Tab_arrears",#N/A,FALSE,"Sheet2";"SR_REVEXP",#N/A,FALSE,"Sheet3"}</definedName>
    <definedName name="wrn.MDAFIS." localSheetId="29" hidden="1">{"TAB_2",#N/A,FALSE,"A";"DOC",#N/A,FALSE,"DOC";"TAB6_SRBP",#N/A,FALSE,"SR-BP (2)";"TAB_6",#N/A,FALSE,"A";"TAB6_SRBP",#N/A,FALSE,"SR-BP (2)";"SFUNDREV",#N/A,FALSE,"S.Fund Rev";"Tab_arrears",#N/A,FALSE,"Sheet2";"SR_REVEXP",#N/A,FALSE,"Sheet3"}</definedName>
    <definedName name="wrn.MDAFIS." localSheetId="31" hidden="1">{"TAB_2",#N/A,FALSE,"A";"DOC",#N/A,FALSE,"DOC";"TAB6_SRBP",#N/A,FALSE,"SR-BP (2)";"TAB_6",#N/A,FALSE,"A";"TAB6_SRBP",#N/A,FALSE,"SR-BP (2)";"SFUNDREV",#N/A,FALSE,"S.Fund Rev";"Tab_arrears",#N/A,FALSE,"Sheet2";"SR_REVEXP",#N/A,FALSE,"Sheet3"}</definedName>
    <definedName name="wrn.MDAFIS." localSheetId="32" hidden="1">{"TAB_2",#N/A,FALSE,"A";"DOC",#N/A,FALSE,"DOC";"TAB6_SRBP",#N/A,FALSE,"SR-BP (2)";"TAB_6",#N/A,FALSE,"A";"TAB6_SRBP",#N/A,FALSE,"SR-BP (2)";"SFUNDREV",#N/A,FALSE,"S.Fund Rev";"Tab_arrears",#N/A,FALSE,"Sheet2";"SR_REVEXP",#N/A,FALSE,"Sheet3"}</definedName>
    <definedName name="wrn.MDAFIS." localSheetId="33" hidden="1">{"TAB_2",#N/A,FALSE,"A";"DOC",#N/A,FALSE,"DOC";"TAB6_SRBP",#N/A,FALSE,"SR-BP (2)";"TAB_6",#N/A,FALSE,"A";"TAB6_SRBP",#N/A,FALSE,"SR-BP (2)";"SFUNDREV",#N/A,FALSE,"S.Fund Rev";"Tab_arrears",#N/A,FALSE,"Sheet2";"SR_REVEXP",#N/A,FALSE,"Sheet3"}</definedName>
    <definedName name="wrn.MDAFIS." localSheetId="37" hidden="1">{"TAB_2",#N/A,FALSE,"A";"DOC",#N/A,FALSE,"DOC";"TAB6_SRBP",#N/A,FALSE,"SR-BP (2)";"TAB_6",#N/A,FALSE,"A";"TAB6_SRBP",#N/A,FALSE,"SR-BP (2)";"SFUNDREV",#N/A,FALSE,"S.Fund Rev";"Tab_arrears",#N/A,FALSE,"Sheet2";"SR_REVEXP",#N/A,FALSE,"Sheet3"}</definedName>
    <definedName name="wrn.MDAFIS." localSheetId="39" hidden="1">{"TAB_2",#N/A,FALSE,"A";"DOC",#N/A,FALSE,"DOC";"TAB6_SRBP",#N/A,FALSE,"SR-BP (2)";"TAB_6",#N/A,FALSE,"A";"TAB6_SRBP",#N/A,FALSE,"SR-BP (2)";"SFUNDREV",#N/A,FALSE,"S.Fund Rev";"Tab_arrears",#N/A,FALSE,"Sheet2";"SR_REVEXP",#N/A,FALSE,"Sheet3"}</definedName>
    <definedName name="wrn.MDAFIS." localSheetId="41" hidden="1">{"TAB_2",#N/A,FALSE,"A";"DOC",#N/A,FALSE,"DOC";"TAB6_SRBP",#N/A,FALSE,"SR-BP (2)";"TAB_6",#N/A,FALSE,"A";"TAB6_SRBP",#N/A,FALSE,"SR-BP (2)";"SFUNDREV",#N/A,FALSE,"S.Fund Rev";"Tab_arrears",#N/A,FALSE,"Sheet2";"SR_REVEXP",#N/A,FALSE,"Sheet3"}</definedName>
    <definedName name="wrn.MDAFIS." localSheetId="42" hidden="1">{"TAB_2",#N/A,FALSE,"A";"DOC",#N/A,FALSE,"DOC";"TAB6_SRBP",#N/A,FALSE,"SR-BP (2)";"TAB_6",#N/A,FALSE,"A";"TAB6_SRBP",#N/A,FALSE,"SR-BP (2)";"SFUNDREV",#N/A,FALSE,"S.Fund Rev";"Tab_arrears",#N/A,FALSE,"Sheet2";"SR_REVEXP",#N/A,FALSE,"Sheet3"}</definedName>
    <definedName name="wrn.MDAFIS." localSheetId="4" hidden="1">{"TAB_2",#N/A,FALSE,"A";"DOC",#N/A,FALSE,"DOC";"TAB6_SRBP",#N/A,FALSE,"SR-BP (2)";"TAB_6",#N/A,FALSE,"A";"TAB6_SRBP",#N/A,FALSE,"SR-BP (2)";"SFUNDREV",#N/A,FALSE,"S.Fund Rev";"Tab_arrears",#N/A,FALSE,"Sheet2";"SR_REVEXP",#N/A,FALSE,"Sheet3"}</definedName>
    <definedName name="wrn.MDAFIS." localSheetId="6" hidden="1">{"TAB_2",#N/A,FALSE,"A";"DOC",#N/A,FALSE,"DOC";"TAB6_SRBP",#N/A,FALSE,"SR-BP (2)";"TAB_6",#N/A,FALSE,"A";"TAB6_SRBP",#N/A,FALSE,"SR-BP (2)";"SFUNDREV",#N/A,FALSE,"S.Fund Rev";"Tab_arrears",#N/A,FALSE,"Sheet2";"SR_REVEXP",#N/A,FALSE,"Sheet3"}</definedName>
    <definedName name="wrn.MDAFIS." hidden="1">{"TAB_2",#N/A,FALSE,"A";"DOC",#N/A,FALSE,"DOC";"TAB6_SRBP",#N/A,FALSE,"SR-BP (2)";"TAB_6",#N/A,FALSE,"A";"TAB6_SRBP",#N/A,FALSE,"SR-BP (2)";"SFUNDREV",#N/A,FALSE,"S.Fund Rev";"Tab_arrears",#N/A,FALSE,"Sheet2";"SR_REVEXP",#N/A,FALSE,"Sheet3"}</definedName>
    <definedName name="wrn.MIT." localSheetId="24" hidden="1">{#N/A,#N/A,FALSE,"CB";#N/A,#N/A,FALSE,"CMB";#N/A,#N/A,FALSE,"NBFI"}</definedName>
    <definedName name="wrn.MIT." localSheetId="25" hidden="1">{#N/A,#N/A,FALSE,"CB";#N/A,#N/A,FALSE,"CMB";#N/A,#N/A,FALSE,"NBFI"}</definedName>
    <definedName name="wrn.MIT." localSheetId="28" hidden="1">{#N/A,#N/A,FALSE,"CB";#N/A,#N/A,FALSE,"CMB";#N/A,#N/A,FALSE,"NBFI"}</definedName>
    <definedName name="wrn.MIT." localSheetId="29" hidden="1">{#N/A,#N/A,FALSE,"CB";#N/A,#N/A,FALSE,"CMB";#N/A,#N/A,FALSE,"NBFI"}</definedName>
    <definedName name="wrn.MIT." localSheetId="31" hidden="1">{#N/A,#N/A,FALSE,"CB";#N/A,#N/A,FALSE,"CMB";#N/A,#N/A,FALSE,"NBFI"}</definedName>
    <definedName name="wrn.MIT." localSheetId="32" hidden="1">{#N/A,#N/A,FALSE,"CB";#N/A,#N/A,FALSE,"CMB";#N/A,#N/A,FALSE,"NBFI"}</definedName>
    <definedName name="wrn.MIT." localSheetId="33" hidden="1">{#N/A,#N/A,FALSE,"CB";#N/A,#N/A,FALSE,"CMB";#N/A,#N/A,FALSE,"NBFI"}</definedName>
    <definedName name="wrn.MIT." localSheetId="37" hidden="1">{#N/A,#N/A,FALSE,"CB";#N/A,#N/A,FALSE,"CMB";#N/A,#N/A,FALSE,"NBFI"}</definedName>
    <definedName name="wrn.MIT." localSheetId="39" hidden="1">{#N/A,#N/A,FALSE,"CB";#N/A,#N/A,FALSE,"CMB";#N/A,#N/A,FALSE,"NBFI"}</definedName>
    <definedName name="wrn.MIT." localSheetId="41" hidden="1">{#N/A,#N/A,FALSE,"CB";#N/A,#N/A,FALSE,"CMB";#N/A,#N/A,FALSE,"NBFI"}</definedName>
    <definedName name="wrn.MIT." localSheetId="42" hidden="1">{#N/A,#N/A,FALSE,"CB";#N/A,#N/A,FALSE,"CMB";#N/A,#N/A,FALSE,"NBFI"}</definedName>
    <definedName name="wrn.MIT." localSheetId="4" hidden="1">{#N/A,#N/A,FALSE,"CB";#N/A,#N/A,FALSE,"CMB";#N/A,#N/A,FALSE,"NBFI"}</definedName>
    <definedName name="wrn.MIT." localSheetId="6" hidden="1">{#N/A,#N/A,FALSE,"CB";#N/A,#N/A,FALSE,"CMB";#N/A,#N/A,FALSE,"NBFI"}</definedName>
    <definedName name="wrn.MIT." hidden="1">{#N/A,#N/A,FALSE,"CB";#N/A,#N/A,FALSE,"CMB";#N/A,#N/A,FALSE,"NBFI"}</definedName>
    <definedName name="wrn.MONA." localSheetId="24" hidden="1">{"MONA",#N/A,FALSE,"S"}</definedName>
    <definedName name="wrn.MONA." localSheetId="25" hidden="1">{"MONA",#N/A,FALSE,"S"}</definedName>
    <definedName name="wrn.MONA." localSheetId="28" hidden="1">{"MONA",#N/A,FALSE,"S"}</definedName>
    <definedName name="wrn.MONA." localSheetId="29" hidden="1">{"MONA",#N/A,FALSE,"S"}</definedName>
    <definedName name="wrn.MONA." localSheetId="31" hidden="1">{"MONA",#N/A,FALSE,"S"}</definedName>
    <definedName name="wrn.MONA." localSheetId="32" hidden="1">{"MONA",#N/A,FALSE,"S"}</definedName>
    <definedName name="wrn.MONA." localSheetId="33" hidden="1">{"MONA",#N/A,FALSE,"S"}</definedName>
    <definedName name="wrn.MONA." localSheetId="37" hidden="1">{"MONA",#N/A,FALSE,"S"}</definedName>
    <definedName name="wrn.MONA." localSheetId="39" hidden="1">{"MONA",#N/A,FALSE,"S"}</definedName>
    <definedName name="wrn.MONA." localSheetId="41" hidden="1">{"MONA",#N/A,FALSE,"S"}</definedName>
    <definedName name="wrn.MONA." localSheetId="42" hidden="1">{"MONA",#N/A,FALSE,"S"}</definedName>
    <definedName name="wrn.MONA." localSheetId="4" hidden="1">{"MONA",#N/A,FALSE,"S"}</definedName>
    <definedName name="wrn.MONA." localSheetId="6" hidden="1">{"MONA",#N/A,FALSE,"S"}</definedName>
    <definedName name="wrn.MONA." hidden="1">{"MONA",#N/A,FALSE,"S"}</definedName>
    <definedName name="wrn.mterm." localSheetId="24" hidden="1">{"mt1",#N/A,FALSE,"Debt";"mt2",#N/A,FALSE,"Debt";"mt3",#N/A,FALSE,"Debt";"mt4",#N/A,FALSE,"Debt";"mt5",#N/A,FALSE,"Debt";"mt6",#N/A,FALSE,"Debt";"mt7",#N/A,FALSE,"Debt"}</definedName>
    <definedName name="wrn.mterm." localSheetId="25" hidden="1">{"mt1",#N/A,FALSE,"Debt";"mt2",#N/A,FALSE,"Debt";"mt3",#N/A,FALSE,"Debt";"mt4",#N/A,FALSE,"Debt";"mt5",#N/A,FALSE,"Debt";"mt6",#N/A,FALSE,"Debt";"mt7",#N/A,FALSE,"Debt"}</definedName>
    <definedName name="wrn.mterm." localSheetId="28" hidden="1">{"mt1",#N/A,FALSE,"Debt";"mt2",#N/A,FALSE,"Debt";"mt3",#N/A,FALSE,"Debt";"mt4",#N/A,FALSE,"Debt";"mt5",#N/A,FALSE,"Debt";"mt6",#N/A,FALSE,"Debt";"mt7",#N/A,FALSE,"Debt"}</definedName>
    <definedName name="wrn.mterm." localSheetId="29" hidden="1">{"mt1",#N/A,FALSE,"Debt";"mt2",#N/A,FALSE,"Debt";"mt3",#N/A,FALSE,"Debt";"mt4",#N/A,FALSE,"Debt";"mt5",#N/A,FALSE,"Debt";"mt6",#N/A,FALSE,"Debt";"mt7",#N/A,FALSE,"Debt"}</definedName>
    <definedName name="wrn.mterm." localSheetId="31" hidden="1">{"mt1",#N/A,FALSE,"Debt";"mt2",#N/A,FALSE,"Debt";"mt3",#N/A,FALSE,"Debt";"mt4",#N/A,FALSE,"Debt";"mt5",#N/A,FALSE,"Debt";"mt6",#N/A,FALSE,"Debt";"mt7",#N/A,FALSE,"Debt"}</definedName>
    <definedName name="wrn.mterm." localSheetId="32" hidden="1">{"mt1",#N/A,FALSE,"Debt";"mt2",#N/A,FALSE,"Debt";"mt3",#N/A,FALSE,"Debt";"mt4",#N/A,FALSE,"Debt";"mt5",#N/A,FALSE,"Debt";"mt6",#N/A,FALSE,"Debt";"mt7",#N/A,FALSE,"Debt"}</definedName>
    <definedName name="wrn.mterm." localSheetId="33" hidden="1">{"mt1",#N/A,FALSE,"Debt";"mt2",#N/A,FALSE,"Debt";"mt3",#N/A,FALSE,"Debt";"mt4",#N/A,FALSE,"Debt";"mt5",#N/A,FALSE,"Debt";"mt6",#N/A,FALSE,"Debt";"mt7",#N/A,FALSE,"Debt"}</definedName>
    <definedName name="wrn.mterm." localSheetId="37" hidden="1">{"mt1",#N/A,FALSE,"Debt";"mt2",#N/A,FALSE,"Debt";"mt3",#N/A,FALSE,"Debt";"mt4",#N/A,FALSE,"Debt";"mt5",#N/A,FALSE,"Debt";"mt6",#N/A,FALSE,"Debt";"mt7",#N/A,FALSE,"Debt"}</definedName>
    <definedName name="wrn.mterm." localSheetId="39" hidden="1">{"mt1",#N/A,FALSE,"Debt";"mt2",#N/A,FALSE,"Debt";"mt3",#N/A,FALSE,"Debt";"mt4",#N/A,FALSE,"Debt";"mt5",#N/A,FALSE,"Debt";"mt6",#N/A,FALSE,"Debt";"mt7",#N/A,FALSE,"Debt"}</definedName>
    <definedName name="wrn.mterm." localSheetId="41" hidden="1">{"mt1",#N/A,FALSE,"Debt";"mt2",#N/A,FALSE,"Debt";"mt3",#N/A,FALSE,"Debt";"mt4",#N/A,FALSE,"Debt";"mt5",#N/A,FALSE,"Debt";"mt6",#N/A,FALSE,"Debt";"mt7",#N/A,FALSE,"Debt"}</definedName>
    <definedName name="wrn.mterm." localSheetId="42" hidden="1">{"mt1",#N/A,FALSE,"Debt";"mt2",#N/A,FALSE,"Debt";"mt3",#N/A,FALSE,"Debt";"mt4",#N/A,FALSE,"Debt";"mt5",#N/A,FALSE,"Debt";"mt6",#N/A,FALSE,"Debt";"mt7",#N/A,FALSE,"Debt"}</definedName>
    <definedName name="wrn.mterm." localSheetId="4" hidden="1">{"mt1",#N/A,FALSE,"Debt";"mt2",#N/A,FALSE,"Debt";"mt3",#N/A,FALSE,"Debt";"mt4",#N/A,FALSE,"Debt";"mt5",#N/A,FALSE,"Debt";"mt6",#N/A,FALSE,"Debt";"mt7",#N/A,FALSE,"Debt"}</definedName>
    <definedName name="wrn.mterm." localSheetId="6" hidden="1">{"mt1",#N/A,FALSE,"Debt";"mt2",#N/A,FALSE,"Debt";"mt3",#N/A,FALSE,"Debt";"mt4",#N/A,FALSE,"Debt";"mt5",#N/A,FALSE,"Debt";"mt6",#N/A,FALSE,"Debt";"mt7",#N/A,FALSE,"Debt"}</definedName>
    <definedName name="wrn.mterm." hidden="1">{"mt1",#N/A,FALSE,"Debt";"mt2",#N/A,FALSE,"Debt";"mt3",#N/A,FALSE,"Debt";"mt4",#N/A,FALSE,"Debt";"mt5",#N/A,FALSE,"Debt";"mt6",#N/A,FALSE,"Debt";"mt7",#N/A,FALSE,"Debt"}</definedName>
    <definedName name="wrn.Output._.tables." localSheetId="24" hidden="1">{#N/A,#N/A,FALSE,"I";#N/A,#N/A,FALSE,"J";#N/A,#N/A,FALSE,"K";#N/A,#N/A,FALSE,"L";#N/A,#N/A,FALSE,"M";#N/A,#N/A,FALSE,"N";#N/A,#N/A,FALSE,"O"}</definedName>
    <definedName name="wrn.Output._.tables." localSheetId="25" hidden="1">{#N/A,#N/A,FALSE,"I";#N/A,#N/A,FALSE,"J";#N/A,#N/A,FALSE,"K";#N/A,#N/A,FALSE,"L";#N/A,#N/A,FALSE,"M";#N/A,#N/A,FALSE,"N";#N/A,#N/A,FALSE,"O"}</definedName>
    <definedName name="wrn.Output._.tables." localSheetId="28" hidden="1">{#N/A,#N/A,FALSE,"I";#N/A,#N/A,FALSE,"J";#N/A,#N/A,FALSE,"K";#N/A,#N/A,FALSE,"L";#N/A,#N/A,FALSE,"M";#N/A,#N/A,FALSE,"N";#N/A,#N/A,FALSE,"O"}</definedName>
    <definedName name="wrn.Output._.tables." localSheetId="29" hidden="1">{#N/A,#N/A,FALSE,"I";#N/A,#N/A,FALSE,"J";#N/A,#N/A,FALSE,"K";#N/A,#N/A,FALSE,"L";#N/A,#N/A,FALSE,"M";#N/A,#N/A,FALSE,"N";#N/A,#N/A,FALSE,"O"}</definedName>
    <definedName name="wrn.Output._.tables." localSheetId="31" hidden="1">{#N/A,#N/A,FALSE,"I";#N/A,#N/A,FALSE,"J";#N/A,#N/A,FALSE,"K";#N/A,#N/A,FALSE,"L";#N/A,#N/A,FALSE,"M";#N/A,#N/A,FALSE,"N";#N/A,#N/A,FALSE,"O"}</definedName>
    <definedName name="wrn.Output._.tables." localSheetId="32" hidden="1">{#N/A,#N/A,FALSE,"I";#N/A,#N/A,FALSE,"J";#N/A,#N/A,FALSE,"K";#N/A,#N/A,FALSE,"L";#N/A,#N/A,FALSE,"M";#N/A,#N/A,FALSE,"N";#N/A,#N/A,FALSE,"O"}</definedName>
    <definedName name="wrn.Output._.tables." localSheetId="33" hidden="1">{#N/A,#N/A,FALSE,"I";#N/A,#N/A,FALSE,"J";#N/A,#N/A,FALSE,"K";#N/A,#N/A,FALSE,"L";#N/A,#N/A,FALSE,"M";#N/A,#N/A,FALSE,"N";#N/A,#N/A,FALSE,"O"}</definedName>
    <definedName name="wrn.Output._.tables." localSheetId="37" hidden="1">{#N/A,#N/A,FALSE,"I";#N/A,#N/A,FALSE,"J";#N/A,#N/A,FALSE,"K";#N/A,#N/A,FALSE,"L";#N/A,#N/A,FALSE,"M";#N/A,#N/A,FALSE,"N";#N/A,#N/A,FALSE,"O"}</definedName>
    <definedName name="wrn.Output._.tables." localSheetId="39" hidden="1">{#N/A,#N/A,FALSE,"I";#N/A,#N/A,FALSE,"J";#N/A,#N/A,FALSE,"K";#N/A,#N/A,FALSE,"L";#N/A,#N/A,FALSE,"M";#N/A,#N/A,FALSE,"N";#N/A,#N/A,FALSE,"O"}</definedName>
    <definedName name="wrn.Output._.tables." localSheetId="41" hidden="1">{#N/A,#N/A,FALSE,"I";#N/A,#N/A,FALSE,"J";#N/A,#N/A,FALSE,"K";#N/A,#N/A,FALSE,"L";#N/A,#N/A,FALSE,"M";#N/A,#N/A,FALSE,"N";#N/A,#N/A,FALSE,"O"}</definedName>
    <definedName name="wrn.Output._.tables." localSheetId="42" hidden="1">{#N/A,#N/A,FALSE,"I";#N/A,#N/A,FALSE,"J";#N/A,#N/A,FALSE,"K";#N/A,#N/A,FALSE,"L";#N/A,#N/A,FALSE,"M";#N/A,#N/A,FALSE,"N";#N/A,#N/A,FALSE,"O"}</definedName>
    <definedName name="wrn.Output._.tables." localSheetId="4" hidden="1">{#N/A,#N/A,FALSE,"I";#N/A,#N/A,FALSE,"J";#N/A,#N/A,FALSE,"K";#N/A,#N/A,FALSE,"L";#N/A,#N/A,FALSE,"M";#N/A,#N/A,FALSE,"N";#N/A,#N/A,FALSE,"O"}</definedName>
    <definedName name="wrn.Output._.tables." localSheetId="6" hidden="1">{#N/A,#N/A,FALSE,"I";#N/A,#N/A,FALSE,"J";#N/A,#N/A,FALSE,"K";#N/A,#N/A,FALSE,"L";#N/A,#N/A,FALSE,"M";#N/A,#N/A,FALSE,"N";#N/A,#N/A,FALSE,"O"}</definedName>
    <definedName name="wrn.Output._.tables." hidden="1">{#N/A,#N/A,FALSE,"I";#N/A,#N/A,FALSE,"J";#N/A,#N/A,FALSE,"K";#N/A,#N/A,FALSE,"L";#N/A,#N/A,FALSE,"M";#N/A,#N/A,FALSE,"N";#N/A,#N/A,FALSE,"O"}</definedName>
    <definedName name="wrn.Print._.Detailed._.Tables." localSheetId="24" hidden="1">{"ca",#N/A,FALSE,"Detailed BOP";"ka",#N/A,FALSE,"Detailed BOP";"btl",#N/A,FALSE,"Detailed BOP";#N/A,#N/A,FALSE,"Debt  Stock TBL";"imfprint",#N/A,FALSE,"IMF";"nirprintview",#N/A,FALSE,"NIR";"tradeprint",#N/A,FALSE,"Trade";"imfdebtservice",#N/A,FALSE,"IMF"}</definedName>
    <definedName name="wrn.Print._.Detailed._.Tables." localSheetId="25" hidden="1">{"ca",#N/A,FALSE,"Detailed BOP";"ka",#N/A,FALSE,"Detailed BOP";"btl",#N/A,FALSE,"Detailed BOP";#N/A,#N/A,FALSE,"Debt  Stock TBL";"imfprint",#N/A,FALSE,"IMF";"nirprintview",#N/A,FALSE,"NIR";"tradeprint",#N/A,FALSE,"Trade";"imfdebtservice",#N/A,FALSE,"IMF"}</definedName>
    <definedName name="wrn.Print._.Detailed._.Tables." localSheetId="28" hidden="1">{"ca",#N/A,FALSE,"Detailed BOP";"ka",#N/A,FALSE,"Detailed BOP";"btl",#N/A,FALSE,"Detailed BOP";#N/A,#N/A,FALSE,"Debt  Stock TBL";"imfprint",#N/A,FALSE,"IMF";"nirprintview",#N/A,FALSE,"NIR";"tradeprint",#N/A,FALSE,"Trade";"imfdebtservice",#N/A,FALSE,"IMF"}</definedName>
    <definedName name="wrn.Print._.Detailed._.Tables." localSheetId="29" hidden="1">{"ca",#N/A,FALSE,"Detailed BOP";"ka",#N/A,FALSE,"Detailed BOP";"btl",#N/A,FALSE,"Detailed BOP";#N/A,#N/A,FALSE,"Debt  Stock TBL";"imfprint",#N/A,FALSE,"IMF";"nirprintview",#N/A,FALSE,"NIR";"tradeprint",#N/A,FALSE,"Trade";"imfdebtservice",#N/A,FALSE,"IMF"}</definedName>
    <definedName name="wrn.Print._.Detailed._.Tables." localSheetId="31" hidden="1">{"ca",#N/A,FALSE,"Detailed BOP";"ka",#N/A,FALSE,"Detailed BOP";"btl",#N/A,FALSE,"Detailed BOP";#N/A,#N/A,FALSE,"Debt  Stock TBL";"imfprint",#N/A,FALSE,"IMF";"nirprintview",#N/A,FALSE,"NIR";"tradeprint",#N/A,FALSE,"Trade";"imfdebtservice",#N/A,FALSE,"IMF"}</definedName>
    <definedName name="wrn.Print._.Detailed._.Tables." localSheetId="32" hidden="1">{"ca",#N/A,FALSE,"Detailed BOP";"ka",#N/A,FALSE,"Detailed BOP";"btl",#N/A,FALSE,"Detailed BOP";#N/A,#N/A,FALSE,"Debt  Stock TBL";"imfprint",#N/A,FALSE,"IMF";"nirprintview",#N/A,FALSE,"NIR";"tradeprint",#N/A,FALSE,"Trade";"imfdebtservice",#N/A,FALSE,"IMF"}</definedName>
    <definedName name="wrn.Print._.Detailed._.Tables." localSheetId="33" hidden="1">{"ca",#N/A,FALSE,"Detailed BOP";"ka",#N/A,FALSE,"Detailed BOP";"btl",#N/A,FALSE,"Detailed BOP";#N/A,#N/A,FALSE,"Debt  Stock TBL";"imfprint",#N/A,FALSE,"IMF";"nirprintview",#N/A,FALSE,"NIR";"tradeprint",#N/A,FALSE,"Trade";"imfdebtservice",#N/A,FALSE,"IMF"}</definedName>
    <definedName name="wrn.Print._.Detailed._.Tables." localSheetId="37" hidden="1">{"ca",#N/A,FALSE,"Detailed BOP";"ka",#N/A,FALSE,"Detailed BOP";"btl",#N/A,FALSE,"Detailed BOP";#N/A,#N/A,FALSE,"Debt  Stock TBL";"imfprint",#N/A,FALSE,"IMF";"nirprintview",#N/A,FALSE,"NIR";"tradeprint",#N/A,FALSE,"Trade";"imfdebtservice",#N/A,FALSE,"IMF"}</definedName>
    <definedName name="wrn.Print._.Detailed._.Tables." localSheetId="39" hidden="1">{"ca",#N/A,FALSE,"Detailed BOP";"ka",#N/A,FALSE,"Detailed BOP";"btl",#N/A,FALSE,"Detailed BOP";#N/A,#N/A,FALSE,"Debt  Stock TBL";"imfprint",#N/A,FALSE,"IMF";"nirprintview",#N/A,FALSE,"NIR";"tradeprint",#N/A,FALSE,"Trade";"imfdebtservice",#N/A,FALSE,"IMF"}</definedName>
    <definedName name="wrn.Print._.Detailed._.Tables." localSheetId="41" hidden="1">{"ca",#N/A,FALSE,"Detailed BOP";"ka",#N/A,FALSE,"Detailed BOP";"btl",#N/A,FALSE,"Detailed BOP";#N/A,#N/A,FALSE,"Debt  Stock TBL";"imfprint",#N/A,FALSE,"IMF";"nirprintview",#N/A,FALSE,"NIR";"tradeprint",#N/A,FALSE,"Trade";"imfdebtservice",#N/A,FALSE,"IMF"}</definedName>
    <definedName name="wrn.Print._.Detailed._.Tables." localSheetId="42" hidden="1">{"ca",#N/A,FALSE,"Detailed BOP";"ka",#N/A,FALSE,"Detailed BOP";"btl",#N/A,FALSE,"Detailed BOP";#N/A,#N/A,FALSE,"Debt  Stock TBL";"imfprint",#N/A,FALSE,"IMF";"nirprintview",#N/A,FALSE,"NIR";"tradeprint",#N/A,FALSE,"Trade";"imfdebtservice",#N/A,FALSE,"IMF"}</definedName>
    <definedName name="wrn.Print._.Detailed._.Tables." localSheetId="4" hidden="1">{"ca",#N/A,FALSE,"Detailed BOP";"ka",#N/A,FALSE,"Detailed BOP";"btl",#N/A,FALSE,"Detailed BOP";#N/A,#N/A,FALSE,"Debt  Stock TBL";"imfprint",#N/A,FALSE,"IMF";"nirprintview",#N/A,FALSE,"NIR";"tradeprint",#N/A,FALSE,"Trade";"imfdebtservice",#N/A,FALSE,"IMF"}</definedName>
    <definedName name="wrn.Print._.Detailed._.Tables." localSheetId="6" hidden="1">{"ca",#N/A,FALSE,"Detailed BOP";"ka",#N/A,FALSE,"Detailed BOP";"btl",#N/A,FALSE,"Detailed BOP";#N/A,#N/A,FALSE,"Debt  Stock TBL";"imfprint",#N/A,FALSE,"IMF";"nirprintview",#N/A,FALSE,"NIR";"tradeprint",#N/A,FALSE,"Trade";"imfdebtservice",#N/A,FALSE,"IMF"}</definedName>
    <definedName name="wrn.Print._.Detailed._.Tables." hidden="1">{"ca",#N/A,FALSE,"Detailed BOP";"ka",#N/A,FALSE,"Detailed BOP";"btl",#N/A,FALSE,"Detailed BOP";#N/A,#N/A,FALSE,"Debt  Stock TBL";"imfprint",#N/A,FALSE,"IMF";"nirprintview",#N/A,FALSE,"NIR";"tradeprint",#N/A,FALSE,"Trade";"imfdebtservice",#N/A,FALSE,"IMF"}</definedName>
    <definedName name="wrn.Program." localSheetId="24" hidden="1">{"Tab1",#N/A,FALSE,"P";"Tab2",#N/A,FALSE,"P"}</definedName>
    <definedName name="wrn.Program." localSheetId="25" hidden="1">{"Tab1",#N/A,FALSE,"P";"Tab2",#N/A,FALSE,"P"}</definedName>
    <definedName name="wrn.Program." localSheetId="28" hidden="1">{"Tab1",#N/A,FALSE,"P";"Tab2",#N/A,FALSE,"P"}</definedName>
    <definedName name="wrn.Program." localSheetId="29" hidden="1">{"Tab1",#N/A,FALSE,"P";"Tab2",#N/A,FALSE,"P"}</definedName>
    <definedName name="wrn.Program." localSheetId="31" hidden="1">{"Tab1",#N/A,FALSE,"P";"Tab2",#N/A,FALSE,"P"}</definedName>
    <definedName name="wrn.Program." localSheetId="32" hidden="1">{"Tab1",#N/A,FALSE,"P";"Tab2",#N/A,FALSE,"P"}</definedName>
    <definedName name="wrn.Program." localSheetId="33" hidden="1">{"Tab1",#N/A,FALSE,"P";"Tab2",#N/A,FALSE,"P"}</definedName>
    <definedName name="wrn.Program." localSheetId="37" hidden="1">{"Tab1",#N/A,FALSE,"P";"Tab2",#N/A,FALSE,"P"}</definedName>
    <definedName name="wrn.Program." localSheetId="39" hidden="1">{"Tab1",#N/A,FALSE,"P";"Tab2",#N/A,FALSE,"P"}</definedName>
    <definedName name="wrn.Program." localSheetId="41" hidden="1">{"Tab1",#N/A,FALSE,"P";"Tab2",#N/A,FALSE,"P"}</definedName>
    <definedName name="wrn.Program." localSheetId="42" hidden="1">{"Tab1",#N/A,FALSE,"P";"Tab2",#N/A,FALSE,"P"}</definedName>
    <definedName name="wrn.Program." localSheetId="4" hidden="1">{"Tab1",#N/A,FALSE,"P";"Tab2",#N/A,FALSE,"P"}</definedName>
    <definedName name="wrn.Program." localSheetId="6" hidden="1">{"Tab1",#N/A,FALSE,"P";"Tab2",#N/A,FALSE,"P"}</definedName>
    <definedName name="wrn.Program." hidden="1">{"Tab1",#N/A,FALSE,"P";"Tab2",#N/A,FALSE,"P"}</definedName>
    <definedName name="wrn.RED97MON." localSheetId="24" hidden="1">{"CBA",#N/A,FALSE,"TAB4";"MS",#N/A,FALSE,"TAB5";"BANKLOANS",#N/A,FALSE,"TAB21APP ";"INTEREST",#N/A,FALSE,"TAB22APP"}</definedName>
    <definedName name="wrn.RED97MON." localSheetId="25" hidden="1">{"CBA",#N/A,FALSE,"TAB4";"MS",#N/A,FALSE,"TAB5";"BANKLOANS",#N/A,FALSE,"TAB21APP ";"INTEREST",#N/A,FALSE,"TAB22APP"}</definedName>
    <definedName name="wrn.RED97MON." localSheetId="28" hidden="1">{"CBA",#N/A,FALSE,"TAB4";"MS",#N/A,FALSE,"TAB5";"BANKLOANS",#N/A,FALSE,"TAB21APP ";"INTEREST",#N/A,FALSE,"TAB22APP"}</definedName>
    <definedName name="wrn.RED97MON." localSheetId="29" hidden="1">{"CBA",#N/A,FALSE,"TAB4";"MS",#N/A,FALSE,"TAB5";"BANKLOANS",#N/A,FALSE,"TAB21APP ";"INTEREST",#N/A,FALSE,"TAB22APP"}</definedName>
    <definedName name="wrn.RED97MON." localSheetId="31" hidden="1">{"CBA",#N/A,FALSE,"TAB4";"MS",#N/A,FALSE,"TAB5";"BANKLOANS",#N/A,FALSE,"TAB21APP ";"INTEREST",#N/A,FALSE,"TAB22APP"}</definedName>
    <definedName name="wrn.RED97MON." localSheetId="32" hidden="1">{"CBA",#N/A,FALSE,"TAB4";"MS",#N/A,FALSE,"TAB5";"BANKLOANS",#N/A,FALSE,"TAB21APP ";"INTEREST",#N/A,FALSE,"TAB22APP"}</definedName>
    <definedName name="wrn.RED97MON." localSheetId="33" hidden="1">{"CBA",#N/A,FALSE,"TAB4";"MS",#N/A,FALSE,"TAB5";"BANKLOANS",#N/A,FALSE,"TAB21APP ";"INTEREST",#N/A,FALSE,"TAB22APP"}</definedName>
    <definedName name="wrn.RED97MON." localSheetId="37" hidden="1">{"CBA",#N/A,FALSE,"TAB4";"MS",#N/A,FALSE,"TAB5";"BANKLOANS",#N/A,FALSE,"TAB21APP ";"INTEREST",#N/A,FALSE,"TAB22APP"}</definedName>
    <definedName name="wrn.RED97MON." localSheetId="39" hidden="1">{"CBA",#N/A,FALSE,"TAB4";"MS",#N/A,FALSE,"TAB5";"BANKLOANS",#N/A,FALSE,"TAB21APP ";"INTEREST",#N/A,FALSE,"TAB22APP"}</definedName>
    <definedName name="wrn.RED97MON." localSheetId="41" hidden="1">{"CBA",#N/A,FALSE,"TAB4";"MS",#N/A,FALSE,"TAB5";"BANKLOANS",#N/A,FALSE,"TAB21APP ";"INTEREST",#N/A,FALSE,"TAB22APP"}</definedName>
    <definedName name="wrn.RED97MON." localSheetId="42" hidden="1">{"CBA",#N/A,FALSE,"TAB4";"MS",#N/A,FALSE,"TAB5";"BANKLOANS",#N/A,FALSE,"TAB21APP ";"INTEREST",#N/A,FALSE,"TAB22APP"}</definedName>
    <definedName name="wrn.RED97MON." localSheetId="4" hidden="1">{"CBA",#N/A,FALSE,"TAB4";"MS",#N/A,FALSE,"TAB5";"BANKLOANS",#N/A,FALSE,"TAB21APP ";"INTEREST",#N/A,FALSE,"TAB22APP"}</definedName>
    <definedName name="wrn.RED97MON." localSheetId="6" hidden="1">{"CBA",#N/A,FALSE,"TAB4";"MS",#N/A,FALSE,"TAB5";"BANKLOANS",#N/A,FALSE,"TAB21APP ";"INTEREST",#N/A,FALSE,"TAB22APP"}</definedName>
    <definedName name="wrn.RED97MON." hidden="1">{"CBA",#N/A,FALSE,"TAB4";"MS",#N/A,FALSE,"TAB5";"BANKLOANS",#N/A,FALSE,"TAB21APP ";"INTEREST",#N/A,FALSE,"TAB22APP"}</definedName>
    <definedName name="wrn.Riqfin." localSheetId="24" hidden="1">{"Riqfin97",#N/A,FALSE,"Tran";"Riqfinpro",#N/A,FALSE,"Tran"}</definedName>
    <definedName name="wrn.Riqfin." localSheetId="25" hidden="1">{"Riqfin97",#N/A,FALSE,"Tran";"Riqfinpro",#N/A,FALSE,"Tran"}</definedName>
    <definedName name="wrn.Riqfin." localSheetId="28" hidden="1">{"Riqfin97",#N/A,FALSE,"Tran";"Riqfinpro",#N/A,FALSE,"Tran"}</definedName>
    <definedName name="wrn.Riqfin." localSheetId="29" hidden="1">{"Riqfin97",#N/A,FALSE,"Tran";"Riqfinpro",#N/A,FALSE,"Tran"}</definedName>
    <definedName name="wrn.Riqfin." localSheetId="31" hidden="1">{"Riqfin97",#N/A,FALSE,"Tran";"Riqfinpro",#N/A,FALSE,"Tran"}</definedName>
    <definedName name="wrn.Riqfin." localSheetId="32" hidden="1">{"Riqfin97",#N/A,FALSE,"Tran";"Riqfinpro",#N/A,FALSE,"Tran"}</definedName>
    <definedName name="wrn.Riqfin." localSheetId="33" hidden="1">{"Riqfin97",#N/A,FALSE,"Tran";"Riqfinpro",#N/A,FALSE,"Tran"}</definedName>
    <definedName name="wrn.Riqfin." localSheetId="37" hidden="1">{"Riqfin97",#N/A,FALSE,"Tran";"Riqfinpro",#N/A,FALSE,"Tran"}</definedName>
    <definedName name="wrn.Riqfin." localSheetId="39" hidden="1">{"Riqfin97",#N/A,FALSE,"Tran";"Riqfinpro",#N/A,FALSE,"Tran"}</definedName>
    <definedName name="wrn.Riqfin." localSheetId="41" hidden="1">{"Riqfin97",#N/A,FALSE,"Tran";"Riqfinpro",#N/A,FALSE,"Tran"}</definedName>
    <definedName name="wrn.Riqfin." localSheetId="42" hidden="1">{"Riqfin97",#N/A,FALSE,"Tran";"Riqfinpro",#N/A,FALSE,"Tran"}</definedName>
    <definedName name="wrn.Riqfin." localSheetId="4" hidden="1">{"Riqfin97",#N/A,FALSE,"Tran";"Riqfinpro",#N/A,FALSE,"Tran"}</definedName>
    <definedName name="wrn.Riqfin." localSheetId="6" hidden="1">{"Riqfin97",#N/A,FALSE,"Tran";"Riqfinpro",#N/A,FALSE,"Tran"}</definedName>
    <definedName name="wrn.Riqfin." hidden="1">{"Riqfin97",#N/A,FALSE,"Tran";"Riqfinpro",#N/A,FALSE,"Tran"}</definedName>
    <definedName name="wrn.Staff._.Report._.Tables." localSheetId="24" hidden="1">{#N/A,#N/A,FALSE,"SRFSYS";#N/A,#N/A,FALSE,"SRBSYS"}</definedName>
    <definedName name="wrn.Staff._.Report._.Tables." localSheetId="25" hidden="1">{#N/A,#N/A,FALSE,"SRFSYS";#N/A,#N/A,FALSE,"SRBSYS"}</definedName>
    <definedName name="wrn.Staff._.Report._.Tables." localSheetId="28" hidden="1">{#N/A,#N/A,FALSE,"SRFSYS";#N/A,#N/A,FALSE,"SRBSYS"}</definedName>
    <definedName name="wrn.Staff._.Report._.Tables." localSheetId="29" hidden="1">{#N/A,#N/A,FALSE,"SRFSYS";#N/A,#N/A,FALSE,"SRBSYS"}</definedName>
    <definedName name="wrn.Staff._.Report._.Tables." localSheetId="31" hidden="1">{#N/A,#N/A,FALSE,"SRFSYS";#N/A,#N/A,FALSE,"SRBSYS"}</definedName>
    <definedName name="wrn.Staff._.Report._.Tables." localSheetId="32" hidden="1">{#N/A,#N/A,FALSE,"SRFSYS";#N/A,#N/A,FALSE,"SRBSYS"}</definedName>
    <definedName name="wrn.Staff._.Report._.Tables." localSheetId="33" hidden="1">{#N/A,#N/A,FALSE,"SRFSYS";#N/A,#N/A,FALSE,"SRBSYS"}</definedName>
    <definedName name="wrn.Staff._.Report._.Tables." localSheetId="37" hidden="1">{#N/A,#N/A,FALSE,"SRFSYS";#N/A,#N/A,FALSE,"SRBSYS"}</definedName>
    <definedName name="wrn.Staff._.Report._.Tables." localSheetId="39" hidden="1">{#N/A,#N/A,FALSE,"SRFSYS";#N/A,#N/A,FALSE,"SRBSYS"}</definedName>
    <definedName name="wrn.Staff._.Report._.Tables." localSheetId="41" hidden="1">{#N/A,#N/A,FALSE,"SRFSYS";#N/A,#N/A,FALSE,"SRBSYS"}</definedName>
    <definedName name="wrn.Staff._.Report._.Tables." localSheetId="42" hidden="1">{#N/A,#N/A,FALSE,"SRFSYS";#N/A,#N/A,FALSE,"SRBSYS"}</definedName>
    <definedName name="wrn.Staff._.Report._.Tables." localSheetId="4" hidden="1">{#N/A,#N/A,FALSE,"SRFSYS";#N/A,#N/A,FALSE,"SRBSYS"}</definedName>
    <definedName name="wrn.Staff._.Report._.Tables." localSheetId="6" hidden="1">{#N/A,#N/A,FALSE,"SRFSYS";#N/A,#N/A,FALSE,"SRBSYS"}</definedName>
    <definedName name="wrn.Staff._.Report._.Tables." hidden="1">{#N/A,#N/A,FALSE,"SRFSYS";#N/A,#N/A,FALSE,"SRBSYS"}</definedName>
    <definedName name="wrn.STAFF_REPORT_TABLES." localSheetId="24" hidden="1">{"SR_tbs",#N/A,FALSE,"MGSSEI";"SR_tbs",#N/A,FALSE,"MGSBOX";"SR_tbs",#N/A,FALSE,"MGSOCIND"}</definedName>
    <definedName name="wrn.STAFF_REPORT_TABLES." localSheetId="25" hidden="1">{"SR_tbs",#N/A,FALSE,"MGSSEI";"SR_tbs",#N/A,FALSE,"MGSBOX";"SR_tbs",#N/A,FALSE,"MGSOCIND"}</definedName>
    <definedName name="wrn.STAFF_REPORT_TABLES." localSheetId="28" hidden="1">{"SR_tbs",#N/A,FALSE,"MGSSEI";"SR_tbs",#N/A,FALSE,"MGSBOX";"SR_tbs",#N/A,FALSE,"MGSOCIND"}</definedName>
    <definedName name="wrn.STAFF_REPORT_TABLES." localSheetId="29" hidden="1">{"SR_tbs",#N/A,FALSE,"MGSSEI";"SR_tbs",#N/A,FALSE,"MGSBOX";"SR_tbs",#N/A,FALSE,"MGSOCIND"}</definedName>
    <definedName name="wrn.STAFF_REPORT_TABLES." localSheetId="31" hidden="1">{"SR_tbs",#N/A,FALSE,"MGSSEI";"SR_tbs",#N/A,FALSE,"MGSBOX";"SR_tbs",#N/A,FALSE,"MGSOCIND"}</definedName>
    <definedName name="wrn.STAFF_REPORT_TABLES." localSheetId="32" hidden="1">{"SR_tbs",#N/A,FALSE,"MGSSEI";"SR_tbs",#N/A,FALSE,"MGSBOX";"SR_tbs",#N/A,FALSE,"MGSOCIND"}</definedName>
    <definedName name="wrn.STAFF_REPORT_TABLES." localSheetId="33" hidden="1">{"SR_tbs",#N/A,FALSE,"MGSSEI";"SR_tbs",#N/A,FALSE,"MGSBOX";"SR_tbs",#N/A,FALSE,"MGSOCIND"}</definedName>
    <definedName name="wrn.STAFF_REPORT_TABLES." localSheetId="37" hidden="1">{"SR_tbs",#N/A,FALSE,"MGSSEI";"SR_tbs",#N/A,FALSE,"MGSBOX";"SR_tbs",#N/A,FALSE,"MGSOCIND"}</definedName>
    <definedName name="wrn.STAFF_REPORT_TABLES." localSheetId="39" hidden="1">{"SR_tbs",#N/A,FALSE,"MGSSEI";"SR_tbs",#N/A,FALSE,"MGSBOX";"SR_tbs",#N/A,FALSE,"MGSOCIND"}</definedName>
    <definedName name="wrn.STAFF_REPORT_TABLES." localSheetId="41" hidden="1">{"SR_tbs",#N/A,FALSE,"MGSSEI";"SR_tbs",#N/A,FALSE,"MGSBOX";"SR_tbs",#N/A,FALSE,"MGSOCIND"}</definedName>
    <definedName name="wrn.STAFF_REPORT_TABLES." localSheetId="42" hidden="1">{"SR_tbs",#N/A,FALSE,"MGSSEI";"SR_tbs",#N/A,FALSE,"MGSBOX";"SR_tbs",#N/A,FALSE,"MGSOCIND"}</definedName>
    <definedName name="wrn.STAFF_REPORT_TABLES." localSheetId="4" hidden="1">{"SR_tbs",#N/A,FALSE,"MGSSEI";"SR_tbs",#N/A,FALSE,"MGSBOX";"SR_tbs",#N/A,FALSE,"MGSOCIND"}</definedName>
    <definedName name="wrn.STAFF_REPORT_TABLES." localSheetId="6" hidden="1">{"SR_tbs",#N/A,FALSE,"MGSSEI";"SR_tbs",#N/A,FALSE,"MGSBOX";"SR_tbs",#N/A,FALSE,"MGSOCIND"}</definedName>
    <definedName name="wrn.STAFF_REPORT_TABLES." hidden="1">{"SR_tbs",#N/A,FALSE,"MGSSEI";"SR_tbs",#N/A,FALSE,"MGSBOX";"SR_tbs",#N/A,FALSE,"MGSOCIND"}</definedName>
    <definedName name="wrn.State._.Govt." localSheetId="24" hidden="1">{"partial screen",#N/A,FALSE,"State_Gov't"}</definedName>
    <definedName name="wrn.State._.Govt." localSheetId="25" hidden="1">{"partial screen",#N/A,FALSE,"State_Gov't"}</definedName>
    <definedName name="wrn.State._.Govt." localSheetId="28" hidden="1">{"partial screen",#N/A,FALSE,"State_Gov't"}</definedName>
    <definedName name="wrn.State._.Govt." localSheetId="29" hidden="1">{"partial screen",#N/A,FALSE,"State_Gov't"}</definedName>
    <definedName name="wrn.State._.Govt." localSheetId="31" hidden="1">{"partial screen",#N/A,FALSE,"State_Gov't"}</definedName>
    <definedName name="wrn.State._.Govt." localSheetId="32" hidden="1">{"partial screen",#N/A,FALSE,"State_Gov't"}</definedName>
    <definedName name="wrn.State._.Govt." localSheetId="33" hidden="1">{"partial screen",#N/A,FALSE,"State_Gov't"}</definedName>
    <definedName name="wrn.State._.Govt." localSheetId="37" hidden="1">{"partial screen",#N/A,FALSE,"State_Gov't"}</definedName>
    <definedName name="wrn.State._.Govt." localSheetId="39" hidden="1">{"partial screen",#N/A,FALSE,"State_Gov't"}</definedName>
    <definedName name="wrn.State._.Govt." localSheetId="41" hidden="1">{"partial screen",#N/A,FALSE,"State_Gov't"}</definedName>
    <definedName name="wrn.State._.Govt." localSheetId="42" hidden="1">{"partial screen",#N/A,FALSE,"State_Gov't"}</definedName>
    <definedName name="wrn.State._.Govt." localSheetId="4" hidden="1">{"partial screen",#N/A,FALSE,"State_Gov't"}</definedName>
    <definedName name="wrn.State._.Govt." localSheetId="6" hidden="1">{"partial screen",#N/A,FALSE,"State_Gov't"}</definedName>
    <definedName name="wrn.State._.Govt." hidden="1">{"partial screen",#N/A,FALSE,"State_Gov't"}</definedName>
    <definedName name="wrn.suma." localSheetId="24" hidden="1">{"macroa",#N/A,FALSE,"Macro";"suma2",#N/A,FALSE,"Data";"suma3",#N/A,FALSE,"Data";"suma4",#N/A,FALSE,"Data";"suma5",#N/A,FALSE,"Data";"suma6",#N/A,FALSE,"Data";"suma7",#N/A,FALSE,"Data";"suma8",#N/A,FALSE,"Data";"suma9",#N/A,FALSE,"Data"}</definedName>
    <definedName name="wrn.suma." localSheetId="25" hidden="1">{"macroa",#N/A,FALSE,"Macro";"suma2",#N/A,FALSE,"Data";"suma3",#N/A,FALSE,"Data";"suma4",#N/A,FALSE,"Data";"suma5",#N/A,FALSE,"Data";"suma6",#N/A,FALSE,"Data";"suma7",#N/A,FALSE,"Data";"suma8",#N/A,FALSE,"Data";"suma9",#N/A,FALSE,"Data"}</definedName>
    <definedName name="wrn.suma." localSheetId="28" hidden="1">{"macroa",#N/A,FALSE,"Macro";"suma2",#N/A,FALSE,"Data";"suma3",#N/A,FALSE,"Data";"suma4",#N/A,FALSE,"Data";"suma5",#N/A,FALSE,"Data";"suma6",#N/A,FALSE,"Data";"suma7",#N/A,FALSE,"Data";"suma8",#N/A,FALSE,"Data";"suma9",#N/A,FALSE,"Data"}</definedName>
    <definedName name="wrn.suma." localSheetId="29" hidden="1">{"macroa",#N/A,FALSE,"Macro";"suma2",#N/A,FALSE,"Data";"suma3",#N/A,FALSE,"Data";"suma4",#N/A,FALSE,"Data";"suma5",#N/A,FALSE,"Data";"suma6",#N/A,FALSE,"Data";"suma7",#N/A,FALSE,"Data";"suma8",#N/A,FALSE,"Data";"suma9",#N/A,FALSE,"Data"}</definedName>
    <definedName name="wrn.suma." localSheetId="31" hidden="1">{"macroa",#N/A,FALSE,"Macro";"suma2",#N/A,FALSE,"Data";"suma3",#N/A,FALSE,"Data";"suma4",#N/A,FALSE,"Data";"suma5",#N/A,FALSE,"Data";"suma6",#N/A,FALSE,"Data";"suma7",#N/A,FALSE,"Data";"suma8",#N/A,FALSE,"Data";"suma9",#N/A,FALSE,"Data"}</definedName>
    <definedName name="wrn.suma." localSheetId="32" hidden="1">{"macroa",#N/A,FALSE,"Macro";"suma2",#N/A,FALSE,"Data";"suma3",#N/A,FALSE,"Data";"suma4",#N/A,FALSE,"Data";"suma5",#N/A,FALSE,"Data";"suma6",#N/A,FALSE,"Data";"suma7",#N/A,FALSE,"Data";"suma8",#N/A,FALSE,"Data";"suma9",#N/A,FALSE,"Data"}</definedName>
    <definedName name="wrn.suma." localSheetId="33" hidden="1">{"macroa",#N/A,FALSE,"Macro";"suma2",#N/A,FALSE,"Data";"suma3",#N/A,FALSE,"Data";"suma4",#N/A,FALSE,"Data";"suma5",#N/A,FALSE,"Data";"suma6",#N/A,FALSE,"Data";"suma7",#N/A,FALSE,"Data";"suma8",#N/A,FALSE,"Data";"suma9",#N/A,FALSE,"Data"}</definedName>
    <definedName name="wrn.suma." localSheetId="37" hidden="1">{"macroa",#N/A,FALSE,"Macro";"suma2",#N/A,FALSE,"Data";"suma3",#N/A,FALSE,"Data";"suma4",#N/A,FALSE,"Data";"suma5",#N/A,FALSE,"Data";"suma6",#N/A,FALSE,"Data";"suma7",#N/A,FALSE,"Data";"suma8",#N/A,FALSE,"Data";"suma9",#N/A,FALSE,"Data"}</definedName>
    <definedName name="wrn.suma." localSheetId="39" hidden="1">{"macroa",#N/A,FALSE,"Macro";"suma2",#N/A,FALSE,"Data";"suma3",#N/A,FALSE,"Data";"suma4",#N/A,FALSE,"Data";"suma5",#N/A,FALSE,"Data";"suma6",#N/A,FALSE,"Data";"suma7",#N/A,FALSE,"Data";"suma8",#N/A,FALSE,"Data";"suma9",#N/A,FALSE,"Data"}</definedName>
    <definedName name="wrn.suma." localSheetId="41" hidden="1">{"macroa",#N/A,FALSE,"Macro";"suma2",#N/A,FALSE,"Data";"suma3",#N/A,FALSE,"Data";"suma4",#N/A,FALSE,"Data";"suma5",#N/A,FALSE,"Data";"suma6",#N/A,FALSE,"Data";"suma7",#N/A,FALSE,"Data";"suma8",#N/A,FALSE,"Data";"suma9",#N/A,FALSE,"Data"}</definedName>
    <definedName name="wrn.suma." localSheetId="42" hidden="1">{"macroa",#N/A,FALSE,"Macro";"suma2",#N/A,FALSE,"Data";"suma3",#N/A,FALSE,"Data";"suma4",#N/A,FALSE,"Data";"suma5",#N/A,FALSE,"Data";"suma6",#N/A,FALSE,"Data";"suma7",#N/A,FALSE,"Data";"suma8",#N/A,FALSE,"Data";"suma9",#N/A,FALSE,"Data"}</definedName>
    <definedName name="wrn.suma." localSheetId="4" hidden="1">{"macroa",#N/A,FALSE,"Macro";"suma2",#N/A,FALSE,"Data";"suma3",#N/A,FALSE,"Data";"suma4",#N/A,FALSE,"Data";"suma5",#N/A,FALSE,"Data";"suma6",#N/A,FALSE,"Data";"suma7",#N/A,FALSE,"Data";"suma8",#N/A,FALSE,"Data";"suma9",#N/A,FALSE,"Data"}</definedName>
    <definedName name="wrn.suma." localSheetId="6" hidden="1">{"macroa",#N/A,FALSE,"Macro";"suma2",#N/A,FALSE,"Data";"suma3",#N/A,FALSE,"Data";"suma4",#N/A,FALSE,"Data";"suma5",#N/A,FALSE,"Data";"suma6",#N/A,FALSE,"Data";"suma7",#N/A,FALSE,"Data";"suma8",#N/A,FALSE,"Data";"suma9",#N/A,FALSE,"Data"}</definedName>
    <definedName name="wrn.suma." hidden="1">{"macroa",#N/A,FALSE,"Macro";"suma2",#N/A,FALSE,"Data";"suma3",#N/A,FALSE,"Data";"suma4",#N/A,FALSE,"Data";"suma5",#N/A,FALSE,"Data";"suma6",#N/A,FALSE,"Data";"suma7",#N/A,FALSE,"Data";"suma8",#N/A,FALSE,"Data";"suma9",#N/A,FALSE,"Data"}</definedName>
    <definedName name="wrn.sumq." localSheetId="24" hidden="1">{"macro",#N/A,FALSE,"Macro";"smq2",#N/A,FALSE,"Data";"smq3",#N/A,FALSE,"Data";"smq4",#N/A,FALSE,"Data";"smq5",#N/A,FALSE,"Data";"smq6",#N/A,FALSE,"Data";"smq7",#N/A,FALSE,"Data";"smq8",#N/A,FALSE,"Data";"smq9",#N/A,FALSE,"Data"}</definedName>
    <definedName name="wrn.sumq." localSheetId="25" hidden="1">{"macro",#N/A,FALSE,"Macro";"smq2",#N/A,FALSE,"Data";"smq3",#N/A,FALSE,"Data";"smq4",#N/A,FALSE,"Data";"smq5",#N/A,FALSE,"Data";"smq6",#N/A,FALSE,"Data";"smq7",#N/A,FALSE,"Data";"smq8",#N/A,FALSE,"Data";"smq9",#N/A,FALSE,"Data"}</definedName>
    <definedName name="wrn.sumq." localSheetId="28" hidden="1">{"macro",#N/A,FALSE,"Macro";"smq2",#N/A,FALSE,"Data";"smq3",#N/A,FALSE,"Data";"smq4",#N/A,FALSE,"Data";"smq5",#N/A,FALSE,"Data";"smq6",#N/A,FALSE,"Data";"smq7",#N/A,FALSE,"Data";"smq8",#N/A,FALSE,"Data";"smq9",#N/A,FALSE,"Data"}</definedName>
    <definedName name="wrn.sumq." localSheetId="29" hidden="1">{"macro",#N/A,FALSE,"Macro";"smq2",#N/A,FALSE,"Data";"smq3",#N/A,FALSE,"Data";"smq4",#N/A,FALSE,"Data";"smq5",#N/A,FALSE,"Data";"smq6",#N/A,FALSE,"Data";"smq7",#N/A,FALSE,"Data";"smq8",#N/A,FALSE,"Data";"smq9",#N/A,FALSE,"Data"}</definedName>
    <definedName name="wrn.sumq." localSheetId="31" hidden="1">{"macro",#N/A,FALSE,"Macro";"smq2",#N/A,FALSE,"Data";"smq3",#N/A,FALSE,"Data";"smq4",#N/A,FALSE,"Data";"smq5",#N/A,FALSE,"Data";"smq6",#N/A,FALSE,"Data";"smq7",#N/A,FALSE,"Data";"smq8",#N/A,FALSE,"Data";"smq9",#N/A,FALSE,"Data"}</definedName>
    <definedName name="wrn.sumq." localSheetId="32" hidden="1">{"macro",#N/A,FALSE,"Macro";"smq2",#N/A,FALSE,"Data";"smq3",#N/A,FALSE,"Data";"smq4",#N/A,FALSE,"Data";"smq5",#N/A,FALSE,"Data";"smq6",#N/A,FALSE,"Data";"smq7",#N/A,FALSE,"Data";"smq8",#N/A,FALSE,"Data";"smq9",#N/A,FALSE,"Data"}</definedName>
    <definedName name="wrn.sumq." localSheetId="33" hidden="1">{"macro",#N/A,FALSE,"Macro";"smq2",#N/A,FALSE,"Data";"smq3",#N/A,FALSE,"Data";"smq4",#N/A,FALSE,"Data";"smq5",#N/A,FALSE,"Data";"smq6",#N/A,FALSE,"Data";"smq7",#N/A,FALSE,"Data";"smq8",#N/A,FALSE,"Data";"smq9",#N/A,FALSE,"Data"}</definedName>
    <definedName name="wrn.sumq." localSheetId="37" hidden="1">{"macro",#N/A,FALSE,"Macro";"smq2",#N/A,FALSE,"Data";"smq3",#N/A,FALSE,"Data";"smq4",#N/A,FALSE,"Data";"smq5",#N/A,FALSE,"Data";"smq6",#N/A,FALSE,"Data";"smq7",#N/A,FALSE,"Data";"smq8",#N/A,FALSE,"Data";"smq9",#N/A,FALSE,"Data"}</definedName>
    <definedName name="wrn.sumq." localSheetId="39" hidden="1">{"macro",#N/A,FALSE,"Macro";"smq2",#N/A,FALSE,"Data";"smq3",#N/A,FALSE,"Data";"smq4",#N/A,FALSE,"Data";"smq5",#N/A,FALSE,"Data";"smq6",#N/A,FALSE,"Data";"smq7",#N/A,FALSE,"Data";"smq8",#N/A,FALSE,"Data";"smq9",#N/A,FALSE,"Data"}</definedName>
    <definedName name="wrn.sumq." localSheetId="41" hidden="1">{"macro",#N/A,FALSE,"Macro";"smq2",#N/A,FALSE,"Data";"smq3",#N/A,FALSE,"Data";"smq4",#N/A,FALSE,"Data";"smq5",#N/A,FALSE,"Data";"smq6",#N/A,FALSE,"Data";"smq7",#N/A,FALSE,"Data";"smq8",#N/A,FALSE,"Data";"smq9",#N/A,FALSE,"Data"}</definedName>
    <definedName name="wrn.sumq." localSheetId="42" hidden="1">{"macro",#N/A,FALSE,"Macro";"smq2",#N/A,FALSE,"Data";"smq3",#N/A,FALSE,"Data";"smq4",#N/A,FALSE,"Data";"smq5",#N/A,FALSE,"Data";"smq6",#N/A,FALSE,"Data";"smq7",#N/A,FALSE,"Data";"smq8",#N/A,FALSE,"Data";"smq9",#N/A,FALSE,"Data"}</definedName>
    <definedName name="wrn.sumq." localSheetId="4" hidden="1">{"macro",#N/A,FALSE,"Macro";"smq2",#N/A,FALSE,"Data";"smq3",#N/A,FALSE,"Data";"smq4",#N/A,FALSE,"Data";"smq5",#N/A,FALSE,"Data";"smq6",#N/A,FALSE,"Data";"smq7",#N/A,FALSE,"Data";"smq8",#N/A,FALSE,"Data";"smq9",#N/A,FALSE,"Data"}</definedName>
    <definedName name="wrn.sumq." localSheetId="6" hidden="1">{"macro",#N/A,FALSE,"Macro";"smq2",#N/A,FALSE,"Data";"smq3",#N/A,FALSE,"Data";"smq4",#N/A,FALSE,"Data";"smq5",#N/A,FALSE,"Data";"smq6",#N/A,FALSE,"Data";"smq7",#N/A,FALSE,"Data";"smq8",#N/A,FALSE,"Data";"smq9",#N/A,FALSE,"Data"}</definedName>
    <definedName name="wrn.sumq." hidden="1">{"macro",#N/A,FALSE,"Macro";"smq2",#N/A,FALSE,"Data";"smq3",#N/A,FALSE,"Data";"smq4",#N/A,FALSE,"Data";"smq5",#N/A,FALSE,"Data";"smq6",#N/A,FALSE,"Data";"smq7",#N/A,FALSE,"Data";"smq8",#N/A,FALSE,"Data";"smq9",#N/A,FALSE,"Data"}</definedName>
    <definedName name="wrn.TBILLSALL." localSheetId="24" hidden="1">{"TBILLS_ALL",#N/A,FALSE,"FITB_all"}</definedName>
    <definedName name="wrn.TBILLSALL." localSheetId="25" hidden="1">{"TBILLS_ALL",#N/A,FALSE,"FITB_all"}</definedName>
    <definedName name="wrn.TBILLSALL." localSheetId="28" hidden="1">{"TBILLS_ALL",#N/A,FALSE,"FITB_all"}</definedName>
    <definedName name="wrn.TBILLSALL." localSheetId="29" hidden="1">{"TBILLS_ALL",#N/A,FALSE,"FITB_all"}</definedName>
    <definedName name="wrn.TBILLSALL." localSheetId="31" hidden="1">{"TBILLS_ALL",#N/A,FALSE,"FITB_all"}</definedName>
    <definedName name="wrn.TBILLSALL." localSheetId="32" hidden="1">{"TBILLS_ALL",#N/A,FALSE,"FITB_all"}</definedName>
    <definedName name="wrn.TBILLSALL." localSheetId="33" hidden="1">{"TBILLS_ALL",#N/A,FALSE,"FITB_all"}</definedName>
    <definedName name="wrn.TBILLSALL." localSheetId="37" hidden="1">{"TBILLS_ALL",#N/A,FALSE,"FITB_all"}</definedName>
    <definedName name="wrn.TBILLSALL." localSheetId="39" hidden="1">{"TBILLS_ALL",#N/A,FALSE,"FITB_all"}</definedName>
    <definedName name="wrn.TBILLSALL." localSheetId="41" hidden="1">{"TBILLS_ALL",#N/A,FALSE,"FITB_all"}</definedName>
    <definedName name="wrn.TBILLSALL." localSheetId="42" hidden="1">{"TBILLS_ALL",#N/A,FALSE,"FITB_all"}</definedName>
    <definedName name="wrn.TBILLSALL." localSheetId="4" hidden="1">{"TBILLS_ALL",#N/A,FALSE,"FITB_all"}</definedName>
    <definedName name="wrn.TBILLSALL." localSheetId="6" hidden="1">{"TBILLS_ALL",#N/A,FALSE,"FITB_all"}</definedName>
    <definedName name="wrn.TBILLSALL." hidden="1">{"TBILLS_ALL",#N/A,FALSE,"FITB_all"}</definedName>
    <definedName name="wrn.WEO." localSheetId="24" hidden="1">{"WEO",#N/A,FALSE,"T"}</definedName>
    <definedName name="wrn.WEO." localSheetId="25" hidden="1">{"WEO",#N/A,FALSE,"T"}</definedName>
    <definedName name="wrn.WEO." localSheetId="28" hidden="1">{"WEO",#N/A,FALSE,"T"}</definedName>
    <definedName name="wrn.WEO." localSheetId="29" hidden="1">{"WEO",#N/A,FALSE,"T"}</definedName>
    <definedName name="wrn.WEO." localSheetId="31" hidden="1">{"WEO",#N/A,FALSE,"T"}</definedName>
    <definedName name="wrn.WEO." localSheetId="32" hidden="1">{"WEO",#N/A,FALSE,"T"}</definedName>
    <definedName name="wrn.WEO." localSheetId="33" hidden="1">{"WEO",#N/A,FALSE,"T"}</definedName>
    <definedName name="wrn.WEO." localSheetId="37" hidden="1">{"WEO",#N/A,FALSE,"T"}</definedName>
    <definedName name="wrn.WEO." localSheetId="39" hidden="1">{"WEO",#N/A,FALSE,"T"}</definedName>
    <definedName name="wrn.WEO." localSheetId="41" hidden="1">{"WEO",#N/A,FALSE,"T"}</definedName>
    <definedName name="wrn.WEO." localSheetId="42" hidden="1">{"WEO",#N/A,FALSE,"T"}</definedName>
    <definedName name="wrn.WEO." localSheetId="4" hidden="1">{"WEO",#N/A,FALSE,"T"}</definedName>
    <definedName name="wrn.WEO." localSheetId="6" hidden="1">{"WEO",#N/A,FALSE,"T"}</definedName>
    <definedName name="wrn.WEO." hidden="1">{"WEO",#N/A,FALSE,"T"}</definedName>
    <definedName name="wvu.Print." localSheetId="24" hidden="1">{TRUE,TRUE,-0.5,-14.75,603,387,FALSE,TRUE,TRUE,TRUE,0,1,2,1,2,1,1,4,TRUE,TRUE,3,TRUE,1,TRUE,75,"Swvu.Print.","ACwvu.Print.",#N/A,FALSE,FALSE,1,0.75,0.6,0.5,1,"","",TRUE,FALSE,TRUE,FALSE,1,#N/A,1,1,#DIV/0!,FALSE,"Rwvu.Print.",#N/A,FALSE,FALSE,FALSE,1,65532,300,FALSE,FALSE,TRUE,TRUE,TRUE}</definedName>
    <definedName name="wvu.Print." localSheetId="25" hidden="1">{TRUE,TRUE,-0.5,-14.75,603,387,FALSE,TRUE,TRUE,TRUE,0,1,2,1,2,1,1,4,TRUE,TRUE,3,TRUE,1,TRUE,75,"Swvu.Print.","ACwvu.Print.",#N/A,FALSE,FALSE,1,0.75,0.6,0.5,1,"","",TRUE,FALSE,TRUE,FALSE,1,#N/A,1,1,#DIV/0!,FALSE,"Rwvu.Print.",#N/A,FALSE,FALSE,FALSE,1,65532,300,FALSE,FALSE,TRUE,TRUE,TRUE}</definedName>
    <definedName name="wvu.Print." localSheetId="28" hidden="1">{TRUE,TRUE,-0.5,-14.75,603,387,FALSE,TRUE,TRUE,TRUE,0,1,2,1,2,1,1,4,TRUE,TRUE,3,TRUE,1,TRUE,75,"Swvu.Print.","ACwvu.Print.",#N/A,FALSE,FALSE,1,0.75,0.6,0.5,1,"","",TRUE,FALSE,TRUE,FALSE,1,#N/A,1,1,#DIV/0!,FALSE,"Rwvu.Print.",#N/A,FALSE,FALSE,FALSE,1,65532,300,FALSE,FALSE,TRUE,TRUE,TRUE}</definedName>
    <definedName name="wvu.Print." localSheetId="29" hidden="1">{TRUE,TRUE,-0.5,-14.75,603,387,FALSE,TRUE,TRUE,TRUE,0,1,2,1,2,1,1,4,TRUE,TRUE,3,TRUE,1,TRUE,75,"Swvu.Print.","ACwvu.Print.",#N/A,FALSE,FALSE,1,0.75,0.6,0.5,1,"","",TRUE,FALSE,TRUE,FALSE,1,#N/A,1,1,#DIV/0!,FALSE,"Rwvu.Print.",#N/A,FALSE,FALSE,FALSE,1,65532,300,FALSE,FALSE,TRUE,TRUE,TRUE}</definedName>
    <definedName name="wvu.Print." localSheetId="31" hidden="1">{TRUE,TRUE,-0.5,-14.75,603,387,FALSE,TRUE,TRUE,TRUE,0,1,2,1,2,1,1,4,TRUE,TRUE,3,TRUE,1,TRUE,75,"Swvu.Print.","ACwvu.Print.",#N/A,FALSE,FALSE,1,0.75,0.6,0.5,1,"","",TRUE,FALSE,TRUE,FALSE,1,#N/A,1,1,#DIV/0!,FALSE,"Rwvu.Print.",#N/A,FALSE,FALSE,FALSE,1,65532,300,FALSE,FALSE,TRUE,TRUE,TRUE}</definedName>
    <definedName name="wvu.Print." localSheetId="32" hidden="1">{TRUE,TRUE,-0.5,-14.75,603,387,FALSE,TRUE,TRUE,TRUE,0,1,2,1,2,1,1,4,TRUE,TRUE,3,TRUE,1,TRUE,75,"Swvu.Print.","ACwvu.Print.",#N/A,FALSE,FALSE,1,0.75,0.6,0.5,1,"","",TRUE,FALSE,TRUE,FALSE,1,#N/A,1,1,#DIV/0!,FALSE,"Rwvu.Print.",#N/A,FALSE,FALSE,FALSE,1,65532,300,FALSE,FALSE,TRUE,TRUE,TRUE}</definedName>
    <definedName name="wvu.Print." localSheetId="33" hidden="1">{TRUE,TRUE,-0.5,-14.75,603,387,FALSE,TRUE,TRUE,TRUE,0,1,2,1,2,1,1,4,TRUE,TRUE,3,TRUE,1,TRUE,75,"Swvu.Print.","ACwvu.Print.",#N/A,FALSE,FALSE,1,0.75,0.6,0.5,1,"","",TRUE,FALSE,TRUE,FALSE,1,#N/A,1,1,#DIV/0!,FALSE,"Rwvu.Print.",#N/A,FALSE,FALSE,FALSE,1,65532,300,FALSE,FALSE,TRUE,TRUE,TRUE}</definedName>
    <definedName name="wvu.Print." localSheetId="37" hidden="1">{TRUE,TRUE,-0.5,-14.75,603,387,FALSE,TRUE,TRUE,TRUE,0,1,2,1,2,1,1,4,TRUE,TRUE,3,TRUE,1,TRUE,75,"Swvu.Print.","ACwvu.Print.",#N/A,FALSE,FALSE,1,0.75,0.6,0.5,1,"","",TRUE,FALSE,TRUE,FALSE,1,#N/A,1,1,#DIV/0!,FALSE,"Rwvu.Print.",#N/A,FALSE,FALSE,FALSE,1,65532,300,FALSE,FALSE,TRUE,TRUE,TRUE}</definedName>
    <definedName name="wvu.Print." localSheetId="39" hidden="1">{TRUE,TRUE,-0.5,-14.75,603,387,FALSE,TRUE,TRUE,TRUE,0,1,2,1,2,1,1,4,TRUE,TRUE,3,TRUE,1,TRUE,75,"Swvu.Print.","ACwvu.Print.",#N/A,FALSE,FALSE,1,0.75,0.6,0.5,1,"","",TRUE,FALSE,TRUE,FALSE,1,#N/A,1,1,#DIV/0!,FALSE,"Rwvu.Print.",#N/A,FALSE,FALSE,FALSE,1,65532,300,FALSE,FALSE,TRUE,TRUE,TRUE}</definedName>
    <definedName name="wvu.Print." localSheetId="41" hidden="1">{TRUE,TRUE,-0.5,-14.75,603,387,FALSE,TRUE,TRUE,TRUE,0,1,2,1,2,1,1,4,TRUE,TRUE,3,TRUE,1,TRUE,75,"Swvu.Print.","ACwvu.Print.",#N/A,FALSE,FALSE,1,0.75,0.6,0.5,1,"","",TRUE,FALSE,TRUE,FALSE,1,#N/A,1,1,#DIV/0!,FALSE,"Rwvu.Print.",#N/A,FALSE,FALSE,FALSE,1,65532,300,FALSE,FALSE,TRUE,TRUE,TRUE}</definedName>
    <definedName name="wvu.Print." localSheetId="42" hidden="1">{TRUE,TRUE,-0.5,-14.75,603,387,FALSE,TRUE,TRUE,TRUE,0,1,2,1,2,1,1,4,TRUE,TRUE,3,TRUE,1,TRUE,75,"Swvu.Print.","ACwvu.Print.",#N/A,FALSE,FALSE,1,0.75,0.6,0.5,1,"","",TRUE,FALSE,TRUE,FALSE,1,#N/A,1,1,#DIV/0!,FALSE,"Rwvu.Print.",#N/A,FALSE,FALSE,FALSE,1,65532,300,FALSE,FALSE,TRUE,TRUE,TRUE}</definedName>
    <definedName name="wvu.Print." localSheetId="4" hidden="1">{TRUE,TRUE,-0.5,-14.75,603,387,FALSE,TRUE,TRUE,TRUE,0,1,2,1,2,1,1,4,TRUE,TRUE,3,TRUE,1,TRUE,75,"Swvu.Print.","ACwvu.Print.",#N/A,FALSE,FALSE,1,0.75,0.6,0.5,1,"","",TRUE,FALSE,TRUE,FALSE,1,#N/A,1,1,#DIV/0!,FALSE,"Rwvu.Print.",#N/A,FALSE,FALSE,FALSE,1,65532,300,FALSE,FALSE,TRUE,TRUE,TRUE}</definedName>
    <definedName name="wvu.Print." localSheetId="6" hidden="1">{TRUE,TRUE,-0.5,-14.75,603,387,FALSE,TRUE,TRUE,TRUE,0,1,2,1,2,1,1,4,TRUE,TRUE,3,TRUE,1,TRUE,75,"Swvu.Print.","ACwvu.Print.",#N/A,FALSE,FALSE,1,0.75,0.6,0.5,1,"","",TRUE,FALSE,TRUE,FALSE,1,#N/A,1,1,#DIV/0!,FALSE,"Rwvu.Print.",#N/A,FALSE,FALSE,FALSE,1,65532,300,FALSE,FALSE,TRUE,TRUE,TRUE}</definedName>
    <definedName name="wvu.Print." hidden="1">{TRUE,TRUE,-0.5,-14.75,603,387,FALSE,TRUE,TRUE,TRUE,0,1,2,1,2,1,1,4,TRUE,TRUE,3,TRUE,1,TRUE,75,"Swvu.Print.","ACwvu.Print.",#N/A,FALSE,FALSE,1,0.75,0.6,0.5,1,"","",TRUE,FALSE,TRUE,FALSE,1,#N/A,1,1,#DIV/0!,FALSE,"Rwvu.Print.",#N/A,FALSE,FALSE,FALSE,1,65532,300,FALSE,FALSE,TRUE,TRUE,TRUE}</definedName>
    <definedName name="ww" localSheetId="4" hidden="1">#REF!</definedName>
    <definedName name="ww" localSheetId="6" hidden="1">#REF!</definedName>
    <definedName name="ww" hidden="1">#REF!</definedName>
    <definedName name="www" localSheetId="24" hidden="1">{"Riqfin97",#N/A,FALSE,"Tran";"Riqfinpro",#N/A,FALSE,"Tran"}</definedName>
    <definedName name="www" localSheetId="25" hidden="1">{"Riqfin97",#N/A,FALSE,"Tran";"Riqfinpro",#N/A,FALSE,"Tran"}</definedName>
    <definedName name="www" localSheetId="28" hidden="1">{"Riqfin97",#N/A,FALSE,"Tran";"Riqfinpro",#N/A,FALSE,"Tran"}</definedName>
    <definedName name="www" localSheetId="29" hidden="1">{"Riqfin97",#N/A,FALSE,"Tran";"Riqfinpro",#N/A,FALSE,"Tran"}</definedName>
    <definedName name="www" localSheetId="31" hidden="1">{"Riqfin97",#N/A,FALSE,"Tran";"Riqfinpro",#N/A,FALSE,"Tran"}</definedName>
    <definedName name="www" localSheetId="32" hidden="1">{"Riqfin97",#N/A,FALSE,"Tran";"Riqfinpro",#N/A,FALSE,"Tran"}</definedName>
    <definedName name="www" localSheetId="33" hidden="1">{"Riqfin97",#N/A,FALSE,"Tran";"Riqfinpro",#N/A,FALSE,"Tran"}</definedName>
    <definedName name="www" localSheetId="37" hidden="1">{"Riqfin97",#N/A,FALSE,"Tran";"Riqfinpro",#N/A,FALSE,"Tran"}</definedName>
    <definedName name="www" localSheetId="39" hidden="1">{"Riqfin97",#N/A,FALSE,"Tran";"Riqfinpro",#N/A,FALSE,"Tran"}</definedName>
    <definedName name="www" localSheetId="41" hidden="1">{"Riqfin97",#N/A,FALSE,"Tran";"Riqfinpro",#N/A,FALSE,"Tran"}</definedName>
    <definedName name="www" localSheetId="42" hidden="1">{"Riqfin97",#N/A,FALSE,"Tran";"Riqfinpro",#N/A,FALSE,"Tran"}</definedName>
    <definedName name="www" localSheetId="4" hidden="1">{"Riqfin97",#N/A,FALSE,"Tran";"Riqfinpro",#N/A,FALSE,"Tran"}</definedName>
    <definedName name="www" localSheetId="6" hidden="1">{"Riqfin97",#N/A,FALSE,"Tran";"Riqfinpro",#N/A,FALSE,"Tran"}</definedName>
    <definedName name="www" hidden="1">{"Riqfin97",#N/A,FALSE,"Tran";"Riqfinpro",#N/A,FALSE,"Tran"}</definedName>
    <definedName name="x" localSheetId="24" hidden="1">{"Riqfin97",#N/A,FALSE,"Tran";"Riqfinpro",#N/A,FALSE,"Tran"}</definedName>
    <definedName name="x" localSheetId="25" hidden="1">{"Riqfin97",#N/A,FALSE,"Tran";"Riqfinpro",#N/A,FALSE,"Tran"}</definedName>
    <definedName name="x" localSheetId="28" hidden="1">{"Riqfin97",#N/A,FALSE,"Tran";"Riqfinpro",#N/A,FALSE,"Tran"}</definedName>
    <definedName name="x" localSheetId="29" hidden="1">{"Riqfin97",#N/A,FALSE,"Tran";"Riqfinpro",#N/A,FALSE,"Tran"}</definedName>
    <definedName name="x" localSheetId="31" hidden="1">{"Riqfin97",#N/A,FALSE,"Tran";"Riqfinpro",#N/A,FALSE,"Tran"}</definedName>
    <definedName name="x" localSheetId="32" hidden="1">{"Riqfin97",#N/A,FALSE,"Tran";"Riqfinpro",#N/A,FALSE,"Tran"}</definedName>
    <definedName name="x" localSheetId="33" hidden="1">{"Riqfin97",#N/A,FALSE,"Tran";"Riqfinpro",#N/A,FALSE,"Tran"}</definedName>
    <definedName name="x" localSheetId="37" hidden="1">{"Riqfin97",#N/A,FALSE,"Tran";"Riqfinpro",#N/A,FALSE,"Tran"}</definedName>
    <definedName name="x" localSheetId="39" hidden="1">{"Riqfin97",#N/A,FALSE,"Tran";"Riqfinpro",#N/A,FALSE,"Tran"}</definedName>
    <definedName name="x" localSheetId="41" hidden="1">{"Riqfin97",#N/A,FALSE,"Tran";"Riqfinpro",#N/A,FALSE,"Tran"}</definedName>
    <definedName name="x" localSheetId="42" hidden="1">{"Riqfin97",#N/A,FALSE,"Tran";"Riqfinpro",#N/A,FALSE,"Tran"}</definedName>
    <definedName name="x" localSheetId="4" hidden="1">{"Riqfin97",#N/A,FALSE,"Tran";"Riqfinpro",#N/A,FALSE,"Tran"}</definedName>
    <definedName name="x" localSheetId="6" hidden="1">{"Riqfin97",#N/A,FALSE,"Tran";"Riqfinpro",#N/A,FALSE,"Tran"}</definedName>
    <definedName name="x" hidden="1">{"Riqfin97",#N/A,FALSE,"Tran";"Riqfinpro",#N/A,FALSE,"Tran"}</definedName>
    <definedName name="xx" localSheetId="24" hidden="1">{"Riqfin97",#N/A,FALSE,"Tran";"Riqfinpro",#N/A,FALSE,"Tran"}</definedName>
    <definedName name="xx" localSheetId="25" hidden="1">{"Riqfin97",#N/A,FALSE,"Tran";"Riqfinpro",#N/A,FALSE,"Tran"}</definedName>
    <definedName name="xx" localSheetId="28" hidden="1">{"Riqfin97",#N/A,FALSE,"Tran";"Riqfinpro",#N/A,FALSE,"Tran"}</definedName>
    <definedName name="xx" localSheetId="29" hidden="1">{"Riqfin97",#N/A,FALSE,"Tran";"Riqfinpro",#N/A,FALSE,"Tran"}</definedName>
    <definedName name="xx" localSheetId="31" hidden="1">{"Riqfin97",#N/A,FALSE,"Tran";"Riqfinpro",#N/A,FALSE,"Tran"}</definedName>
    <definedName name="xx" localSheetId="32" hidden="1">{"Riqfin97",#N/A,FALSE,"Tran";"Riqfinpro",#N/A,FALSE,"Tran"}</definedName>
    <definedName name="xx" localSheetId="33" hidden="1">{"Riqfin97",#N/A,FALSE,"Tran";"Riqfinpro",#N/A,FALSE,"Tran"}</definedName>
    <definedName name="xx" localSheetId="37" hidden="1">{"Riqfin97",#N/A,FALSE,"Tran";"Riqfinpro",#N/A,FALSE,"Tran"}</definedName>
    <definedName name="xx" localSheetId="39" hidden="1">{"Riqfin97",#N/A,FALSE,"Tran";"Riqfinpro",#N/A,FALSE,"Tran"}</definedName>
    <definedName name="xx" localSheetId="41" hidden="1">{"Riqfin97",#N/A,FALSE,"Tran";"Riqfinpro",#N/A,FALSE,"Tran"}</definedName>
    <definedName name="xx" localSheetId="42" hidden="1">{"Riqfin97",#N/A,FALSE,"Tran";"Riqfinpro",#N/A,FALSE,"Tran"}</definedName>
    <definedName name="xx" localSheetId="4" hidden="1">{"Riqfin97",#N/A,FALSE,"Tran";"Riqfinpro",#N/A,FALSE,"Tran"}</definedName>
    <definedName name="xx" localSheetId="6" hidden="1">{"Riqfin97",#N/A,FALSE,"Tran";"Riqfinpro",#N/A,FALSE,"Tran"}</definedName>
    <definedName name="xx" hidden="1">{"Riqfin97",#N/A,FALSE,"Tran";"Riqfinpro",#N/A,FALSE,"Tran"}</definedName>
    <definedName name="xxx" localSheetId="24" hidden="1">{"Riqfin97",#N/A,FALSE,"Tran";"Riqfinpro",#N/A,FALSE,"Tran"}</definedName>
    <definedName name="xxx" localSheetId="25" hidden="1">{"Riqfin97",#N/A,FALSE,"Tran";"Riqfinpro",#N/A,FALSE,"Tran"}</definedName>
    <definedName name="xxx" localSheetId="28" hidden="1">{"Riqfin97",#N/A,FALSE,"Tran";"Riqfinpro",#N/A,FALSE,"Tran"}</definedName>
    <definedName name="xxx" localSheetId="29" hidden="1">{"Riqfin97",#N/A,FALSE,"Tran";"Riqfinpro",#N/A,FALSE,"Tran"}</definedName>
    <definedName name="xxx" localSheetId="31" hidden="1">{"Riqfin97",#N/A,FALSE,"Tran";"Riqfinpro",#N/A,FALSE,"Tran"}</definedName>
    <definedName name="xxx" localSheetId="32" hidden="1">{"Riqfin97",#N/A,FALSE,"Tran";"Riqfinpro",#N/A,FALSE,"Tran"}</definedName>
    <definedName name="xxx" localSheetId="33" hidden="1">{"Riqfin97",#N/A,FALSE,"Tran";"Riqfinpro",#N/A,FALSE,"Tran"}</definedName>
    <definedName name="xxx" localSheetId="37" hidden="1">{"Riqfin97",#N/A,FALSE,"Tran";"Riqfinpro",#N/A,FALSE,"Tran"}</definedName>
    <definedName name="xxx" localSheetId="39" hidden="1">{"Riqfin97",#N/A,FALSE,"Tran";"Riqfinpro",#N/A,FALSE,"Tran"}</definedName>
    <definedName name="xxx" localSheetId="41" hidden="1">{"Riqfin97",#N/A,FALSE,"Tran";"Riqfinpro",#N/A,FALSE,"Tran"}</definedName>
    <definedName name="xxx" localSheetId="42" hidden="1">{"Riqfin97",#N/A,FALSE,"Tran";"Riqfinpro",#N/A,FALSE,"Tran"}</definedName>
    <definedName name="xxx" localSheetId="4" hidden="1">{"Riqfin97",#N/A,FALSE,"Tran";"Riqfinpro",#N/A,FALSE,"Tran"}</definedName>
    <definedName name="xxx" localSheetId="6" hidden="1">{"Riqfin97",#N/A,FALSE,"Tran";"Riqfinpro",#N/A,FALSE,"Tran"}</definedName>
    <definedName name="xxx" hidden="1">{"Riqfin97",#N/A,FALSE,"Tran";"Riqfinpro",#N/A,FALSE,"Tran"}</definedName>
    <definedName name="xxxx" localSheetId="24" hidden="1">{"Riqfin97",#N/A,FALSE,"Tran";"Riqfinpro",#N/A,FALSE,"Tran"}</definedName>
    <definedName name="xxxx" localSheetId="25" hidden="1">{"Riqfin97",#N/A,FALSE,"Tran";"Riqfinpro",#N/A,FALSE,"Tran"}</definedName>
    <definedName name="xxxx" localSheetId="28" hidden="1">{"Riqfin97",#N/A,FALSE,"Tran";"Riqfinpro",#N/A,FALSE,"Tran"}</definedName>
    <definedName name="xxxx" localSheetId="29" hidden="1">{"Riqfin97",#N/A,FALSE,"Tran";"Riqfinpro",#N/A,FALSE,"Tran"}</definedName>
    <definedName name="xxxx" localSheetId="31" hidden="1">{"Riqfin97",#N/A,FALSE,"Tran";"Riqfinpro",#N/A,FALSE,"Tran"}</definedName>
    <definedName name="xxxx" localSheetId="32" hidden="1">{"Riqfin97",#N/A,FALSE,"Tran";"Riqfinpro",#N/A,FALSE,"Tran"}</definedName>
    <definedName name="xxxx" localSheetId="33" hidden="1">{"Riqfin97",#N/A,FALSE,"Tran";"Riqfinpro",#N/A,FALSE,"Tran"}</definedName>
    <definedName name="xxxx" localSheetId="37" hidden="1">{"Riqfin97",#N/A,FALSE,"Tran";"Riqfinpro",#N/A,FALSE,"Tran"}</definedName>
    <definedName name="xxxx" localSheetId="39" hidden="1">{"Riqfin97",#N/A,FALSE,"Tran";"Riqfinpro",#N/A,FALSE,"Tran"}</definedName>
    <definedName name="xxxx" localSheetId="41" hidden="1">{"Riqfin97",#N/A,FALSE,"Tran";"Riqfinpro",#N/A,FALSE,"Tran"}</definedName>
    <definedName name="xxxx" localSheetId="42" hidden="1">{"Riqfin97",#N/A,FALSE,"Tran";"Riqfinpro",#N/A,FALSE,"Tran"}</definedName>
    <definedName name="xxxx" localSheetId="4" hidden="1">{"Riqfin97",#N/A,FALSE,"Tran";"Riqfinpro",#N/A,FALSE,"Tran"}</definedName>
    <definedName name="xxxx" localSheetId="6" hidden="1">{"Riqfin97",#N/A,FALSE,"Tran";"Riqfinpro",#N/A,FALSE,"Tran"}</definedName>
    <definedName name="xxxx" hidden="1">{"Riqfin97",#N/A,FALSE,"Tran";"Riqfinpro",#N/A,FALSE,"Tran"}</definedName>
    <definedName name="xxxx1" localSheetId="24" hidden="1">{"partial screen",#N/A,FALSE,"State_Gov't"}</definedName>
    <definedName name="xxxx1" localSheetId="25" hidden="1">{"partial screen",#N/A,FALSE,"State_Gov't"}</definedName>
    <definedName name="xxxx1" localSheetId="28" hidden="1">{"partial screen",#N/A,FALSE,"State_Gov't"}</definedName>
    <definedName name="xxxx1" localSheetId="29" hidden="1">{"partial screen",#N/A,FALSE,"State_Gov't"}</definedName>
    <definedName name="xxxx1" localSheetId="31" hidden="1">{"partial screen",#N/A,FALSE,"State_Gov't"}</definedName>
    <definedName name="xxxx1" localSheetId="32" hidden="1">{"partial screen",#N/A,FALSE,"State_Gov't"}</definedName>
    <definedName name="xxxx1" localSheetId="33" hidden="1">{"partial screen",#N/A,FALSE,"State_Gov't"}</definedName>
    <definedName name="xxxx1" localSheetId="37" hidden="1">{"partial screen",#N/A,FALSE,"State_Gov't"}</definedName>
    <definedName name="xxxx1" localSheetId="39" hidden="1">{"partial screen",#N/A,FALSE,"State_Gov't"}</definedName>
    <definedName name="xxxx1" localSheetId="41" hidden="1">{"partial screen",#N/A,FALSE,"State_Gov't"}</definedName>
    <definedName name="xxxx1" localSheetId="42" hidden="1">{"partial screen",#N/A,FALSE,"State_Gov't"}</definedName>
    <definedName name="xxxx1" localSheetId="4" hidden="1">{"partial screen",#N/A,FALSE,"State_Gov't"}</definedName>
    <definedName name="xxxx1" localSheetId="6" hidden="1">{"partial screen",#N/A,FALSE,"State_Gov't"}</definedName>
    <definedName name="xxxx1" hidden="1">{"partial screen",#N/A,FALSE,"State_Gov't"}</definedName>
    <definedName name="yoo" localSheetId="24" hidden="1">{"Main Economic Indicators",#N/A,FALSE,"C"}</definedName>
    <definedName name="yoo" localSheetId="25" hidden="1">{"Main Economic Indicators",#N/A,FALSE,"C"}</definedName>
    <definedName name="yoo" localSheetId="28" hidden="1">{"Main Economic Indicators",#N/A,FALSE,"C"}</definedName>
    <definedName name="yoo" localSheetId="29" hidden="1">{"Main Economic Indicators",#N/A,FALSE,"C"}</definedName>
    <definedName name="yoo" localSheetId="31" hidden="1">{"Main Economic Indicators",#N/A,FALSE,"C"}</definedName>
    <definedName name="yoo" localSheetId="32" hidden="1">{"Main Economic Indicators",#N/A,FALSE,"C"}</definedName>
    <definedName name="yoo" localSheetId="33" hidden="1">{"Main Economic Indicators",#N/A,FALSE,"C"}</definedName>
    <definedName name="yoo" localSheetId="37" hidden="1">{"Main Economic Indicators",#N/A,FALSE,"C"}</definedName>
    <definedName name="yoo" localSheetId="39" hidden="1">{"Main Economic Indicators",#N/A,FALSE,"C"}</definedName>
    <definedName name="yoo" localSheetId="41" hidden="1">{"Main Economic Indicators",#N/A,FALSE,"C"}</definedName>
    <definedName name="yoo" localSheetId="42" hidden="1">{"Main Economic Indicators",#N/A,FALSE,"C"}</definedName>
    <definedName name="yoo" localSheetId="4" hidden="1">{"Main Economic Indicators",#N/A,FALSE,"C"}</definedName>
    <definedName name="yoo" localSheetId="6" hidden="1">{"Main Economic Indicators",#N/A,FALSE,"C"}</definedName>
    <definedName name="yoo" hidden="1">{"Main Economic Indicators",#N/A,FALSE,"C"}</definedName>
    <definedName name="ytd" localSheetId="24" hidden="1">{"ca",#N/A,FALSE,"Detailed BOP";"ka",#N/A,FALSE,"Detailed BOP";"btl",#N/A,FALSE,"Detailed BOP";#N/A,#N/A,FALSE,"Debt  Stock TBL";"imfprint",#N/A,FALSE,"IMF";"imfdebtservice",#N/A,FALSE,"IMF";"tradeprint",#N/A,FALSE,"Trade"}</definedName>
    <definedName name="ytd" localSheetId="25" hidden="1">{"ca",#N/A,FALSE,"Detailed BOP";"ka",#N/A,FALSE,"Detailed BOP";"btl",#N/A,FALSE,"Detailed BOP";#N/A,#N/A,FALSE,"Debt  Stock TBL";"imfprint",#N/A,FALSE,"IMF";"imfdebtservice",#N/A,FALSE,"IMF";"tradeprint",#N/A,FALSE,"Trade"}</definedName>
    <definedName name="ytd" localSheetId="28" hidden="1">{"ca",#N/A,FALSE,"Detailed BOP";"ka",#N/A,FALSE,"Detailed BOP";"btl",#N/A,FALSE,"Detailed BOP";#N/A,#N/A,FALSE,"Debt  Stock TBL";"imfprint",#N/A,FALSE,"IMF";"imfdebtservice",#N/A,FALSE,"IMF";"tradeprint",#N/A,FALSE,"Trade"}</definedName>
    <definedName name="ytd" localSheetId="29" hidden="1">{"ca",#N/A,FALSE,"Detailed BOP";"ka",#N/A,FALSE,"Detailed BOP";"btl",#N/A,FALSE,"Detailed BOP";#N/A,#N/A,FALSE,"Debt  Stock TBL";"imfprint",#N/A,FALSE,"IMF";"imfdebtservice",#N/A,FALSE,"IMF";"tradeprint",#N/A,FALSE,"Trade"}</definedName>
    <definedName name="ytd" localSheetId="31" hidden="1">{"ca",#N/A,FALSE,"Detailed BOP";"ka",#N/A,FALSE,"Detailed BOP";"btl",#N/A,FALSE,"Detailed BOP";#N/A,#N/A,FALSE,"Debt  Stock TBL";"imfprint",#N/A,FALSE,"IMF";"imfdebtservice",#N/A,FALSE,"IMF";"tradeprint",#N/A,FALSE,"Trade"}</definedName>
    <definedName name="ytd" localSheetId="32" hidden="1">{"ca",#N/A,FALSE,"Detailed BOP";"ka",#N/A,FALSE,"Detailed BOP";"btl",#N/A,FALSE,"Detailed BOP";#N/A,#N/A,FALSE,"Debt  Stock TBL";"imfprint",#N/A,FALSE,"IMF";"imfdebtservice",#N/A,FALSE,"IMF";"tradeprint",#N/A,FALSE,"Trade"}</definedName>
    <definedName name="ytd" localSheetId="33" hidden="1">{"ca",#N/A,FALSE,"Detailed BOP";"ka",#N/A,FALSE,"Detailed BOP";"btl",#N/A,FALSE,"Detailed BOP";#N/A,#N/A,FALSE,"Debt  Stock TBL";"imfprint",#N/A,FALSE,"IMF";"imfdebtservice",#N/A,FALSE,"IMF";"tradeprint",#N/A,FALSE,"Trade"}</definedName>
    <definedName name="ytd" localSheetId="37" hidden="1">{"ca",#N/A,FALSE,"Detailed BOP";"ka",#N/A,FALSE,"Detailed BOP";"btl",#N/A,FALSE,"Detailed BOP";#N/A,#N/A,FALSE,"Debt  Stock TBL";"imfprint",#N/A,FALSE,"IMF";"imfdebtservice",#N/A,FALSE,"IMF";"tradeprint",#N/A,FALSE,"Trade"}</definedName>
    <definedName name="ytd" localSheetId="39" hidden="1">{"ca",#N/A,FALSE,"Detailed BOP";"ka",#N/A,FALSE,"Detailed BOP";"btl",#N/A,FALSE,"Detailed BOP";#N/A,#N/A,FALSE,"Debt  Stock TBL";"imfprint",#N/A,FALSE,"IMF";"imfdebtservice",#N/A,FALSE,"IMF";"tradeprint",#N/A,FALSE,"Trade"}</definedName>
    <definedName name="ytd" localSheetId="41" hidden="1">{"ca",#N/A,FALSE,"Detailed BOP";"ka",#N/A,FALSE,"Detailed BOP";"btl",#N/A,FALSE,"Detailed BOP";#N/A,#N/A,FALSE,"Debt  Stock TBL";"imfprint",#N/A,FALSE,"IMF";"imfdebtservice",#N/A,FALSE,"IMF";"tradeprint",#N/A,FALSE,"Trade"}</definedName>
    <definedName name="ytd" localSheetId="42" hidden="1">{"ca",#N/A,FALSE,"Detailed BOP";"ka",#N/A,FALSE,"Detailed BOP";"btl",#N/A,FALSE,"Detailed BOP";#N/A,#N/A,FALSE,"Debt  Stock TBL";"imfprint",#N/A,FALSE,"IMF";"imfdebtservice",#N/A,FALSE,"IMF";"tradeprint",#N/A,FALSE,"Trade"}</definedName>
    <definedName name="ytd" localSheetId="4" hidden="1">{"ca",#N/A,FALSE,"Detailed BOP";"ka",#N/A,FALSE,"Detailed BOP";"btl",#N/A,FALSE,"Detailed BOP";#N/A,#N/A,FALSE,"Debt  Stock TBL";"imfprint",#N/A,FALSE,"IMF";"imfdebtservice",#N/A,FALSE,"IMF";"tradeprint",#N/A,FALSE,"Trade"}</definedName>
    <definedName name="ytd" localSheetId="6" hidden="1">{"ca",#N/A,FALSE,"Detailed BOP";"ka",#N/A,FALSE,"Detailed BOP";"btl",#N/A,FALSE,"Detailed BOP";#N/A,#N/A,FALSE,"Debt  Stock TBL";"imfprint",#N/A,FALSE,"IMF";"imfdebtservice",#N/A,FALSE,"IMF";"tradeprint",#N/A,FALSE,"Trade"}</definedName>
    <definedName name="ytd" hidden="1">{"ca",#N/A,FALSE,"Detailed BOP";"ka",#N/A,FALSE,"Detailed BOP";"btl",#N/A,FALSE,"Detailed BOP";#N/A,#N/A,FALSE,"Debt  Stock TBL";"imfprint",#N/A,FALSE,"IMF";"imfdebtservice",#N/A,FALSE,"IMF";"tradeprint",#N/A,FALSE,"Trade"}</definedName>
    <definedName name="yui" localSheetId="24" hidden="1">{"mt1",#N/A,FALSE,"Debt";"mt2",#N/A,FALSE,"Debt";"mt3",#N/A,FALSE,"Debt";"mt4",#N/A,FALSE,"Debt";"mt5",#N/A,FALSE,"Debt";"mt6",#N/A,FALSE,"Debt";"mt7",#N/A,FALSE,"Debt"}</definedName>
    <definedName name="yui" localSheetId="25" hidden="1">{"mt1",#N/A,FALSE,"Debt";"mt2",#N/A,FALSE,"Debt";"mt3",#N/A,FALSE,"Debt";"mt4",#N/A,FALSE,"Debt";"mt5",#N/A,FALSE,"Debt";"mt6",#N/A,FALSE,"Debt";"mt7",#N/A,FALSE,"Debt"}</definedName>
    <definedName name="yui" localSheetId="28" hidden="1">{"mt1",#N/A,FALSE,"Debt";"mt2",#N/A,FALSE,"Debt";"mt3",#N/A,FALSE,"Debt";"mt4",#N/A,FALSE,"Debt";"mt5",#N/A,FALSE,"Debt";"mt6",#N/A,FALSE,"Debt";"mt7",#N/A,FALSE,"Debt"}</definedName>
    <definedName name="yui" localSheetId="29" hidden="1">{"mt1",#N/A,FALSE,"Debt";"mt2",#N/A,FALSE,"Debt";"mt3",#N/A,FALSE,"Debt";"mt4",#N/A,FALSE,"Debt";"mt5",#N/A,FALSE,"Debt";"mt6",#N/A,FALSE,"Debt";"mt7",#N/A,FALSE,"Debt"}</definedName>
    <definedName name="yui" localSheetId="31" hidden="1">{"mt1",#N/A,FALSE,"Debt";"mt2",#N/A,FALSE,"Debt";"mt3",#N/A,FALSE,"Debt";"mt4",#N/A,FALSE,"Debt";"mt5",#N/A,FALSE,"Debt";"mt6",#N/A,FALSE,"Debt";"mt7",#N/A,FALSE,"Debt"}</definedName>
    <definedName name="yui" localSheetId="32" hidden="1">{"mt1",#N/A,FALSE,"Debt";"mt2",#N/A,FALSE,"Debt";"mt3",#N/A,FALSE,"Debt";"mt4",#N/A,FALSE,"Debt";"mt5",#N/A,FALSE,"Debt";"mt6",#N/A,FALSE,"Debt";"mt7",#N/A,FALSE,"Debt"}</definedName>
    <definedName name="yui" localSheetId="33" hidden="1">{"mt1",#N/A,FALSE,"Debt";"mt2",#N/A,FALSE,"Debt";"mt3",#N/A,FALSE,"Debt";"mt4",#N/A,FALSE,"Debt";"mt5",#N/A,FALSE,"Debt";"mt6",#N/A,FALSE,"Debt";"mt7",#N/A,FALSE,"Debt"}</definedName>
    <definedName name="yui" localSheetId="37" hidden="1">{"mt1",#N/A,FALSE,"Debt";"mt2",#N/A,FALSE,"Debt";"mt3",#N/A,FALSE,"Debt";"mt4",#N/A,FALSE,"Debt";"mt5",#N/A,FALSE,"Debt";"mt6",#N/A,FALSE,"Debt";"mt7",#N/A,FALSE,"Debt"}</definedName>
    <definedName name="yui" localSheetId="39" hidden="1">{"mt1",#N/A,FALSE,"Debt";"mt2",#N/A,FALSE,"Debt";"mt3",#N/A,FALSE,"Debt";"mt4",#N/A,FALSE,"Debt";"mt5",#N/A,FALSE,"Debt";"mt6",#N/A,FALSE,"Debt";"mt7",#N/A,FALSE,"Debt"}</definedName>
    <definedName name="yui" localSheetId="41" hidden="1">{"mt1",#N/A,FALSE,"Debt";"mt2",#N/A,FALSE,"Debt";"mt3",#N/A,FALSE,"Debt";"mt4",#N/A,FALSE,"Debt";"mt5",#N/A,FALSE,"Debt";"mt6",#N/A,FALSE,"Debt";"mt7",#N/A,FALSE,"Debt"}</definedName>
    <definedName name="yui" localSheetId="42" hidden="1">{"mt1",#N/A,FALSE,"Debt";"mt2",#N/A,FALSE,"Debt";"mt3",#N/A,FALSE,"Debt";"mt4",#N/A,FALSE,"Debt";"mt5",#N/A,FALSE,"Debt";"mt6",#N/A,FALSE,"Debt";"mt7",#N/A,FALSE,"Debt"}</definedName>
    <definedName name="yui" localSheetId="4" hidden="1">{"mt1",#N/A,FALSE,"Debt";"mt2",#N/A,FALSE,"Debt";"mt3",#N/A,FALSE,"Debt";"mt4",#N/A,FALSE,"Debt";"mt5",#N/A,FALSE,"Debt";"mt6",#N/A,FALSE,"Debt";"mt7",#N/A,FALSE,"Debt"}</definedName>
    <definedName name="yui" localSheetId="6" hidden="1">{"mt1",#N/A,FALSE,"Debt";"mt2",#N/A,FALSE,"Debt";"mt3",#N/A,FALSE,"Debt";"mt4",#N/A,FALSE,"Debt";"mt5",#N/A,FALSE,"Debt";"mt6",#N/A,FALSE,"Debt";"mt7",#N/A,FALSE,"Debt"}</definedName>
    <definedName name="yui" hidden="1">{"mt1",#N/A,FALSE,"Debt";"mt2",#N/A,FALSE,"Debt";"mt3",#N/A,FALSE,"Debt";"mt4",#N/A,FALSE,"Debt";"mt5",#N/A,FALSE,"Debt";"mt6",#N/A,FALSE,"Debt";"mt7",#N/A,FALSE,"Debt"}</definedName>
    <definedName name="yy" localSheetId="24" hidden="1">{"Tab1",#N/A,FALSE,"P";"Tab2",#N/A,FALSE,"P"}</definedName>
    <definedName name="yy" localSheetId="25" hidden="1">{"Tab1",#N/A,FALSE,"P";"Tab2",#N/A,FALSE,"P"}</definedName>
    <definedName name="yy" localSheetId="28" hidden="1">{"Tab1",#N/A,FALSE,"P";"Tab2",#N/A,FALSE,"P"}</definedName>
    <definedName name="yy" localSheetId="29" hidden="1">{"Tab1",#N/A,FALSE,"P";"Tab2",#N/A,FALSE,"P"}</definedName>
    <definedName name="yy" localSheetId="31" hidden="1">{"Tab1",#N/A,FALSE,"P";"Tab2",#N/A,FALSE,"P"}</definedName>
    <definedName name="yy" localSheetId="32" hidden="1">{"Tab1",#N/A,FALSE,"P";"Tab2",#N/A,FALSE,"P"}</definedName>
    <definedName name="yy" localSheetId="33" hidden="1">{"Tab1",#N/A,FALSE,"P";"Tab2",#N/A,FALSE,"P"}</definedName>
    <definedName name="yy" localSheetId="37" hidden="1">{"Tab1",#N/A,FALSE,"P";"Tab2",#N/A,FALSE,"P"}</definedName>
    <definedName name="yy" localSheetId="39" hidden="1">{"Tab1",#N/A,FALSE,"P";"Tab2",#N/A,FALSE,"P"}</definedName>
    <definedName name="yy" localSheetId="41" hidden="1">{"Tab1",#N/A,FALSE,"P";"Tab2",#N/A,FALSE,"P"}</definedName>
    <definedName name="yy" localSheetId="42" hidden="1">{"Tab1",#N/A,FALSE,"P";"Tab2",#N/A,FALSE,"P"}</definedName>
    <definedName name="yy" localSheetId="4" hidden="1">{"Tab1",#N/A,FALSE,"P";"Tab2",#N/A,FALSE,"P"}</definedName>
    <definedName name="yy" localSheetId="6" hidden="1">{"Tab1",#N/A,FALSE,"P";"Tab2",#N/A,FALSE,"P"}</definedName>
    <definedName name="yy" hidden="1">{"Tab1",#N/A,FALSE,"P";"Tab2",#N/A,FALSE,"P"}</definedName>
    <definedName name="yyy" localSheetId="24" hidden="1">{"Tab1",#N/A,FALSE,"P";"Tab2",#N/A,FALSE,"P"}</definedName>
    <definedName name="yyy" localSheetId="25" hidden="1">{"Tab1",#N/A,FALSE,"P";"Tab2",#N/A,FALSE,"P"}</definedName>
    <definedName name="yyy" localSheetId="28" hidden="1">{"Tab1",#N/A,FALSE,"P";"Tab2",#N/A,FALSE,"P"}</definedName>
    <definedName name="yyy" localSheetId="29" hidden="1">{"Tab1",#N/A,FALSE,"P";"Tab2",#N/A,FALSE,"P"}</definedName>
    <definedName name="yyy" localSheetId="31" hidden="1">{"Tab1",#N/A,FALSE,"P";"Tab2",#N/A,FALSE,"P"}</definedName>
    <definedName name="yyy" localSheetId="32" hidden="1">{"Tab1",#N/A,FALSE,"P";"Tab2",#N/A,FALSE,"P"}</definedName>
    <definedName name="yyy" localSheetId="33" hidden="1">{"Tab1",#N/A,FALSE,"P";"Tab2",#N/A,FALSE,"P"}</definedName>
    <definedName name="yyy" localSheetId="37" hidden="1">{"Tab1",#N/A,FALSE,"P";"Tab2",#N/A,FALSE,"P"}</definedName>
    <definedName name="yyy" localSheetId="39" hidden="1">{"Tab1",#N/A,FALSE,"P";"Tab2",#N/A,FALSE,"P"}</definedName>
    <definedName name="yyy" localSheetId="41" hidden="1">{"Tab1",#N/A,FALSE,"P";"Tab2",#N/A,FALSE,"P"}</definedName>
    <definedName name="yyy" localSheetId="42" hidden="1">{"Tab1",#N/A,FALSE,"P";"Tab2",#N/A,FALSE,"P"}</definedName>
    <definedName name="yyy" localSheetId="4" hidden="1">{"Tab1",#N/A,FALSE,"P";"Tab2",#N/A,FALSE,"P"}</definedName>
    <definedName name="yyy" localSheetId="6" hidden="1">{"Tab1",#N/A,FALSE,"P";"Tab2",#N/A,FALSE,"P"}</definedName>
    <definedName name="yyy" hidden="1">{"Tab1",#N/A,FALSE,"P";"Tab2",#N/A,FALSE,"P"}</definedName>
    <definedName name="yyy1" localSheetId="24" hidden="1">{"DEPOSITS",#N/A,FALSE,"COMML_MON";"LOANS",#N/A,FALSE,"COMML_MON"}</definedName>
    <definedName name="yyy1" localSheetId="25" hidden="1">{"DEPOSITS",#N/A,FALSE,"COMML_MON";"LOANS",#N/A,FALSE,"COMML_MON"}</definedName>
    <definedName name="yyy1" localSheetId="28" hidden="1">{"DEPOSITS",#N/A,FALSE,"COMML_MON";"LOANS",#N/A,FALSE,"COMML_MON"}</definedName>
    <definedName name="yyy1" localSheetId="29" hidden="1">{"DEPOSITS",#N/A,FALSE,"COMML_MON";"LOANS",#N/A,FALSE,"COMML_MON"}</definedName>
    <definedName name="yyy1" localSheetId="31" hidden="1">{"DEPOSITS",#N/A,FALSE,"COMML_MON";"LOANS",#N/A,FALSE,"COMML_MON"}</definedName>
    <definedName name="yyy1" localSheetId="32" hidden="1">{"DEPOSITS",#N/A,FALSE,"COMML_MON";"LOANS",#N/A,FALSE,"COMML_MON"}</definedName>
    <definedName name="yyy1" localSheetId="33" hidden="1">{"DEPOSITS",#N/A,FALSE,"COMML_MON";"LOANS",#N/A,FALSE,"COMML_MON"}</definedName>
    <definedName name="yyy1" localSheetId="37" hidden="1">{"DEPOSITS",#N/A,FALSE,"COMML_MON";"LOANS",#N/A,FALSE,"COMML_MON"}</definedName>
    <definedName name="yyy1" localSheetId="39" hidden="1">{"DEPOSITS",#N/A,FALSE,"COMML_MON";"LOANS",#N/A,FALSE,"COMML_MON"}</definedName>
    <definedName name="yyy1" localSheetId="41" hidden="1">{"DEPOSITS",#N/A,FALSE,"COMML_MON";"LOANS",#N/A,FALSE,"COMML_MON"}</definedName>
    <definedName name="yyy1" localSheetId="42" hidden="1">{"DEPOSITS",#N/A,FALSE,"COMML_MON";"LOANS",#N/A,FALSE,"COMML_MON"}</definedName>
    <definedName name="yyy1" localSheetId="4" hidden="1">{"DEPOSITS",#N/A,FALSE,"COMML_MON";"LOANS",#N/A,FALSE,"COMML_MON"}</definedName>
    <definedName name="yyy1" localSheetId="6" hidden="1">{"DEPOSITS",#N/A,FALSE,"COMML_MON";"LOANS",#N/A,FALSE,"COMML_MON"}</definedName>
    <definedName name="yyy1" hidden="1">{"DEPOSITS",#N/A,FALSE,"COMML_MON";"LOANS",#N/A,FALSE,"COMML_MON"}</definedName>
    <definedName name="yyyy" localSheetId="24" hidden="1">{"Riqfin97",#N/A,FALSE,"Tran";"Riqfinpro",#N/A,FALSE,"Tran"}</definedName>
    <definedName name="yyyy" localSheetId="25" hidden="1">{"Riqfin97",#N/A,FALSE,"Tran";"Riqfinpro",#N/A,FALSE,"Tran"}</definedName>
    <definedName name="yyyy" localSheetId="28" hidden="1">{"Riqfin97",#N/A,FALSE,"Tran";"Riqfinpro",#N/A,FALSE,"Tran"}</definedName>
    <definedName name="yyyy" localSheetId="29" hidden="1">{"Riqfin97",#N/A,FALSE,"Tran";"Riqfinpro",#N/A,FALSE,"Tran"}</definedName>
    <definedName name="yyyy" localSheetId="31" hidden="1">{"Riqfin97",#N/A,FALSE,"Tran";"Riqfinpro",#N/A,FALSE,"Tran"}</definedName>
    <definedName name="yyyy" localSheetId="32" hidden="1">{"Riqfin97",#N/A,FALSE,"Tran";"Riqfinpro",#N/A,FALSE,"Tran"}</definedName>
    <definedName name="yyyy" localSheetId="33" hidden="1">{"Riqfin97",#N/A,FALSE,"Tran";"Riqfinpro",#N/A,FALSE,"Tran"}</definedName>
    <definedName name="yyyy" localSheetId="37" hidden="1">{"Riqfin97",#N/A,FALSE,"Tran";"Riqfinpro",#N/A,FALSE,"Tran"}</definedName>
    <definedName name="yyyy" localSheetId="39" hidden="1">{"Riqfin97",#N/A,FALSE,"Tran";"Riqfinpro",#N/A,FALSE,"Tran"}</definedName>
    <definedName name="yyyy" localSheetId="41" hidden="1">{"Riqfin97",#N/A,FALSE,"Tran";"Riqfinpro",#N/A,FALSE,"Tran"}</definedName>
    <definedName name="yyyy" localSheetId="42" hidden="1">{"Riqfin97",#N/A,FALSE,"Tran";"Riqfinpro",#N/A,FALSE,"Tran"}</definedName>
    <definedName name="yyyy" localSheetId="4" hidden="1">{"Riqfin97",#N/A,FALSE,"Tran";"Riqfinpro",#N/A,FALSE,"Tran"}</definedName>
    <definedName name="yyyy" localSheetId="6" hidden="1">{"Riqfin97",#N/A,FALSE,"Tran";"Riqfinpro",#N/A,FALSE,"Tran"}</definedName>
    <definedName name="yyyy" hidden="1">{"Riqfin97",#N/A,FALSE,"Tran";"Riqfinpro",#N/A,FALSE,"Tran"}</definedName>
    <definedName name="Z_1A8C061B_2301_11D3_BFD1_000039E37209_.wvu.Cols" localSheetId="24" hidden="1">#REF!,#REF!,#REF!</definedName>
    <definedName name="Z_1A8C061B_2301_11D3_BFD1_000039E37209_.wvu.Cols" localSheetId="25" hidden="1">#REF!,#REF!,#REF!</definedName>
    <definedName name="Z_1A8C061B_2301_11D3_BFD1_000039E37209_.wvu.Cols" localSheetId="28" hidden="1">#REF!,#REF!,#REF!</definedName>
    <definedName name="Z_1A8C061B_2301_11D3_BFD1_000039E37209_.wvu.Cols" localSheetId="29" hidden="1">#REF!,#REF!,#REF!</definedName>
    <definedName name="Z_1A8C061B_2301_11D3_BFD1_000039E37209_.wvu.Cols" localSheetId="31" hidden="1">#REF!,#REF!,#REF!</definedName>
    <definedName name="Z_1A8C061B_2301_11D3_BFD1_000039E37209_.wvu.Cols" localSheetId="32" hidden="1">#REF!,#REF!,#REF!</definedName>
    <definedName name="Z_1A8C061B_2301_11D3_BFD1_000039E37209_.wvu.Cols" localSheetId="33" hidden="1">#REF!,#REF!,#REF!</definedName>
    <definedName name="Z_1A8C061B_2301_11D3_BFD1_000039E37209_.wvu.Cols" localSheetId="37" hidden="1">#REF!,#REF!,#REF!</definedName>
    <definedName name="Z_1A8C061B_2301_11D3_BFD1_000039E37209_.wvu.Cols" localSheetId="39" hidden="1">#REF!,#REF!,#REF!</definedName>
    <definedName name="Z_1A8C061B_2301_11D3_BFD1_000039E37209_.wvu.Cols" localSheetId="41" hidden="1">#REF!,#REF!,#REF!</definedName>
    <definedName name="Z_1A8C061B_2301_11D3_BFD1_000039E37209_.wvu.Cols" localSheetId="42" hidden="1">#REF!,#REF!,#REF!</definedName>
    <definedName name="Z_1A8C061B_2301_11D3_BFD1_000039E37209_.wvu.Cols" localSheetId="4" hidden="1">#REF!,#REF!,#REF!</definedName>
    <definedName name="Z_1A8C061B_2301_11D3_BFD1_000039E37209_.wvu.Cols" localSheetId="6" hidden="1">#REF!,#REF!,#REF!</definedName>
    <definedName name="Z_1A8C061B_2301_11D3_BFD1_000039E37209_.wvu.Cols" hidden="1">#REF!,#REF!,#REF!</definedName>
    <definedName name="Z_1A8C061B_2301_11D3_BFD1_000039E37209_.wvu.Rows" localSheetId="24" hidden="1">#REF!,#REF!,#REF!</definedName>
    <definedName name="Z_1A8C061B_2301_11D3_BFD1_000039E37209_.wvu.Rows" localSheetId="25" hidden="1">#REF!,#REF!,#REF!</definedName>
    <definedName name="Z_1A8C061B_2301_11D3_BFD1_000039E37209_.wvu.Rows" localSheetId="28" hidden="1">#REF!,#REF!,#REF!</definedName>
    <definedName name="Z_1A8C061B_2301_11D3_BFD1_000039E37209_.wvu.Rows" localSheetId="29" hidden="1">#REF!,#REF!,#REF!</definedName>
    <definedName name="Z_1A8C061B_2301_11D3_BFD1_000039E37209_.wvu.Rows" localSheetId="31" hidden="1">#REF!,#REF!,#REF!</definedName>
    <definedName name="Z_1A8C061B_2301_11D3_BFD1_000039E37209_.wvu.Rows" localSheetId="32" hidden="1">#REF!,#REF!,#REF!</definedName>
    <definedName name="Z_1A8C061B_2301_11D3_BFD1_000039E37209_.wvu.Rows" localSheetId="33" hidden="1">#REF!,#REF!,#REF!</definedName>
    <definedName name="Z_1A8C061B_2301_11D3_BFD1_000039E37209_.wvu.Rows" localSheetId="37" hidden="1">#REF!,#REF!,#REF!</definedName>
    <definedName name="Z_1A8C061B_2301_11D3_BFD1_000039E37209_.wvu.Rows" localSheetId="39" hidden="1">#REF!,#REF!,#REF!</definedName>
    <definedName name="Z_1A8C061B_2301_11D3_BFD1_000039E37209_.wvu.Rows" localSheetId="41" hidden="1">#REF!,#REF!,#REF!</definedName>
    <definedName name="Z_1A8C061B_2301_11D3_BFD1_000039E37209_.wvu.Rows" localSheetId="42" hidden="1">#REF!,#REF!,#REF!</definedName>
    <definedName name="Z_1A8C061B_2301_11D3_BFD1_000039E37209_.wvu.Rows" localSheetId="4" hidden="1">#REF!,#REF!,#REF!</definedName>
    <definedName name="Z_1A8C061B_2301_11D3_BFD1_000039E37209_.wvu.Rows" localSheetId="6" hidden="1">#REF!,#REF!,#REF!</definedName>
    <definedName name="Z_1A8C061B_2301_11D3_BFD1_000039E37209_.wvu.Rows" hidden="1">#REF!,#REF!,#REF!</definedName>
    <definedName name="Z_1A8C061C_2301_11D3_BFD1_000039E37209_.wvu.Cols" localSheetId="24" hidden="1">#REF!,#REF!,#REF!</definedName>
    <definedName name="Z_1A8C061C_2301_11D3_BFD1_000039E37209_.wvu.Cols" localSheetId="25" hidden="1">#REF!,#REF!,#REF!</definedName>
    <definedName name="Z_1A8C061C_2301_11D3_BFD1_000039E37209_.wvu.Cols" localSheetId="28" hidden="1">#REF!,#REF!,#REF!</definedName>
    <definedName name="Z_1A8C061C_2301_11D3_BFD1_000039E37209_.wvu.Cols" localSheetId="29" hidden="1">#REF!,#REF!,#REF!</definedName>
    <definedName name="Z_1A8C061C_2301_11D3_BFD1_000039E37209_.wvu.Cols" localSheetId="31" hidden="1">#REF!,#REF!,#REF!</definedName>
    <definedName name="Z_1A8C061C_2301_11D3_BFD1_000039E37209_.wvu.Cols" localSheetId="32" hidden="1">#REF!,#REF!,#REF!</definedName>
    <definedName name="Z_1A8C061C_2301_11D3_BFD1_000039E37209_.wvu.Cols" localSheetId="37" hidden="1">#REF!,#REF!,#REF!</definedName>
    <definedName name="Z_1A8C061C_2301_11D3_BFD1_000039E37209_.wvu.Cols" localSheetId="39" hidden="1">#REF!,#REF!,#REF!</definedName>
    <definedName name="Z_1A8C061C_2301_11D3_BFD1_000039E37209_.wvu.Cols" localSheetId="41" hidden="1">#REF!,#REF!,#REF!</definedName>
    <definedName name="Z_1A8C061C_2301_11D3_BFD1_000039E37209_.wvu.Cols" localSheetId="42" hidden="1">#REF!,#REF!,#REF!</definedName>
    <definedName name="Z_1A8C061C_2301_11D3_BFD1_000039E37209_.wvu.Cols" localSheetId="4" hidden="1">#REF!,#REF!,#REF!</definedName>
    <definedName name="Z_1A8C061C_2301_11D3_BFD1_000039E37209_.wvu.Cols" localSheetId="6" hidden="1">#REF!,#REF!,#REF!</definedName>
    <definedName name="Z_1A8C061C_2301_11D3_BFD1_000039E37209_.wvu.Cols" hidden="1">#REF!,#REF!,#REF!</definedName>
    <definedName name="Z_1A8C061C_2301_11D3_BFD1_000039E37209_.wvu.Rows" localSheetId="39" hidden="1">#REF!,#REF!,#REF!</definedName>
    <definedName name="Z_1A8C061C_2301_11D3_BFD1_000039E37209_.wvu.Rows" localSheetId="42" hidden="1">#REF!,#REF!,#REF!</definedName>
    <definedName name="Z_1A8C061C_2301_11D3_BFD1_000039E37209_.wvu.Rows" localSheetId="6" hidden="1">#REF!,#REF!,#REF!</definedName>
    <definedName name="Z_1A8C061C_2301_11D3_BFD1_000039E37209_.wvu.Rows" hidden="1">#REF!,#REF!,#REF!</definedName>
    <definedName name="Z_1A8C061E_2301_11D3_BFD1_000039E37209_.wvu.Cols" localSheetId="39" hidden="1">#REF!,#REF!,#REF!</definedName>
    <definedName name="Z_1A8C061E_2301_11D3_BFD1_000039E37209_.wvu.Cols" localSheetId="42" hidden="1">#REF!,#REF!,#REF!</definedName>
    <definedName name="Z_1A8C061E_2301_11D3_BFD1_000039E37209_.wvu.Cols" localSheetId="6" hidden="1">#REF!,#REF!,#REF!</definedName>
    <definedName name="Z_1A8C061E_2301_11D3_BFD1_000039E37209_.wvu.Cols" hidden="1">#REF!,#REF!,#REF!</definedName>
    <definedName name="Z_1A8C061E_2301_11D3_BFD1_000039E37209_.wvu.Rows" localSheetId="39" hidden="1">#REF!,#REF!,#REF!</definedName>
    <definedName name="Z_1A8C061E_2301_11D3_BFD1_000039E37209_.wvu.Rows" localSheetId="42" hidden="1">#REF!,#REF!,#REF!</definedName>
    <definedName name="Z_1A8C061E_2301_11D3_BFD1_000039E37209_.wvu.Rows" localSheetId="6" hidden="1">#REF!,#REF!,#REF!</definedName>
    <definedName name="Z_1A8C061E_2301_11D3_BFD1_000039E37209_.wvu.Rows" hidden="1">#REF!,#REF!,#REF!</definedName>
    <definedName name="Z_1A8C061F_2301_11D3_BFD1_000039E37209_.wvu.Cols" localSheetId="39" hidden="1">#REF!,#REF!,#REF!</definedName>
    <definedName name="Z_1A8C061F_2301_11D3_BFD1_000039E37209_.wvu.Cols" localSheetId="42" hidden="1">#REF!,#REF!,#REF!</definedName>
    <definedName name="Z_1A8C061F_2301_11D3_BFD1_000039E37209_.wvu.Cols" localSheetId="6" hidden="1">#REF!,#REF!,#REF!</definedName>
    <definedName name="Z_1A8C061F_2301_11D3_BFD1_000039E37209_.wvu.Cols" hidden="1">#REF!,#REF!,#REF!</definedName>
    <definedName name="Z_1A8C061F_2301_11D3_BFD1_000039E37209_.wvu.Rows" localSheetId="39" hidden="1">#REF!,#REF!,#REF!</definedName>
    <definedName name="Z_1A8C061F_2301_11D3_BFD1_000039E37209_.wvu.Rows" localSheetId="42" hidden="1">#REF!,#REF!,#REF!</definedName>
    <definedName name="Z_1A8C061F_2301_11D3_BFD1_000039E37209_.wvu.Rows" localSheetId="6" hidden="1">#REF!,#REF!,#REF!</definedName>
    <definedName name="Z_1A8C061F_2301_11D3_BFD1_000039E37209_.wvu.Rows" hidden="1">#REF!,#REF!,#REF!</definedName>
    <definedName name="Z_248BE2BA_E445_11D3_BFE0_00003960F508_.wvu.Cols" localSheetId="28" hidden="1">#REF!,#REF!</definedName>
    <definedName name="Z_248BE2BA_E445_11D3_BFE0_00003960F508_.wvu.Cols" localSheetId="39" hidden="1">#REF!,#REF!</definedName>
    <definedName name="Z_248BE2BA_E445_11D3_BFE0_00003960F508_.wvu.Cols" localSheetId="6" hidden="1">#REF!,#REF!</definedName>
    <definedName name="Z_248BE2BA_E445_11D3_BFE0_00003960F508_.wvu.Cols" hidden="1">#REF!,#REF!</definedName>
    <definedName name="Z_695446A2_A8C9_11D3_8A18_0004AC53A12A_.wvu.Rows" localSheetId="39" hidden="1">#REF!,#REF!</definedName>
    <definedName name="Z_695446A2_A8C9_11D3_8A18_0004AC53A12A_.wvu.Rows" localSheetId="6" hidden="1">#REF!,#REF!</definedName>
    <definedName name="Z_695446A2_A8C9_11D3_8A18_0004AC53A12A_.wvu.Rows" hidden="1">#REF!,#REF!</definedName>
    <definedName name="Z_95224721_0485_11D4_BFD1_00508B5F4DA4_.wvu.Cols" localSheetId="25" hidden="1">#REF!</definedName>
    <definedName name="Z_95224721_0485_11D4_BFD1_00508B5F4DA4_.wvu.Cols" localSheetId="28" hidden="1">#REF!</definedName>
    <definedName name="Z_95224721_0485_11D4_BFD1_00508B5F4DA4_.wvu.Cols" localSheetId="39" hidden="1">#REF!</definedName>
    <definedName name="Z_95224721_0485_11D4_BFD1_00508B5F4DA4_.wvu.Cols" localSheetId="42" hidden="1">#REF!</definedName>
    <definedName name="Z_95224721_0485_11D4_BFD1_00508B5F4DA4_.wvu.Cols" localSheetId="6" hidden="1">#REF!</definedName>
    <definedName name="Z_95224721_0485_11D4_BFD1_00508B5F4DA4_.wvu.Cols" hidden="1">#REF!</definedName>
    <definedName name="zkouska" localSheetId="25" hidden="1">#REF!</definedName>
    <definedName name="zkouska" localSheetId="28" hidden="1">#REF!</definedName>
    <definedName name="zkouska" localSheetId="39" hidden="1">#REF!</definedName>
    <definedName name="zkouska" localSheetId="42" hidden="1">#REF!</definedName>
    <definedName name="zkouska" localSheetId="6" hidden="1">#REF!</definedName>
    <definedName name="zkouska" hidden="1">#REF!</definedName>
    <definedName name="zxdf" localSheetId="24" hidden="1">{#N/A,#N/A,FALSE,"DOC";"TB_28",#N/A,FALSE,"FITB_28";"TB_91",#N/A,FALSE,"FITB_91";"TB_182",#N/A,FALSE,"FITB_182";"TB_273",#N/A,FALSE,"FITB_273";"TB_364",#N/A,FALSE,"FITB_364 ";"SUMMARY",#N/A,FALSE,"Summary"}</definedName>
    <definedName name="zxdf" localSheetId="25" hidden="1">{#N/A,#N/A,FALSE,"DOC";"TB_28",#N/A,FALSE,"FITB_28";"TB_91",#N/A,FALSE,"FITB_91";"TB_182",#N/A,FALSE,"FITB_182";"TB_273",#N/A,FALSE,"FITB_273";"TB_364",#N/A,FALSE,"FITB_364 ";"SUMMARY",#N/A,FALSE,"Summary"}</definedName>
    <definedName name="zxdf" localSheetId="28" hidden="1">{#N/A,#N/A,FALSE,"DOC";"TB_28",#N/A,FALSE,"FITB_28";"TB_91",#N/A,FALSE,"FITB_91";"TB_182",#N/A,FALSE,"FITB_182";"TB_273",#N/A,FALSE,"FITB_273";"TB_364",#N/A,FALSE,"FITB_364 ";"SUMMARY",#N/A,FALSE,"Summary"}</definedName>
    <definedName name="zxdf" localSheetId="29" hidden="1">{#N/A,#N/A,FALSE,"DOC";"TB_28",#N/A,FALSE,"FITB_28";"TB_91",#N/A,FALSE,"FITB_91";"TB_182",#N/A,FALSE,"FITB_182";"TB_273",#N/A,FALSE,"FITB_273";"TB_364",#N/A,FALSE,"FITB_364 ";"SUMMARY",#N/A,FALSE,"Summary"}</definedName>
    <definedName name="zxdf" localSheetId="31" hidden="1">{#N/A,#N/A,FALSE,"DOC";"TB_28",#N/A,FALSE,"FITB_28";"TB_91",#N/A,FALSE,"FITB_91";"TB_182",#N/A,FALSE,"FITB_182";"TB_273",#N/A,FALSE,"FITB_273";"TB_364",#N/A,FALSE,"FITB_364 ";"SUMMARY",#N/A,FALSE,"Summary"}</definedName>
    <definedName name="zxdf" localSheetId="32" hidden="1">{#N/A,#N/A,FALSE,"DOC";"TB_28",#N/A,FALSE,"FITB_28";"TB_91",#N/A,FALSE,"FITB_91";"TB_182",#N/A,FALSE,"FITB_182";"TB_273",#N/A,FALSE,"FITB_273";"TB_364",#N/A,FALSE,"FITB_364 ";"SUMMARY",#N/A,FALSE,"Summary"}</definedName>
    <definedName name="zxdf" localSheetId="33" hidden="1">{#N/A,#N/A,FALSE,"DOC";"TB_28",#N/A,FALSE,"FITB_28";"TB_91",#N/A,FALSE,"FITB_91";"TB_182",#N/A,FALSE,"FITB_182";"TB_273",#N/A,FALSE,"FITB_273";"TB_364",#N/A,FALSE,"FITB_364 ";"SUMMARY",#N/A,FALSE,"Summary"}</definedName>
    <definedName name="zxdf" localSheetId="37" hidden="1">{#N/A,#N/A,FALSE,"DOC";"TB_28",#N/A,FALSE,"FITB_28";"TB_91",#N/A,FALSE,"FITB_91";"TB_182",#N/A,FALSE,"FITB_182";"TB_273",#N/A,FALSE,"FITB_273";"TB_364",#N/A,FALSE,"FITB_364 ";"SUMMARY",#N/A,FALSE,"Summary"}</definedName>
    <definedName name="zxdf" localSheetId="39" hidden="1">{#N/A,#N/A,FALSE,"DOC";"TB_28",#N/A,FALSE,"FITB_28";"TB_91",#N/A,FALSE,"FITB_91";"TB_182",#N/A,FALSE,"FITB_182";"TB_273",#N/A,FALSE,"FITB_273";"TB_364",#N/A,FALSE,"FITB_364 ";"SUMMARY",#N/A,FALSE,"Summary"}</definedName>
    <definedName name="zxdf" localSheetId="41" hidden="1">{#N/A,#N/A,FALSE,"DOC";"TB_28",#N/A,FALSE,"FITB_28";"TB_91",#N/A,FALSE,"FITB_91";"TB_182",#N/A,FALSE,"FITB_182";"TB_273",#N/A,FALSE,"FITB_273";"TB_364",#N/A,FALSE,"FITB_364 ";"SUMMARY",#N/A,FALSE,"Summary"}</definedName>
    <definedName name="zxdf" localSheetId="42" hidden="1">{#N/A,#N/A,FALSE,"DOC";"TB_28",#N/A,FALSE,"FITB_28";"TB_91",#N/A,FALSE,"FITB_91";"TB_182",#N/A,FALSE,"FITB_182";"TB_273",#N/A,FALSE,"FITB_273";"TB_364",#N/A,FALSE,"FITB_364 ";"SUMMARY",#N/A,FALSE,"Summary"}</definedName>
    <definedName name="zxdf" localSheetId="4" hidden="1">{#N/A,#N/A,FALSE,"DOC";"TB_28",#N/A,FALSE,"FITB_28";"TB_91",#N/A,FALSE,"FITB_91";"TB_182",#N/A,FALSE,"FITB_182";"TB_273",#N/A,FALSE,"FITB_273";"TB_364",#N/A,FALSE,"FITB_364 ";"SUMMARY",#N/A,FALSE,"Summary"}</definedName>
    <definedName name="zxdf" localSheetId="6" hidden="1">{#N/A,#N/A,FALSE,"DOC";"TB_28",#N/A,FALSE,"FITB_28";"TB_91",#N/A,FALSE,"FITB_91";"TB_182",#N/A,FALSE,"FITB_182";"TB_273",#N/A,FALSE,"FITB_273";"TB_364",#N/A,FALSE,"FITB_364 ";"SUMMARY",#N/A,FALSE,"Summary"}</definedName>
    <definedName name="zxdf" hidden="1">{#N/A,#N/A,FALSE,"DOC";"TB_28",#N/A,FALSE,"FITB_28";"TB_91",#N/A,FALSE,"FITB_91";"TB_182",#N/A,FALSE,"FITB_182";"TB_273",#N/A,FALSE,"FITB_273";"TB_364",#N/A,FALSE,"FITB_364 ";"SUMMARY",#N/A,FALSE,"Summary"}</definedName>
    <definedName name="zz" localSheetId="24" hidden="1">{"Tab1",#N/A,FALSE,"P";"Tab2",#N/A,FALSE,"P"}</definedName>
    <definedName name="zz" localSheetId="25" hidden="1">{"Tab1",#N/A,FALSE,"P";"Tab2",#N/A,FALSE,"P"}</definedName>
    <definedName name="zz" localSheetId="28" hidden="1">{"Tab1",#N/A,FALSE,"P";"Tab2",#N/A,FALSE,"P"}</definedName>
    <definedName name="zz" localSheetId="29" hidden="1">{"Tab1",#N/A,FALSE,"P";"Tab2",#N/A,FALSE,"P"}</definedName>
    <definedName name="zz" localSheetId="31" hidden="1">{"Tab1",#N/A,FALSE,"P";"Tab2",#N/A,FALSE,"P"}</definedName>
    <definedName name="zz" localSheetId="32" hidden="1">{"Tab1",#N/A,FALSE,"P";"Tab2",#N/A,FALSE,"P"}</definedName>
    <definedName name="zz" localSheetId="33" hidden="1">{"Tab1",#N/A,FALSE,"P";"Tab2",#N/A,FALSE,"P"}</definedName>
    <definedName name="zz" localSheetId="37" hidden="1">{"Tab1",#N/A,FALSE,"P";"Tab2",#N/A,FALSE,"P"}</definedName>
    <definedName name="zz" localSheetId="39" hidden="1">{"Tab1",#N/A,FALSE,"P";"Tab2",#N/A,FALSE,"P"}</definedName>
    <definedName name="zz" localSheetId="41" hidden="1">{"Tab1",#N/A,FALSE,"P";"Tab2",#N/A,FALSE,"P"}</definedName>
    <definedName name="zz" localSheetId="42" hidden="1">{"Tab1",#N/A,FALSE,"P";"Tab2",#N/A,FALSE,"P"}</definedName>
    <definedName name="zz" localSheetId="4" hidden="1">{"Tab1",#N/A,FALSE,"P";"Tab2",#N/A,FALSE,"P"}</definedName>
    <definedName name="zz" localSheetId="6" hidden="1">{"Tab1",#N/A,FALSE,"P";"Tab2",#N/A,FALSE,"P"}</definedName>
    <definedName name="zz" hidden="1">{"Tab1",#N/A,FALSE,"P";"Tab2",#N/A,FALSE,"P"}</definedName>
    <definedName name="zzz" localSheetId="24" hidden="1">{"TBILLS_ALL",#N/A,FALSE,"FITB_all"}</definedName>
    <definedName name="zzz" localSheetId="25" hidden="1">{"TBILLS_ALL",#N/A,FALSE,"FITB_all"}</definedName>
    <definedName name="zzz" localSheetId="28" hidden="1">{"TBILLS_ALL",#N/A,FALSE,"FITB_all"}</definedName>
    <definedName name="zzz" localSheetId="29" hidden="1">{"TBILLS_ALL",#N/A,FALSE,"FITB_all"}</definedName>
    <definedName name="zzz" localSheetId="31" hidden="1">{"TBILLS_ALL",#N/A,FALSE,"FITB_all"}</definedName>
    <definedName name="zzz" localSheetId="32" hidden="1">{"TBILLS_ALL",#N/A,FALSE,"FITB_all"}</definedName>
    <definedName name="zzz" localSheetId="33" hidden="1">{"TBILLS_ALL",#N/A,FALSE,"FITB_all"}</definedName>
    <definedName name="zzz" localSheetId="37" hidden="1">{"TBILLS_ALL",#N/A,FALSE,"FITB_all"}</definedName>
    <definedName name="zzz" localSheetId="39" hidden="1">{"TBILLS_ALL",#N/A,FALSE,"FITB_all"}</definedName>
    <definedName name="zzz" localSheetId="41" hidden="1">{"TBILLS_ALL",#N/A,FALSE,"FITB_all"}</definedName>
    <definedName name="zzz" localSheetId="42" hidden="1">{"TBILLS_ALL",#N/A,FALSE,"FITB_all"}</definedName>
    <definedName name="zzz" localSheetId="4" hidden="1">{"TBILLS_ALL",#N/A,FALSE,"FITB_all"}</definedName>
    <definedName name="zzz" localSheetId="6" hidden="1">{"TBILLS_ALL",#N/A,FALSE,"FITB_all"}</definedName>
    <definedName name="zzz" hidden="1">{"TBILLS_ALL",#N/A,FALSE,"FITB_all"}</definedName>
    <definedName name="zzz1" localSheetId="24" hidden="1">{"TBILLS_ALL",#N/A,FALSE,"FITB_all"}</definedName>
    <definedName name="zzz1" localSheetId="25" hidden="1">{"TBILLS_ALL",#N/A,FALSE,"FITB_all"}</definedName>
    <definedName name="zzz1" localSheetId="28" hidden="1">{"TBILLS_ALL",#N/A,FALSE,"FITB_all"}</definedName>
    <definedName name="zzz1" localSheetId="29" hidden="1">{"TBILLS_ALL",#N/A,FALSE,"FITB_all"}</definedName>
    <definedName name="zzz1" localSheetId="31" hidden="1">{"TBILLS_ALL",#N/A,FALSE,"FITB_all"}</definedName>
    <definedName name="zzz1" localSheetId="32" hidden="1">{"TBILLS_ALL",#N/A,FALSE,"FITB_all"}</definedName>
    <definedName name="zzz1" localSheetId="33" hidden="1">{"TBILLS_ALL",#N/A,FALSE,"FITB_all"}</definedName>
    <definedName name="zzz1" localSheetId="37" hidden="1">{"TBILLS_ALL",#N/A,FALSE,"FITB_all"}</definedName>
    <definedName name="zzz1" localSheetId="39" hidden="1">{"TBILLS_ALL",#N/A,FALSE,"FITB_all"}</definedName>
    <definedName name="zzz1" localSheetId="41" hidden="1">{"TBILLS_ALL",#N/A,FALSE,"FITB_all"}</definedName>
    <definedName name="zzz1" localSheetId="42" hidden="1">{"TBILLS_ALL",#N/A,FALSE,"FITB_all"}</definedName>
    <definedName name="zzz1" localSheetId="4" hidden="1">{"TBILLS_ALL",#N/A,FALSE,"FITB_all"}</definedName>
    <definedName name="zzz1" localSheetId="6" hidden="1">{"TBILLS_ALL",#N/A,FALSE,"FITB_all"}</definedName>
    <definedName name="zzz1" hidden="1">{"TBILLS_ALL",#N/A,FALSE,"FITB_all"}</definedName>
  </definedNames>
  <calcPr calcId="191029"/>
  <extLst>
    <ext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66" i="78" l="1"/>
  <c r="J67" i="78"/>
  <c r="J68" i="78"/>
  <c r="J62" i="78"/>
  <c r="J63" i="78"/>
  <c r="J64" i="78"/>
  <c r="C39" i="62"/>
  <c r="D44" i="52"/>
  <c r="C44" i="52"/>
  <c r="I52" i="78"/>
  <c r="H52" i="78"/>
  <c r="G52" i="78"/>
  <c r="F52" i="78"/>
  <c r="E52" i="78"/>
  <c r="D52" i="78"/>
  <c r="C52" i="78"/>
  <c r="I48" i="78"/>
  <c r="H48" i="78"/>
  <c r="G48" i="78"/>
  <c r="F48" i="78"/>
  <c r="E48" i="78"/>
  <c r="D48" i="78"/>
  <c r="C48" i="78"/>
  <c r="I52" i="19"/>
  <c r="H52" i="19"/>
  <c r="G52" i="19"/>
  <c r="F52" i="19"/>
  <c r="E52" i="19"/>
  <c r="D52" i="19"/>
  <c r="C52" i="19"/>
  <c r="F27" i="13"/>
  <c r="E27" i="13"/>
  <c r="D27" i="13"/>
  <c r="C27" i="13"/>
  <c r="I35" i="3"/>
  <c r="H35" i="3"/>
  <c r="G35" i="3"/>
  <c r="I30" i="3"/>
  <c r="H30" i="3"/>
  <c r="G30" i="3"/>
  <c r="F30" i="3"/>
  <c r="E30" i="3"/>
  <c r="D30" i="3"/>
  <c r="C30" i="3"/>
  <c r="B52" i="77"/>
  <c r="B51" i="77"/>
  <c r="B50" i="77"/>
  <c r="B49" i="77"/>
  <c r="B48" i="77"/>
  <c r="B47" i="77"/>
  <c r="B46" i="77"/>
  <c r="B45" i="77"/>
  <c r="B44" i="77"/>
  <c r="B43" i="77"/>
  <c r="B42" i="77"/>
  <c r="B39" i="77"/>
  <c r="B38" i="77"/>
  <c r="B37" i="77"/>
  <c r="B36" i="77"/>
  <c r="B35" i="77"/>
  <c r="B34" i="77"/>
  <c r="B33" i="77"/>
  <c r="B32" i="77"/>
  <c r="B29" i="77"/>
  <c r="B28" i="77"/>
  <c r="B27" i="77"/>
  <c r="B26" i="77"/>
  <c r="B25" i="77"/>
  <c r="B24" i="77"/>
  <c r="B23" i="77"/>
  <c r="B22" i="77"/>
  <c r="B21" i="77"/>
  <c r="B20" i="77"/>
  <c r="B19" i="77"/>
  <c r="B18" i="77"/>
  <c r="B17" i="77"/>
  <c r="B16" i="77"/>
  <c r="B15" i="77"/>
  <c r="B14" i="77"/>
  <c r="B13" i="77"/>
  <c r="B12" i="77"/>
  <c r="B11" i="77"/>
  <c r="B10" i="77"/>
  <c r="B9" i="77"/>
  <c r="B8" i="77"/>
  <c r="B7" i="77"/>
  <c r="B6" i="77"/>
  <c r="B5" i="7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0300-000003000000}">
      <text>
        <r>
          <rPr>
            <sz val="9"/>
            <color indexed="81"/>
            <rFont val="Tahoma"/>
            <family val="2"/>
            <charset val="204"/>
          </rPr>
          <t>click to go to</t>
        </r>
        <r>
          <rPr>
            <b/>
            <sz val="9"/>
            <color indexed="81"/>
            <rFont val="Tahoma"/>
            <family val="2"/>
            <charset val="204"/>
          </rPr>
          <t xml:space="preserve"> Contents</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0C00-000003000000}">
      <text>
        <r>
          <rPr>
            <sz val="9"/>
            <color indexed="81"/>
            <rFont val="Tahoma"/>
            <family val="2"/>
            <charset val="204"/>
          </rPr>
          <t>click to go to</t>
        </r>
        <r>
          <rPr>
            <b/>
            <sz val="9"/>
            <color indexed="81"/>
            <rFont val="Tahoma"/>
            <family val="2"/>
            <charset val="204"/>
          </rPr>
          <t xml:space="preserve"> Contents</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0D00-000003000000}">
      <text>
        <r>
          <rPr>
            <sz val="9"/>
            <color indexed="81"/>
            <rFont val="Tahoma"/>
            <family val="2"/>
            <charset val="204"/>
          </rPr>
          <t>click to go to</t>
        </r>
        <r>
          <rPr>
            <b/>
            <sz val="9"/>
            <color indexed="81"/>
            <rFont val="Tahoma"/>
            <family val="2"/>
            <charset val="204"/>
          </rPr>
          <t xml:space="preserve"> Contents</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0E00-000003000000}">
      <text>
        <r>
          <rPr>
            <sz val="9"/>
            <color indexed="81"/>
            <rFont val="Tahoma"/>
            <family val="2"/>
            <charset val="204"/>
          </rPr>
          <t>click to go to</t>
        </r>
        <r>
          <rPr>
            <b/>
            <sz val="9"/>
            <color indexed="81"/>
            <rFont val="Tahoma"/>
            <family val="2"/>
            <charset val="204"/>
          </rPr>
          <t xml:space="preserve"> Contents</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0F00-000003000000}">
      <text>
        <r>
          <rPr>
            <sz val="9"/>
            <color indexed="81"/>
            <rFont val="Tahoma"/>
            <family val="2"/>
            <charset val="204"/>
          </rPr>
          <t>click to go to</t>
        </r>
        <r>
          <rPr>
            <b/>
            <sz val="9"/>
            <color indexed="81"/>
            <rFont val="Tahoma"/>
            <family val="2"/>
            <charset val="204"/>
          </rPr>
          <t xml:space="preserve"> Contents</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Anatolie A. Petica</author>
    <author>Nicoleta I. Matcovschi</author>
  </authors>
  <commentList>
    <comment ref="B1" authorId="0" shapeId="0" xr:uid="{00000000-0006-0000-1000-000003000000}">
      <text>
        <r>
          <rPr>
            <sz val="9"/>
            <color indexed="81"/>
            <rFont val="Tahoma"/>
            <family val="2"/>
            <charset val="204"/>
          </rPr>
          <t>click to go to</t>
        </r>
        <r>
          <rPr>
            <b/>
            <sz val="9"/>
            <color indexed="81"/>
            <rFont val="Tahoma"/>
            <family val="2"/>
            <charset val="204"/>
          </rPr>
          <t xml:space="preserve"> Contents</t>
        </r>
      </text>
    </comment>
    <comment ref="T14" authorId="1" shapeId="0" xr:uid="{00000000-0006-0000-1000-000005000000}">
      <text>
        <r>
          <rPr>
            <b/>
            <sz val="9"/>
            <color indexed="81"/>
            <rFont val="Tahoma"/>
            <family val="2"/>
            <charset val="204"/>
          </rPr>
          <t>Nicoleta I. Matcovschi:</t>
        </r>
        <r>
          <rPr>
            <sz val="9"/>
            <color indexed="81"/>
            <rFont val="Tahoma"/>
            <family val="2"/>
            <charset val="204"/>
          </rPr>
          <t xml:space="preserve">
Aici nu era
NA este 
</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1100-000003000000}">
      <text>
        <r>
          <rPr>
            <sz val="9"/>
            <color indexed="81"/>
            <rFont val="Tahoma"/>
            <family val="2"/>
            <charset val="204"/>
          </rPr>
          <t>click to go to</t>
        </r>
        <r>
          <rPr>
            <b/>
            <sz val="9"/>
            <color indexed="81"/>
            <rFont val="Tahoma"/>
            <family val="2"/>
            <charset val="204"/>
          </rPr>
          <t xml:space="preserve"> Contents</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1200-000003000000}">
      <text>
        <r>
          <rPr>
            <sz val="9"/>
            <color indexed="81"/>
            <rFont val="Tahoma"/>
            <family val="2"/>
            <charset val="204"/>
          </rPr>
          <t>click to go to</t>
        </r>
        <r>
          <rPr>
            <b/>
            <sz val="9"/>
            <color indexed="81"/>
            <rFont val="Tahoma"/>
            <family val="2"/>
            <charset val="204"/>
          </rPr>
          <t xml:space="preserve"> Contents</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1300-000003000000}">
      <text>
        <r>
          <rPr>
            <sz val="9"/>
            <color indexed="81"/>
            <rFont val="Tahoma"/>
            <family val="2"/>
            <charset val="204"/>
          </rPr>
          <t>click to go to</t>
        </r>
        <r>
          <rPr>
            <b/>
            <sz val="9"/>
            <color indexed="81"/>
            <rFont val="Tahoma"/>
            <family val="2"/>
            <charset val="204"/>
          </rPr>
          <t xml:space="preserve"> Contents</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1400-000003000000}">
      <text>
        <r>
          <rPr>
            <sz val="9"/>
            <color indexed="81"/>
            <rFont val="Tahoma"/>
            <family val="2"/>
            <charset val="204"/>
          </rPr>
          <t>click to go to</t>
        </r>
        <r>
          <rPr>
            <b/>
            <sz val="9"/>
            <color indexed="81"/>
            <rFont val="Tahoma"/>
            <family val="2"/>
            <charset val="204"/>
          </rPr>
          <t xml:space="preserve"> Contents</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1500-000003000000}">
      <text>
        <r>
          <rPr>
            <sz val="9"/>
            <color indexed="81"/>
            <rFont val="Tahoma"/>
            <family val="2"/>
            <charset val="204"/>
          </rPr>
          <t>click to go to</t>
        </r>
        <r>
          <rPr>
            <b/>
            <sz val="9"/>
            <color indexed="81"/>
            <rFont val="Tahoma"/>
            <family val="2"/>
            <charset val="204"/>
          </rPr>
          <t xml:space="preserve"> Contents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0400-000003000000}">
      <text>
        <r>
          <rPr>
            <sz val="9"/>
            <color indexed="81"/>
            <rFont val="Tahoma"/>
            <family val="2"/>
            <charset val="204"/>
          </rPr>
          <t>click to go to</t>
        </r>
        <r>
          <rPr>
            <b/>
            <sz val="9"/>
            <color indexed="81"/>
            <rFont val="Tahoma"/>
            <family val="2"/>
            <charset val="204"/>
          </rPr>
          <t xml:space="preserve"> Contents</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1600-000003000000}">
      <text>
        <r>
          <rPr>
            <sz val="9"/>
            <color indexed="81"/>
            <rFont val="Tahoma"/>
            <family val="2"/>
            <charset val="204"/>
          </rPr>
          <t>click to go to</t>
        </r>
        <r>
          <rPr>
            <b/>
            <sz val="9"/>
            <color indexed="81"/>
            <rFont val="Tahoma"/>
            <family val="2"/>
            <charset val="204"/>
          </rPr>
          <t xml:space="preserve"> Contents</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1700-000001000000}">
      <text>
        <r>
          <rPr>
            <sz val="9"/>
            <color indexed="81"/>
            <rFont val="Tahoma"/>
            <family val="2"/>
            <charset val="204"/>
          </rPr>
          <t>faceți click pentru a reveni la</t>
        </r>
        <r>
          <rPr>
            <b/>
            <sz val="9"/>
            <color indexed="81"/>
            <rFont val="Tahoma"/>
            <family val="2"/>
            <charset val="204"/>
          </rPr>
          <t xml:space="preserve"> Cuprins</t>
        </r>
      </text>
    </comment>
    <comment ref="B2" authorId="0" shapeId="0" xr:uid="{00000000-0006-0000-1700-000002000000}">
      <text>
        <r>
          <rPr>
            <sz val="9"/>
            <color indexed="81"/>
            <rFont val="Tahoma"/>
            <family val="2"/>
            <charset val="204"/>
          </rPr>
          <t xml:space="preserve">нажмите, чтобы перейти к </t>
        </r>
        <r>
          <rPr>
            <b/>
            <sz val="9"/>
            <color indexed="81"/>
            <rFont val="Tahoma"/>
            <family val="2"/>
            <charset val="204"/>
          </rPr>
          <t>Cодержанию</t>
        </r>
      </text>
    </comment>
    <comment ref="B3" authorId="0" shapeId="0" xr:uid="{00000000-0006-0000-1700-000003000000}">
      <text>
        <r>
          <rPr>
            <sz val="9"/>
            <color indexed="81"/>
            <rFont val="Tahoma"/>
            <family val="2"/>
            <charset val="204"/>
          </rPr>
          <t>click to go to</t>
        </r>
        <r>
          <rPr>
            <b/>
            <sz val="9"/>
            <color indexed="81"/>
            <rFont val="Tahoma"/>
            <family val="2"/>
            <charset val="204"/>
          </rPr>
          <t xml:space="preserve"> Contents</t>
        </r>
      </text>
    </comment>
  </commentList>
</comments>
</file>

<file path=xl/comments22.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1800-000003000000}">
      <text>
        <r>
          <rPr>
            <sz val="9"/>
            <color indexed="81"/>
            <rFont val="Tahoma"/>
            <family val="2"/>
            <charset val="204"/>
          </rPr>
          <t>click to go to</t>
        </r>
        <r>
          <rPr>
            <b/>
            <sz val="9"/>
            <color indexed="81"/>
            <rFont val="Tahoma"/>
            <family val="2"/>
            <charset val="204"/>
          </rPr>
          <t xml:space="preserve"> Contents</t>
        </r>
      </text>
    </comment>
  </commentList>
</comments>
</file>

<file path=xl/comments23.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1900-000003000000}">
      <text>
        <r>
          <rPr>
            <sz val="9"/>
            <color indexed="81"/>
            <rFont val="Tahoma"/>
            <family val="2"/>
            <charset val="204"/>
          </rPr>
          <t>click to go to</t>
        </r>
        <r>
          <rPr>
            <b/>
            <sz val="9"/>
            <color indexed="81"/>
            <rFont val="Tahoma"/>
            <family val="2"/>
            <charset val="204"/>
          </rPr>
          <t xml:space="preserve"> Contents</t>
        </r>
      </text>
    </comment>
  </commentList>
</comments>
</file>

<file path=xl/comments24.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1A00-000003000000}">
      <text>
        <r>
          <rPr>
            <sz val="9"/>
            <color indexed="81"/>
            <rFont val="Tahoma"/>
            <family val="2"/>
            <charset val="204"/>
          </rPr>
          <t>click to go to</t>
        </r>
        <r>
          <rPr>
            <b/>
            <sz val="9"/>
            <color indexed="81"/>
            <rFont val="Tahoma"/>
            <family val="2"/>
            <charset val="204"/>
          </rPr>
          <t xml:space="preserve"> Contents</t>
        </r>
      </text>
    </comment>
  </commentList>
</comments>
</file>

<file path=xl/comments25.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1B00-000003000000}">
      <text>
        <r>
          <rPr>
            <sz val="9"/>
            <color indexed="81"/>
            <rFont val="Tahoma"/>
            <family val="2"/>
            <charset val="204"/>
          </rPr>
          <t>click to go to</t>
        </r>
        <r>
          <rPr>
            <b/>
            <sz val="9"/>
            <color indexed="81"/>
            <rFont val="Tahoma"/>
            <family val="2"/>
            <charset val="204"/>
          </rPr>
          <t xml:space="preserve"> Contents</t>
        </r>
      </text>
    </comment>
  </commentList>
</comments>
</file>

<file path=xl/comments26.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1C00-000003000000}">
      <text>
        <r>
          <rPr>
            <sz val="9"/>
            <color indexed="81"/>
            <rFont val="Tahoma"/>
            <family val="2"/>
            <charset val="204"/>
          </rPr>
          <t>click to go to</t>
        </r>
        <r>
          <rPr>
            <b/>
            <sz val="9"/>
            <color indexed="81"/>
            <rFont val="Tahoma"/>
            <family val="2"/>
            <charset val="204"/>
          </rPr>
          <t xml:space="preserve"> Contents</t>
        </r>
      </text>
    </comment>
  </commentList>
</comments>
</file>

<file path=xl/comments27.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1D00-000003000000}">
      <text>
        <r>
          <rPr>
            <sz val="9"/>
            <color indexed="81"/>
            <rFont val="Tahoma"/>
            <family val="2"/>
            <charset val="204"/>
          </rPr>
          <t>click to go to</t>
        </r>
        <r>
          <rPr>
            <b/>
            <sz val="9"/>
            <color indexed="81"/>
            <rFont val="Tahoma"/>
            <family val="2"/>
            <charset val="204"/>
          </rPr>
          <t xml:space="preserve"> Contents</t>
        </r>
      </text>
    </comment>
  </commentList>
</comments>
</file>

<file path=xl/comments28.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1E00-000003000000}">
      <text>
        <r>
          <rPr>
            <sz val="9"/>
            <color indexed="81"/>
            <rFont val="Tahoma"/>
            <family val="2"/>
            <charset val="204"/>
          </rPr>
          <t>click to go to</t>
        </r>
        <r>
          <rPr>
            <b/>
            <sz val="9"/>
            <color indexed="81"/>
            <rFont val="Tahoma"/>
            <family val="2"/>
            <charset val="204"/>
          </rPr>
          <t xml:space="preserve"> Contents</t>
        </r>
      </text>
    </comment>
  </commentList>
</comments>
</file>

<file path=xl/comments29.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1F00-000003000000}">
      <text>
        <r>
          <rPr>
            <sz val="9"/>
            <color indexed="81"/>
            <rFont val="Tahoma"/>
            <family val="2"/>
            <charset val="204"/>
          </rPr>
          <t>click to go to</t>
        </r>
        <r>
          <rPr>
            <b/>
            <sz val="9"/>
            <color indexed="81"/>
            <rFont val="Tahoma"/>
            <family val="2"/>
            <charset val="204"/>
          </rPr>
          <t xml:space="preserve"> Contents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0500-000003000000}">
      <text>
        <r>
          <rPr>
            <sz val="9"/>
            <color indexed="81"/>
            <rFont val="Tahoma"/>
            <family val="2"/>
            <charset val="204"/>
          </rPr>
          <t>click to go to</t>
        </r>
        <r>
          <rPr>
            <b/>
            <sz val="9"/>
            <color indexed="81"/>
            <rFont val="Tahoma"/>
            <family val="2"/>
            <charset val="204"/>
          </rPr>
          <t xml:space="preserve"> Contents</t>
        </r>
      </text>
    </comment>
  </commentList>
</comments>
</file>

<file path=xl/comments30.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2000-000003000000}">
      <text>
        <r>
          <rPr>
            <sz val="9"/>
            <color indexed="81"/>
            <rFont val="Tahoma"/>
            <family val="2"/>
            <charset val="204"/>
          </rPr>
          <t>click to go to</t>
        </r>
        <r>
          <rPr>
            <b/>
            <sz val="9"/>
            <color indexed="81"/>
            <rFont val="Tahoma"/>
            <family val="2"/>
            <charset val="204"/>
          </rPr>
          <t xml:space="preserve"> Contents</t>
        </r>
      </text>
    </comment>
  </commentList>
</comments>
</file>

<file path=xl/comments31.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2100-000003000000}">
      <text>
        <r>
          <rPr>
            <sz val="9"/>
            <color indexed="81"/>
            <rFont val="Tahoma"/>
            <family val="2"/>
            <charset val="204"/>
          </rPr>
          <t>click to go to</t>
        </r>
        <r>
          <rPr>
            <b/>
            <sz val="9"/>
            <color indexed="81"/>
            <rFont val="Tahoma"/>
            <family val="2"/>
            <charset val="204"/>
          </rPr>
          <t xml:space="preserve"> Contents</t>
        </r>
      </text>
    </comment>
  </commentList>
</comments>
</file>

<file path=xl/comments32.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2200-000003000000}">
      <text>
        <r>
          <rPr>
            <sz val="9"/>
            <color indexed="81"/>
            <rFont val="Tahoma"/>
            <family val="2"/>
            <charset val="204"/>
          </rPr>
          <t>click to go to</t>
        </r>
        <r>
          <rPr>
            <b/>
            <sz val="9"/>
            <color indexed="81"/>
            <rFont val="Tahoma"/>
            <family val="2"/>
            <charset val="204"/>
          </rPr>
          <t xml:space="preserve"> Contents</t>
        </r>
      </text>
    </comment>
  </commentList>
</comments>
</file>

<file path=xl/comments33.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2300-000003000000}">
      <text>
        <r>
          <rPr>
            <sz val="9"/>
            <color indexed="81"/>
            <rFont val="Tahoma"/>
            <family val="2"/>
            <charset val="204"/>
          </rPr>
          <t>click to go to</t>
        </r>
        <r>
          <rPr>
            <b/>
            <sz val="9"/>
            <color indexed="81"/>
            <rFont val="Tahoma"/>
            <family val="2"/>
            <charset val="204"/>
          </rPr>
          <t xml:space="preserve"> Contents</t>
        </r>
      </text>
    </comment>
  </commentList>
</comments>
</file>

<file path=xl/comments34.xml><?xml version="1.0" encoding="utf-8"?>
<comments xmlns="http://schemas.openxmlformats.org/spreadsheetml/2006/main" xmlns:mc="http://schemas.openxmlformats.org/markup-compatibility/2006" xmlns:xr="http://schemas.microsoft.com/office/spreadsheetml/2014/revision" mc:Ignorable="xr">
  <authors>
    <author>DRS</author>
  </authors>
  <commentList>
    <comment ref="B1" authorId="0" shapeId="0" xr:uid="{00000000-0006-0000-2400-000003000000}">
      <text>
        <r>
          <rPr>
            <sz val="9"/>
            <color indexed="81"/>
            <rFont val="Tahoma"/>
            <family val="2"/>
            <charset val="204"/>
          </rPr>
          <t>click to go to</t>
        </r>
        <r>
          <rPr>
            <b/>
            <sz val="9"/>
            <color indexed="81"/>
            <rFont val="Tahoma"/>
            <family val="2"/>
            <charset val="204"/>
          </rPr>
          <t xml:space="preserve"> Contents</t>
        </r>
        <r>
          <rPr>
            <sz val="9"/>
            <color indexed="81"/>
            <rFont val="Tahoma"/>
            <family val="2"/>
            <charset val="204"/>
          </rPr>
          <t xml:space="preserve">
</t>
        </r>
      </text>
    </comment>
  </commentList>
</comments>
</file>

<file path=xl/comments35.xml><?xml version="1.0" encoding="utf-8"?>
<comments xmlns="http://schemas.openxmlformats.org/spreadsheetml/2006/main" xmlns:mc="http://schemas.openxmlformats.org/markup-compatibility/2006" xmlns:xr="http://schemas.microsoft.com/office/spreadsheetml/2014/revision" mc:Ignorable="xr">
  <authors>
    <author>DRS</author>
  </authors>
  <commentList>
    <comment ref="B1" authorId="0" shapeId="0" xr:uid="{00000000-0006-0000-2500-000003000000}">
      <text>
        <r>
          <rPr>
            <sz val="9"/>
            <color indexed="81"/>
            <rFont val="Tahoma"/>
            <family val="2"/>
            <charset val="204"/>
          </rPr>
          <t>click to go to</t>
        </r>
        <r>
          <rPr>
            <b/>
            <sz val="9"/>
            <color indexed="81"/>
            <rFont val="Tahoma"/>
            <family val="2"/>
            <charset val="204"/>
          </rPr>
          <t xml:space="preserve"> Contents</t>
        </r>
        <r>
          <rPr>
            <sz val="9"/>
            <color indexed="81"/>
            <rFont val="Tahoma"/>
            <family val="2"/>
            <charset val="204"/>
          </rPr>
          <t xml:space="preserve">
</t>
        </r>
      </text>
    </comment>
  </commentList>
</comments>
</file>

<file path=xl/comments36.xml><?xml version="1.0" encoding="utf-8"?>
<comments xmlns="http://schemas.openxmlformats.org/spreadsheetml/2006/main" xmlns:mc="http://schemas.openxmlformats.org/markup-compatibility/2006" xmlns:xr="http://schemas.microsoft.com/office/spreadsheetml/2014/revision" mc:Ignorable="xr">
  <authors>
    <author>DRS</author>
  </authors>
  <commentList>
    <comment ref="B1" authorId="0" shapeId="0" xr:uid="{00000000-0006-0000-2600-000003000000}">
      <text>
        <r>
          <rPr>
            <sz val="9"/>
            <color indexed="81"/>
            <rFont val="Tahoma"/>
            <family val="2"/>
            <charset val="204"/>
          </rPr>
          <t>click to go to</t>
        </r>
        <r>
          <rPr>
            <b/>
            <sz val="9"/>
            <color indexed="81"/>
            <rFont val="Tahoma"/>
            <family val="2"/>
            <charset val="204"/>
          </rPr>
          <t xml:space="preserve"> Contents</t>
        </r>
        <r>
          <rPr>
            <sz val="9"/>
            <color indexed="81"/>
            <rFont val="Tahoma"/>
            <family val="2"/>
            <charset val="204"/>
          </rPr>
          <t xml:space="preserve">
</t>
        </r>
      </text>
    </comment>
  </commentList>
</comments>
</file>

<file path=xl/comments37.xml><?xml version="1.0" encoding="utf-8"?>
<comments xmlns="http://schemas.openxmlformats.org/spreadsheetml/2006/main" xmlns:mc="http://schemas.openxmlformats.org/markup-compatibility/2006" xmlns:xr="http://schemas.microsoft.com/office/spreadsheetml/2014/revision" mc:Ignorable="xr">
  <authors>
    <author>DRS</author>
  </authors>
  <commentList>
    <comment ref="B1" authorId="0" shapeId="0" xr:uid="{00000000-0006-0000-2700-000003000000}">
      <text>
        <r>
          <rPr>
            <sz val="9"/>
            <color indexed="81"/>
            <rFont val="Tahoma"/>
            <family val="2"/>
            <charset val="204"/>
          </rPr>
          <t>click to go to</t>
        </r>
        <r>
          <rPr>
            <b/>
            <sz val="9"/>
            <color indexed="81"/>
            <rFont val="Tahoma"/>
            <family val="2"/>
            <charset val="204"/>
          </rPr>
          <t xml:space="preserve"> Contents</t>
        </r>
        <r>
          <rPr>
            <sz val="9"/>
            <color indexed="81"/>
            <rFont val="Tahoma"/>
            <family val="2"/>
            <charset val="204"/>
          </rPr>
          <t xml:space="preserve">
</t>
        </r>
      </text>
    </comment>
  </commentList>
</comments>
</file>

<file path=xl/comments38.xml><?xml version="1.0" encoding="utf-8"?>
<comments xmlns="http://schemas.openxmlformats.org/spreadsheetml/2006/main" xmlns:mc="http://schemas.openxmlformats.org/markup-compatibility/2006" xmlns:xr="http://schemas.microsoft.com/office/spreadsheetml/2014/revision" mc:Ignorable="xr">
  <authors>
    <author>DRS</author>
  </authors>
  <commentList>
    <comment ref="B1" authorId="0" shapeId="0" xr:uid="{00000000-0006-0000-2800-000003000000}">
      <text>
        <r>
          <rPr>
            <sz val="9"/>
            <color indexed="81"/>
            <rFont val="Tahoma"/>
            <family val="2"/>
            <charset val="204"/>
          </rPr>
          <t>click to go to</t>
        </r>
        <r>
          <rPr>
            <b/>
            <sz val="9"/>
            <color indexed="81"/>
            <rFont val="Tahoma"/>
            <family val="2"/>
            <charset val="204"/>
          </rPr>
          <t xml:space="preserve"> Contents</t>
        </r>
        <r>
          <rPr>
            <sz val="9"/>
            <color indexed="81"/>
            <rFont val="Tahoma"/>
            <family val="2"/>
            <charset val="204"/>
          </rPr>
          <t xml:space="preserve">
</t>
        </r>
      </text>
    </comment>
  </commentList>
</comments>
</file>

<file path=xl/comments39.xml><?xml version="1.0" encoding="utf-8"?>
<comments xmlns="http://schemas.openxmlformats.org/spreadsheetml/2006/main" xmlns:mc="http://schemas.openxmlformats.org/markup-compatibility/2006" xmlns:xr="http://schemas.microsoft.com/office/spreadsheetml/2014/revision" mc:Ignorable="xr">
  <authors>
    <author>DRS</author>
  </authors>
  <commentList>
    <comment ref="B1" authorId="0" shapeId="0" xr:uid="{00000000-0006-0000-2900-000003000000}">
      <text>
        <r>
          <rPr>
            <sz val="9"/>
            <color indexed="81"/>
            <rFont val="Tahoma"/>
            <family val="2"/>
            <charset val="204"/>
          </rPr>
          <t>click to go to</t>
        </r>
        <r>
          <rPr>
            <b/>
            <sz val="9"/>
            <color indexed="81"/>
            <rFont val="Tahoma"/>
            <family val="2"/>
            <charset val="204"/>
          </rPr>
          <t xml:space="preserve"> Contents</t>
        </r>
        <r>
          <rPr>
            <sz val="9"/>
            <color indexed="81"/>
            <rFont val="Tahoma"/>
            <family val="2"/>
            <charset val="204"/>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0600-000003000000}">
      <text>
        <r>
          <rPr>
            <sz val="9"/>
            <color indexed="81"/>
            <rFont val="Tahoma"/>
            <family val="2"/>
            <charset val="204"/>
          </rPr>
          <t>click to go to</t>
        </r>
        <r>
          <rPr>
            <b/>
            <sz val="9"/>
            <color indexed="81"/>
            <rFont val="Tahoma"/>
            <family val="2"/>
            <charset val="204"/>
          </rPr>
          <t xml:space="preserve"> Contents</t>
        </r>
      </text>
    </comment>
  </commentList>
</comments>
</file>

<file path=xl/comments40.xml><?xml version="1.0" encoding="utf-8"?>
<comments xmlns="http://schemas.openxmlformats.org/spreadsheetml/2006/main" xmlns:mc="http://schemas.openxmlformats.org/markup-compatibility/2006" xmlns:xr="http://schemas.microsoft.com/office/spreadsheetml/2014/revision" mc:Ignorable="xr">
  <authors>
    <author>DRS</author>
  </authors>
  <commentList>
    <comment ref="B1" authorId="0" shapeId="0" xr:uid="{00000000-0006-0000-2A00-000003000000}">
      <text>
        <r>
          <rPr>
            <sz val="9"/>
            <color indexed="81"/>
            <rFont val="Tahoma"/>
            <family val="2"/>
            <charset val="204"/>
          </rPr>
          <t>click to go to</t>
        </r>
        <r>
          <rPr>
            <b/>
            <sz val="9"/>
            <color indexed="81"/>
            <rFont val="Tahoma"/>
            <family val="2"/>
            <charset val="204"/>
          </rPr>
          <t xml:space="preserve"> Contents</t>
        </r>
        <r>
          <rPr>
            <sz val="9"/>
            <color indexed="81"/>
            <rFont val="Tahoma"/>
            <family val="2"/>
            <charset val="204"/>
          </rPr>
          <t xml:space="preserve">
</t>
        </r>
      </text>
    </comment>
  </commentList>
</comments>
</file>

<file path=xl/comments41.xml><?xml version="1.0" encoding="utf-8"?>
<comments xmlns="http://schemas.openxmlformats.org/spreadsheetml/2006/main" xmlns:mc="http://schemas.openxmlformats.org/markup-compatibility/2006" xmlns:xr="http://schemas.microsoft.com/office/spreadsheetml/2014/revision" mc:Ignorable="xr">
  <authors>
    <author>DRS</author>
  </authors>
  <commentList>
    <comment ref="B1" authorId="0" shapeId="0" xr:uid="{00000000-0006-0000-2B00-000003000000}">
      <text>
        <r>
          <rPr>
            <sz val="9"/>
            <color indexed="81"/>
            <rFont val="Tahoma"/>
            <family val="2"/>
            <charset val="204"/>
          </rPr>
          <t>click to go to</t>
        </r>
        <r>
          <rPr>
            <b/>
            <sz val="9"/>
            <color indexed="81"/>
            <rFont val="Tahoma"/>
            <family val="2"/>
            <charset val="204"/>
          </rPr>
          <t xml:space="preserve"> Contents</t>
        </r>
        <r>
          <rPr>
            <sz val="9"/>
            <color indexed="81"/>
            <rFont val="Tahoma"/>
            <family val="2"/>
            <charset val="204"/>
          </rPr>
          <t xml:space="preserve">
</t>
        </r>
      </text>
    </comment>
  </commentList>
</comments>
</file>

<file path=xl/comments42.xml><?xml version="1.0" encoding="utf-8"?>
<comments xmlns="http://schemas.openxmlformats.org/spreadsheetml/2006/main" xmlns:mc="http://schemas.openxmlformats.org/markup-compatibility/2006" xmlns:xr="http://schemas.microsoft.com/office/spreadsheetml/2014/revision" mc:Ignorable="xr">
  <authors>
    <author>DRS</author>
  </authors>
  <commentList>
    <comment ref="B1" authorId="0" shapeId="0" xr:uid="{00000000-0006-0000-2C00-000003000000}">
      <text>
        <r>
          <rPr>
            <sz val="9"/>
            <color indexed="81"/>
            <rFont val="Tahoma"/>
            <family val="2"/>
            <charset val="204"/>
          </rPr>
          <t>click to go to</t>
        </r>
        <r>
          <rPr>
            <b/>
            <sz val="9"/>
            <color indexed="81"/>
            <rFont val="Tahoma"/>
            <family val="2"/>
            <charset val="204"/>
          </rPr>
          <t xml:space="preserve"> Contents</t>
        </r>
        <r>
          <rPr>
            <sz val="9"/>
            <color indexed="81"/>
            <rFont val="Tahoma"/>
            <family val="2"/>
            <charset val="204"/>
          </rPr>
          <t xml:space="preserve">
</t>
        </r>
      </text>
    </comment>
  </commentList>
</comments>
</file>

<file path=xl/comments43.xml><?xml version="1.0" encoding="utf-8"?>
<comments xmlns="http://schemas.openxmlformats.org/spreadsheetml/2006/main" xmlns:mc="http://schemas.openxmlformats.org/markup-compatibility/2006" xmlns:xr="http://schemas.microsoft.com/office/spreadsheetml/2014/revision" mc:Ignorable="xr">
  <authors>
    <author>DRS</author>
  </authors>
  <commentList>
    <comment ref="B1" authorId="0" shapeId="0" xr:uid="{00000000-0006-0000-2D00-000003000000}">
      <text>
        <r>
          <rPr>
            <sz val="9"/>
            <color indexed="81"/>
            <rFont val="Tahoma"/>
            <family val="2"/>
            <charset val="204"/>
          </rPr>
          <t>click to go to</t>
        </r>
        <r>
          <rPr>
            <b/>
            <sz val="9"/>
            <color indexed="81"/>
            <rFont val="Tahoma"/>
            <family val="2"/>
            <charset val="204"/>
          </rPr>
          <t xml:space="preserve"> Contents</t>
        </r>
        <r>
          <rPr>
            <sz val="9"/>
            <color indexed="81"/>
            <rFont val="Tahoma"/>
            <family val="2"/>
            <charset val="204"/>
          </rPr>
          <t xml:space="preserve">
</t>
        </r>
      </text>
    </comment>
  </commentList>
</comments>
</file>

<file path=xl/comments44.xml><?xml version="1.0" encoding="utf-8"?>
<comments xmlns="http://schemas.openxmlformats.org/spreadsheetml/2006/main" xmlns:mc="http://schemas.openxmlformats.org/markup-compatibility/2006" xmlns:xr="http://schemas.microsoft.com/office/spreadsheetml/2014/revision" mc:Ignorable="xr">
  <authors>
    <author>DRS</author>
  </authors>
  <commentList>
    <comment ref="B1" authorId="0" shapeId="0" xr:uid="{00000000-0006-0000-2E00-000003000000}">
      <text>
        <r>
          <rPr>
            <sz val="9"/>
            <color indexed="81"/>
            <rFont val="Tahoma"/>
            <family val="2"/>
            <charset val="204"/>
          </rPr>
          <t>click to go to</t>
        </r>
        <r>
          <rPr>
            <b/>
            <sz val="9"/>
            <color indexed="81"/>
            <rFont val="Tahoma"/>
            <family val="2"/>
            <charset val="204"/>
          </rPr>
          <t xml:space="preserve"> Contents</t>
        </r>
        <r>
          <rPr>
            <sz val="9"/>
            <color indexed="81"/>
            <rFont val="Tahoma"/>
            <family val="2"/>
            <charset val="204"/>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0700-000003000000}">
      <text>
        <r>
          <rPr>
            <sz val="9"/>
            <color indexed="81"/>
            <rFont val="Tahoma"/>
            <family val="2"/>
            <charset val="204"/>
          </rPr>
          <t>click to go to</t>
        </r>
        <r>
          <rPr>
            <b/>
            <sz val="9"/>
            <color indexed="81"/>
            <rFont val="Tahoma"/>
            <family val="2"/>
            <charset val="204"/>
          </rPr>
          <t xml:space="preserve"> Contents</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0800-000003000000}">
      <text>
        <r>
          <rPr>
            <sz val="9"/>
            <color indexed="81"/>
            <rFont val="Tahoma"/>
            <family val="2"/>
            <charset val="204"/>
          </rPr>
          <t>click to go to</t>
        </r>
        <r>
          <rPr>
            <b/>
            <sz val="9"/>
            <color indexed="81"/>
            <rFont val="Tahoma"/>
            <family val="2"/>
            <charset val="204"/>
          </rPr>
          <t xml:space="preserve"> Contents</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0900-000003000000}">
      <text>
        <r>
          <rPr>
            <sz val="9"/>
            <color indexed="81"/>
            <rFont val="Tahoma"/>
            <family val="2"/>
            <charset val="204"/>
          </rPr>
          <t>click to go to</t>
        </r>
        <r>
          <rPr>
            <b/>
            <sz val="9"/>
            <color indexed="81"/>
            <rFont val="Tahoma"/>
            <family val="2"/>
            <charset val="204"/>
          </rPr>
          <t xml:space="preserve"> Contents</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0A00-000003000000}">
      <text>
        <r>
          <rPr>
            <sz val="9"/>
            <color indexed="81"/>
            <rFont val="Tahoma"/>
            <family val="2"/>
            <charset val="204"/>
          </rPr>
          <t>click to go to</t>
        </r>
        <r>
          <rPr>
            <b/>
            <sz val="9"/>
            <color indexed="81"/>
            <rFont val="Tahoma"/>
            <family val="2"/>
            <charset val="204"/>
          </rPr>
          <t xml:space="preserve"> Contents</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0B00-000003000000}">
      <text>
        <r>
          <rPr>
            <sz val="9"/>
            <color indexed="81"/>
            <rFont val="Tahoma"/>
            <family val="2"/>
            <charset val="204"/>
          </rPr>
          <t>click to go to</t>
        </r>
        <r>
          <rPr>
            <b/>
            <sz val="9"/>
            <color indexed="81"/>
            <rFont val="Tahoma"/>
            <family val="2"/>
            <charset val="204"/>
          </rPr>
          <t xml:space="preserve"> Contents</t>
        </r>
      </text>
    </comment>
  </commentList>
</comments>
</file>

<file path=xl/sharedStrings.xml><?xml version="1.0" encoding="utf-8"?>
<sst xmlns="http://schemas.openxmlformats.org/spreadsheetml/2006/main" count="990" uniqueCount="456">
  <si>
    <t>I</t>
  </si>
  <si>
    <t>II</t>
  </si>
  <si>
    <t>III</t>
  </si>
  <si>
    <t>IV</t>
  </si>
  <si>
    <t>RUS</t>
  </si>
  <si>
    <t>UKR</t>
  </si>
  <si>
    <t>ROU</t>
  </si>
  <si>
    <t>MDA</t>
  </si>
  <si>
    <t>%</t>
  </si>
  <si>
    <t>Table 1. Main macroeconomic indicators of the Republic of Moldova</t>
  </si>
  <si>
    <t>Chart 1. GDP, physical volume indices (% as against the same quarter of the previous year)</t>
  </si>
  <si>
    <t>Table 5. Contribution of the main categories of services to the total change (percentage points)</t>
  </si>
  <si>
    <t>D1</t>
  </si>
  <si>
    <t>T1</t>
  </si>
  <si>
    <t>D2</t>
  </si>
  <si>
    <t>T2</t>
  </si>
  <si>
    <t>T3</t>
  </si>
  <si>
    <t>D4</t>
  </si>
  <si>
    <t>D5</t>
  </si>
  <si>
    <t>D6</t>
  </si>
  <si>
    <t>D7</t>
  </si>
  <si>
    <t>D8</t>
  </si>
  <si>
    <t>D9</t>
  </si>
  <si>
    <t>T5</t>
  </si>
  <si>
    <t>D10</t>
  </si>
  <si>
    <t>D11</t>
  </si>
  <si>
    <t>D12</t>
  </si>
  <si>
    <t>D13</t>
  </si>
  <si>
    <t>T6</t>
  </si>
  <si>
    <t>T7</t>
  </si>
  <si>
    <t>T8</t>
  </si>
  <si>
    <t>D14</t>
  </si>
  <si>
    <t>D15</t>
  </si>
  <si>
    <t>D16</t>
  </si>
  <si>
    <t>D17</t>
  </si>
  <si>
    <t>T9</t>
  </si>
  <si>
    <t>D18</t>
  </si>
  <si>
    <t>T10</t>
  </si>
  <si>
    <t>T11</t>
  </si>
  <si>
    <t>T12</t>
  </si>
  <si>
    <t>D19</t>
  </si>
  <si>
    <t>D20</t>
  </si>
  <si>
    <t>D21</t>
  </si>
  <si>
    <t>D22</t>
  </si>
  <si>
    <t>D23</t>
  </si>
  <si>
    <t>D24</t>
  </si>
  <si>
    <t>T13</t>
  </si>
  <si>
    <t>D25</t>
  </si>
  <si>
    <t>D26</t>
  </si>
  <si>
    <t>T14</t>
  </si>
  <si>
    <t>D27</t>
  </si>
  <si>
    <t>D28</t>
  </si>
  <si>
    <t>Chart 2. Economic openness indicators, %</t>
  </si>
  <si>
    <t>Table 2. Balance of payments of the Republic of Moldova (BPM6), main aggregates (US$ million)</t>
  </si>
  <si>
    <t>Table 3. The main components of the BOP current account (BPM6), % to GDP</t>
  </si>
  <si>
    <t xml:space="preserve">Table 6. Balance of computer services, by main types </t>
  </si>
  <si>
    <t>http://www.imf.org/external/np/pp/eng/2014/121914.pdf</t>
  </si>
  <si>
    <r>
      <rPr>
        <b/>
        <sz val="10"/>
        <rFont val="PermianSerifTypeface"/>
        <family val="3"/>
      </rPr>
      <t>Note:</t>
    </r>
    <r>
      <rPr>
        <sz val="10"/>
        <rFont val="PermianSerifTypeface"/>
        <family val="3"/>
      </rPr>
      <t xml:space="preserve"> In some cases insignificant differences between totals and aggregate components are possible, explained by the data approximation.</t>
    </r>
  </si>
  <si>
    <t xml:space="preserve">Financial activities and insurance, wholesale and retail trade, and manufacturing  had the largest shares in the direct investment (equity) liabilities position. </t>
  </si>
  <si>
    <t>The major share, of both financial assets and liabilities, accounted for long-term ones.</t>
  </si>
  <si>
    <t>UM</t>
  </si>
  <si>
    <t>The main creditors of the private sector were other creditors.</t>
  </si>
  <si>
    <t xml:space="preserve"> </t>
  </si>
  <si>
    <t>Table 8. Direct investment, inflow and outflow (US$ million)</t>
  </si>
  <si>
    <t>Table 7. Sources of the net borrowing coverage, net financial flows</t>
  </si>
  <si>
    <t xml:space="preserve">Table 11. Gross external debt, at the end of the period </t>
  </si>
  <si>
    <t>p.p.</t>
  </si>
  <si>
    <t>Table 13. External debt service, actual payments</t>
  </si>
  <si>
    <t>Chart 4. Current account – main components (US$ million)</t>
  </si>
  <si>
    <t>China</t>
  </si>
  <si>
    <t>Bulgaria</t>
  </si>
  <si>
    <t>2024</t>
  </si>
  <si>
    <t>Chart 6. Main trading partners (US$ million)</t>
  </si>
  <si>
    <t>Table 4. Contribution of the main categories of goods to the total change (percentage points)</t>
  </si>
  <si>
    <t>T4</t>
  </si>
  <si>
    <t>Chart 3. Balance of payments of the Republic of Moldova – main components (US$ million)</t>
  </si>
  <si>
    <t>102.4</t>
  </si>
  <si>
    <t>I*</t>
  </si>
  <si>
    <t>II*</t>
  </si>
  <si>
    <t>III*</t>
  </si>
  <si>
    <t>2023*</t>
  </si>
  <si>
    <t>2024 -I*</t>
  </si>
  <si>
    <t>Romania and Ukraine were the main partner countries of the Republic of Moldova for both exports and imports of goods.</t>
  </si>
  <si>
    <t>Chart 7. Export and import of goods by categories and geographical areas</t>
  </si>
  <si>
    <t>The increase in the services balance surplus was driven by the growth in both exports and imports of services.</t>
  </si>
  <si>
    <t>Chart 13. Personal remittances by components</t>
  </si>
  <si>
    <t>Chart 9. Balance of services</t>
  </si>
  <si>
    <t>Chart 11. Primary income, in dynamics</t>
  </si>
  <si>
    <t>Chart 12. Secondary income, in dynamics</t>
  </si>
  <si>
    <t>Chart 14. The evolution of the capital account</t>
  </si>
  <si>
    <t xml:space="preserve">I* </t>
  </si>
  <si>
    <t>Table 9. Main indicators of the International Investment Position at the end of the period (MBP6))</t>
  </si>
  <si>
    <t>Chart 18. Net international investment position, by institutional sector, % to GDP</t>
  </si>
  <si>
    <t>Chart 19. External financial assets and liabilities structure, by functional categories, at period-end (%)</t>
  </si>
  <si>
    <t>Chart 20. Indices of official reserve assets sufficiency</t>
  </si>
  <si>
    <t>Chart 21. Position of direct investment** – equity, by geographic region, at the end of period (US$ million)</t>
  </si>
  <si>
    <t>Chart 23. Structure of external financial assets and liabilities by maturity, at period-end (%)</t>
  </si>
  <si>
    <t>Chart 24. Public external debt at period-end (US$ million)</t>
  </si>
  <si>
    <t>Chart 25. Structure of external public debt by creditors at period-end (%)</t>
  </si>
  <si>
    <t>Chart 27. Structure of external private debt by institutional sectors at period-end (%)</t>
  </si>
  <si>
    <t>TOTAL</t>
  </si>
  <si>
    <t>Table 15. External loans, SDR allocations and debt securities, by creditor (US$ million)</t>
  </si>
  <si>
    <t>IV 2023</t>
  </si>
  <si>
    <t>Valută și depozite</t>
  </si>
  <si>
    <t>Investiții directe: creditarea intragrup</t>
  </si>
  <si>
    <t>T15</t>
  </si>
  <si>
    <t>T16</t>
  </si>
  <si>
    <t>I *</t>
  </si>
  <si>
    <t>D3</t>
  </si>
  <si>
    <t>Credit, total</t>
  </si>
  <si>
    <t>Debit, total</t>
  </si>
  <si>
    <t>Chart 26. Private external debt at period-end (according to original maturities), (US$ million)</t>
  </si>
  <si>
    <t>Net inflows of financial assets have been determined by transactions involving the reduction of assets in the form of currency and deposits, as well as reserve assets. Net outflows of liabilities resulted from transactions of liabilities in the form of trade credits and advances, and loans.</t>
  </si>
  <si>
    <t>Table 16. Gross external private debt position: short-term by remaining maturity - by sector, at period-end (US$ million)</t>
  </si>
  <si>
    <t>Чистые поступления финансовых активов были обусловлены, в частности, транзакциями по сокращению активов в форме наличной валюты и депозитов, а также резервных активов. Чистый отток обязательств был результатом транзакций по торговым кредитам и авансам, а также по займам.</t>
  </si>
  <si>
    <t xml:space="preserve">The International Monetary Fund and the World Bank Group were the main external creditors of the public sector. </t>
  </si>
  <si>
    <t>Non-financial corporations mantained the main share in private external debt.</t>
  </si>
  <si>
    <t>I. Balanța de plăți a Republicii Moldova în trimestrul III 2024 (date provizorii)</t>
  </si>
  <si>
    <t>International accounts of  the Republic of Moldova in Quarter III 2024 (preliminary data)</t>
  </si>
  <si>
    <t>I. Balance of payments of the Republic of Moldova in Quarter III 2024 (preliminary data)</t>
  </si>
  <si>
    <t>II. International investment position of the Republic of Moldova as of 09/30/2024</t>
  </si>
  <si>
    <t>III. External debt of the Republic of Moldova as of 09/30/2024</t>
  </si>
  <si>
    <t>I. Платёжный баланс Республики Молдова в III кварталe 2024 года (предварительные данные)</t>
  </si>
  <si>
    <t>I. Balance of payments of the Republic of Moldova in Quarter III, 2024 (preliminary data)</t>
  </si>
  <si>
    <t>II. International investment position at 09/30/2024 (preliminary data)</t>
  </si>
  <si>
    <t>Chart 10. Exports and imports of services, by main types, in quarter III 2024</t>
  </si>
  <si>
    <t>2024 III / 2023 III</t>
  </si>
  <si>
    <t>2024-III</t>
  </si>
  <si>
    <t>2024-II*</t>
  </si>
  <si>
    <t>2023-I</t>
  </si>
  <si>
    <t>2023-II</t>
  </si>
  <si>
    <t>2023-III</t>
  </si>
  <si>
    <t>2023-IV</t>
  </si>
  <si>
    <t>Diagrama 15. Contul financiar, active și pasive pe categorii funcționale în trimestrul III 2024 (mil. USD)</t>
  </si>
  <si>
    <t>График 15. Финансовый счёт, активы и обязательства по функциональным категориям в III квартале 2024 года (млн. долл. США)</t>
  </si>
  <si>
    <t>Chart 15. Financial account, assets and liabilities by functional categories in Quarter III 2024 (US$ million)</t>
  </si>
  <si>
    <t>Chart 16. External loans (liabilities), drawings and repayments, in Quarter III, 2024 (US$ million)</t>
  </si>
  <si>
    <t>Chart 17. The main creditors of general government in Quarter III, 2024</t>
  </si>
  <si>
    <t>III 2024 /</t>
  </si>
  <si>
    <t>Chart 22. Direct investment in domestic economy, equity as of 09/30/2024, by industry (according to NACE-2)</t>
  </si>
  <si>
    <t>III. External debt of the Republic of Moldova as of 09/30/2024 (preliminary data)</t>
  </si>
  <si>
    <t>III 2024 / IV 2023</t>
  </si>
  <si>
    <t xml:space="preserve">III 2024 / </t>
  </si>
  <si>
    <t>2023 I</t>
  </si>
  <si>
    <t>2023 II</t>
  </si>
  <si>
    <t>2023 III</t>
  </si>
  <si>
    <t>2023 IV</t>
  </si>
  <si>
    <t>2024 I*</t>
  </si>
  <si>
    <t>2024 II*</t>
  </si>
  <si>
    <t>2024 III</t>
  </si>
  <si>
    <t xml:space="preserve">Chart 28. Creditor structure of private debt as of 09/30/2024 </t>
  </si>
  <si>
    <t xml:space="preserve">As of 09/30/2024, the net international investment position relative to GDP ratio improved compared to 12/31/2023. </t>
  </si>
  <si>
    <t>-</t>
  </si>
  <si>
    <t>Credit</t>
  </si>
  <si>
    <t>Debit</t>
  </si>
  <si>
    <t xml:space="preserve">Intrările nete ale activelor financiare au fost determinate, în special, de tranzacțiile de scădere a activelor sub formă de numerar și depozite. Intrările nete ale pasivelor au rezultat din evoluția tranzacțiilor angajamentelor sub formă investiții directe (profit reinvestit) și de împrumuturi. </t>
  </si>
  <si>
    <t>BDCE</t>
  </si>
  <si>
    <t>GDP of the Republic of Moldova and Romania decreased in quarter III 2024, while its main trading partners, continued the economic recovery.</t>
  </si>
  <si>
    <t>In quarter III 2024, the current account deficit increased, while the financial account recorded net financial inflows that were insufficient to cover it.</t>
  </si>
  <si>
    <t>The current account deficit growth in quarter III 2024 was due to the growth in the external trade in goods deficit and the decrease in the surplus of primary and secondary income.</t>
  </si>
  <si>
    <t>The decrease in energy products and electricity imports, in quarter III 2024, compared to the same period in 2023,  was mainly driven by the reduction in the value of imported natural gas and diesel fuel.</t>
  </si>
  <si>
    <t>In quarter III, 2024, the main categories of exported services were travel, transport and IT services, while for imports, the main categories were transport and travel.</t>
  </si>
  <si>
    <t>In quarter III, 2024, the balance of the primary income registered a deficit.</t>
  </si>
  <si>
    <t>In quarter III, 2024, the decrease in the surplus of secondary income was the result of a decline in net personal transfers.</t>
  </si>
  <si>
    <t>Chart 8. Imports of energy products and electricity (FOB prices)</t>
  </si>
  <si>
    <t> 2,2</t>
  </si>
  <si>
    <t>In the quarter III, 2024, the main creditors of general government were International Monetary Fund,  European Commission and European Bank for Reconstruction and Development.</t>
  </si>
  <si>
    <t xml:space="preserve">Reserve assets had the biggest share in the position of financial assets, while other investments and direct investments had significant shares in the financial liabilities position. </t>
  </si>
  <si>
    <t>As of 09/30/2024, the position of official reserve assets decreased compared to 12/31/2023, but still meets all sufficiency criteria.</t>
  </si>
  <si>
    <t xml:space="preserve">Direct investment positions in the form of equity and shares from EU and CIS increased compared to 12/31/2023. </t>
  </si>
  <si>
    <t>Sources: National statistical authorities, OECD.Stat</t>
  </si>
  <si>
    <t>EU</t>
  </si>
  <si>
    <t>GDP in current prices</t>
  </si>
  <si>
    <t>MDL million</t>
  </si>
  <si>
    <t>US$ million</t>
  </si>
  <si>
    <t>GDP, physical volume indices</t>
  </si>
  <si>
    <t>Exports of goods, physical volume indices</t>
  </si>
  <si>
    <t>Exports of goods, unit value indices</t>
  </si>
  <si>
    <t>Imports of goods, physical volume indices</t>
  </si>
  <si>
    <t>Imports of goods, unit value indices</t>
  </si>
  <si>
    <t>Terms of trade</t>
  </si>
  <si>
    <t>Period average exchange rate</t>
  </si>
  <si>
    <t>MDL /USD</t>
  </si>
  <si>
    <t>Balance of payments current account / GDP</t>
  </si>
  <si>
    <t>Personal remittances / GDP</t>
  </si>
  <si>
    <t xml:space="preserve">FDI flows (net incurrence of liabilities) </t>
  </si>
  <si>
    <t>Source: NBM calculations based on NBS data</t>
  </si>
  <si>
    <t>* revised data</t>
  </si>
  <si>
    <t>Trade openness</t>
  </si>
  <si>
    <t>Exports of goods and services / GDP</t>
  </si>
  <si>
    <t>Imports of goods and services / GDP</t>
  </si>
  <si>
    <t>Financial openness</t>
  </si>
  <si>
    <t>Foreign fin. assets / GDP</t>
  </si>
  <si>
    <t>Foreign liabilities / GDP</t>
  </si>
  <si>
    <t xml:space="preserve">Current account </t>
  </si>
  <si>
    <t xml:space="preserve">Capital account </t>
  </si>
  <si>
    <t>Financial account</t>
  </si>
  <si>
    <t>Net errors and omissions</t>
  </si>
  <si>
    <t>CURRENT ACCOUNT (CA)</t>
  </si>
  <si>
    <t>Goods</t>
  </si>
  <si>
    <t>Services</t>
  </si>
  <si>
    <t>Primary income</t>
  </si>
  <si>
    <t>Secondary income</t>
  </si>
  <si>
    <t>CAPITAL ACCOUNT (KA)</t>
  </si>
  <si>
    <t>Net borrowing (CA and KA)</t>
  </si>
  <si>
    <t>FINANCIAL ACCOUNT</t>
  </si>
  <si>
    <t>Direct investment, net</t>
  </si>
  <si>
    <t>Portfolio investment, net</t>
  </si>
  <si>
    <t>Other investment, net</t>
  </si>
  <si>
    <t>Currency and deposits</t>
  </si>
  <si>
    <t>Loans</t>
  </si>
  <si>
    <t xml:space="preserve">Trade credit and advances  </t>
  </si>
  <si>
    <t>Other accounts receivable/payable</t>
  </si>
  <si>
    <t>Reserve assets</t>
  </si>
  <si>
    <t>Export / inputs</t>
  </si>
  <si>
    <t xml:space="preserve">Goods </t>
  </si>
  <si>
    <t xml:space="preserve">Primary income </t>
  </si>
  <si>
    <t xml:space="preserve">Secondary income </t>
  </si>
  <si>
    <t>Import/outputs</t>
  </si>
  <si>
    <t>p.p</t>
  </si>
  <si>
    <t>Current account</t>
  </si>
  <si>
    <t>Trade balance</t>
  </si>
  <si>
    <t>Exports of goods and services</t>
  </si>
  <si>
    <t>Imports of goods and services</t>
  </si>
  <si>
    <t>Primary income balance</t>
  </si>
  <si>
    <t>Primary income inflow, of which:</t>
  </si>
  <si>
    <t>Compensation of employees</t>
  </si>
  <si>
    <t>Primary income outflow, of which:</t>
  </si>
  <si>
    <t>Investment income</t>
  </si>
  <si>
    <t>Secondary income balance</t>
  </si>
  <si>
    <t>Secondary income inflow, of which:</t>
  </si>
  <si>
    <t>Personal transfers</t>
  </si>
  <si>
    <t>Current international cooperation</t>
  </si>
  <si>
    <t>Secondary income outflow</t>
  </si>
  <si>
    <t>Capital account</t>
  </si>
  <si>
    <t>Net borrowing (current and capital account balance)</t>
  </si>
  <si>
    <t>Total</t>
  </si>
  <si>
    <t xml:space="preserve">EU </t>
  </si>
  <si>
    <t>CIS</t>
  </si>
  <si>
    <t>Other countries</t>
  </si>
  <si>
    <t>Exports</t>
  </si>
  <si>
    <t>Imports</t>
  </si>
  <si>
    <t>Balance</t>
  </si>
  <si>
    <t>Q3</t>
  </si>
  <si>
    <t>Agrifood products</t>
  </si>
  <si>
    <t>Mineral products</t>
  </si>
  <si>
    <t>Products of the chemical industry</t>
  </si>
  <si>
    <t>Plastics, rubber and articles thereof</t>
  </si>
  <si>
    <t>Textiles and textile articles</t>
  </si>
  <si>
    <t>Base metals and articles thereof</t>
  </si>
  <si>
    <t>Machinery, appliances, equipment</t>
  </si>
  <si>
    <t>Vehicles and transport equipment</t>
  </si>
  <si>
    <t xml:space="preserve">Other </t>
  </si>
  <si>
    <t>Diesel</t>
  </si>
  <si>
    <t>Natural gas</t>
  </si>
  <si>
    <t>Gasoline</t>
  </si>
  <si>
    <t>Electricity</t>
  </si>
  <si>
    <t>Coal</t>
  </si>
  <si>
    <t>Heating oil</t>
  </si>
  <si>
    <t>Other</t>
  </si>
  <si>
    <t>Balance / GDP (right axis)</t>
  </si>
  <si>
    <t>Travel</t>
  </si>
  <si>
    <t>Computer services</t>
  </si>
  <si>
    <t>Goods and services of public administration</t>
  </si>
  <si>
    <t>Manufacturing services on physical inputs owned by others</t>
  </si>
  <si>
    <t>Charges for the use of intellectual property n.i.e.</t>
  </si>
  <si>
    <t>Professional and management consulting services</t>
  </si>
  <si>
    <t>Transport</t>
  </si>
  <si>
    <t>Computer services, of which:</t>
  </si>
  <si>
    <t>Software-related services</t>
  </si>
  <si>
    <t>Other computer services**</t>
  </si>
  <si>
    <t>Export, of which:</t>
  </si>
  <si>
    <t>Import, of which:</t>
  </si>
  <si>
    <t>* Non-customized software/hardware installation and maintenance services, data processing, web hosting, etc.</t>
  </si>
  <si>
    <t>Compensation of employees, net</t>
  </si>
  <si>
    <t>Investment income, net</t>
  </si>
  <si>
    <t>Other primary income, net</t>
  </si>
  <si>
    <t>** Current transfers between resident and non-resident households</t>
  </si>
  <si>
    <t>inflows</t>
  </si>
  <si>
    <t>outflows</t>
  </si>
  <si>
    <t>General government</t>
  </si>
  <si>
    <t>Balance KA</t>
  </si>
  <si>
    <t>% GDP (right axis)</t>
  </si>
  <si>
    <t>Financial and nonfinancial corporations, Hs and NPISHs</t>
  </si>
  <si>
    <t>Net acquisition of financial assets</t>
  </si>
  <si>
    <t>Net incurrence of liabilities</t>
  </si>
  <si>
    <t>Direct investment</t>
  </si>
  <si>
    <t>Other financial flows</t>
  </si>
  <si>
    <t>Trade credit and advances</t>
  </si>
  <si>
    <t>% of GDP</t>
  </si>
  <si>
    <t>Portfolio investment</t>
  </si>
  <si>
    <t>Other investment, of which:</t>
  </si>
  <si>
    <t>Change in reserve assets</t>
  </si>
  <si>
    <t>Note: (-) – net capital inflow, (+) – net capital outflow</t>
  </si>
  <si>
    <t>inflow</t>
  </si>
  <si>
    <t>outflow</t>
  </si>
  <si>
    <t>Assets</t>
  </si>
  <si>
    <t>Liabilities</t>
  </si>
  <si>
    <t>Equity other than reinvestment of earnings</t>
  </si>
  <si>
    <t>Reinvestment of earnings (+) / losses (-)</t>
  </si>
  <si>
    <t>Debt instrument</t>
  </si>
  <si>
    <t xml:space="preserve">Note: Acquisition of financial assets is presented on the debit (outflow), disposal of financial assets - on the credit (inflow). Incurrence of liabilities is presented on the credit (inflow), extinguishing of liabilities - on the debit (outflow). </t>
  </si>
  <si>
    <t>drawings</t>
  </si>
  <si>
    <t>repayments</t>
  </si>
  <si>
    <t>short-term</t>
  </si>
  <si>
    <t>Deposit-taking corporations, except CB</t>
  </si>
  <si>
    <t>long-term</t>
  </si>
  <si>
    <t>Nonfinancial corporations, Hs and NPISHs</t>
  </si>
  <si>
    <t>Other financial corporations</t>
  </si>
  <si>
    <t>Central bank</t>
  </si>
  <si>
    <t>IMF</t>
  </si>
  <si>
    <t>European Commission</t>
  </si>
  <si>
    <t>EBRD</t>
  </si>
  <si>
    <t>IDA</t>
  </si>
  <si>
    <t>EIB</t>
  </si>
  <si>
    <t>IBRD</t>
  </si>
  <si>
    <t>IFAD</t>
  </si>
  <si>
    <t>JICA</t>
  </si>
  <si>
    <t>Net international investment position</t>
  </si>
  <si>
    <t>Official reserve assets</t>
  </si>
  <si>
    <t>Direct investment, liabilities</t>
  </si>
  <si>
    <t>Loans (without intercompany loans), liabilities</t>
  </si>
  <si>
    <t>IIP / GDP</t>
  </si>
  <si>
    <t>Foreign assets / foreign liabilities</t>
  </si>
  <si>
    <t>Share of FDI in the stock of foreign liabilities</t>
  </si>
  <si>
    <t>Share of loans (without intercompany loans) in the stock of foreign liabilities</t>
  </si>
  <si>
    <t>Changes, that reflect:</t>
  </si>
  <si>
    <t>total changes</t>
  </si>
  <si>
    <t>BOP transactions</t>
  </si>
  <si>
    <t>price changes</t>
  </si>
  <si>
    <t>exchange rate changes</t>
  </si>
  <si>
    <t>other changes</t>
  </si>
  <si>
    <t>International investment position (net)</t>
  </si>
  <si>
    <t>Other investment</t>
  </si>
  <si>
    <t>Reserve assets*</t>
  </si>
  <si>
    <t xml:space="preserve">Note: Official cross-exchange rates of original currencies against the US dollar at period-end are used for the evaluation of positions. </t>
  </si>
  <si>
    <t>* BOP flow valued at daily exchange rate</t>
  </si>
  <si>
    <t>Deposit-taking corporations</t>
  </si>
  <si>
    <t>Other sectors</t>
  </si>
  <si>
    <t>Net IIP</t>
  </si>
  <si>
    <t>Portfolio investment and financial derivatives</t>
  </si>
  <si>
    <t xml:space="preserve"> Liabilities</t>
  </si>
  <si>
    <t xml:space="preserve">Note: Criteria are based on the IMF recommendations specified in “Assessing Reserve Adequacy - Specific Proposals", April 2015: </t>
  </si>
  <si>
    <t>3 months of actual imports of goods and services</t>
  </si>
  <si>
    <t>100% of short-term external debt</t>
  </si>
  <si>
    <t>20% of M2</t>
  </si>
  <si>
    <t>100% of (30%STD + 15%OL + 5%M2 + 5%eX)</t>
  </si>
  <si>
    <t>100-150% of (30%STD + 15%OL + 5%M2 + 5%eX)</t>
  </si>
  <si>
    <t>** positions calculated according to the own funds at book value method, by immediate investor’s country</t>
  </si>
  <si>
    <t>Note: Estimated data</t>
  </si>
  <si>
    <t>Financial and insurance activities</t>
  </si>
  <si>
    <t>Wholesale and retail trade; repair of motor vehicles</t>
  </si>
  <si>
    <t>Manufacturing industry</t>
  </si>
  <si>
    <t>Information and communications</t>
  </si>
  <si>
    <t>Transportation and storage</t>
  </si>
  <si>
    <t>Electric and thermal energy, gas, hot water and air conditioning</t>
  </si>
  <si>
    <t>Real estate transactions</t>
  </si>
  <si>
    <t>Agriculture, forestry and fishing</t>
  </si>
  <si>
    <t>Health and social care</t>
  </si>
  <si>
    <t xml:space="preserve">Gross external debt </t>
  </si>
  <si>
    <t>Public external debt</t>
  </si>
  <si>
    <t xml:space="preserve">Private external debt </t>
  </si>
  <si>
    <t>Short-term</t>
  </si>
  <si>
    <t>Long-term</t>
  </si>
  <si>
    <t>Share of public external debt in gross external debt</t>
  </si>
  <si>
    <t>Share of long-term ED in gross ED</t>
  </si>
  <si>
    <t>Share of short-term ED in gross ED</t>
  </si>
  <si>
    <t>Share of international organizations and foreign governments (creditors) in the ED in the form of loans and SDR allocations</t>
  </si>
  <si>
    <t>Implicit quarterly average interest rate on ED (loans and SDR allocation)</t>
  </si>
  <si>
    <t>Roll-over rate, long-term debt (loans)</t>
  </si>
  <si>
    <t>years</t>
  </si>
  <si>
    <t>Implicit average maturity of external long term debt (loans)</t>
  </si>
  <si>
    <t>Note p.p. – percentage points</t>
  </si>
  <si>
    <t>Gross external debt service</t>
  </si>
  <si>
    <t>Public external debt service is in the form of loans, SDR allocations and debt securities, of which:</t>
  </si>
  <si>
    <t xml:space="preserve">Governmental external debt service </t>
  </si>
  <si>
    <t>External debt service to the private sector in the form of loans</t>
  </si>
  <si>
    <t>/ exports of goods and services (%)</t>
  </si>
  <si>
    <t>SDR allocations</t>
  </si>
  <si>
    <t>Short-term debt on an original maturity basis</t>
  </si>
  <si>
    <t>Debt securities</t>
  </si>
  <si>
    <t>Other debt liabilities</t>
  </si>
  <si>
    <t>Long-term debt obligations due for payment within one year or less</t>
  </si>
  <si>
    <t>WB Group</t>
  </si>
  <si>
    <t>Other creditors</t>
  </si>
  <si>
    <t xml:space="preserve">IMF </t>
  </si>
  <si>
    <t>Direct governmental debt</t>
  </si>
  <si>
    <t>Multilateral creditors</t>
  </si>
  <si>
    <t xml:space="preserve">IBRD </t>
  </si>
  <si>
    <t>CEB</t>
  </si>
  <si>
    <t>Bilateral creditors</t>
  </si>
  <si>
    <t>France</t>
  </si>
  <si>
    <t>Japan</t>
  </si>
  <si>
    <t>Польша</t>
  </si>
  <si>
    <t xml:space="preserve">Russia </t>
  </si>
  <si>
    <t>Austria</t>
  </si>
  <si>
    <t>USA</t>
  </si>
  <si>
    <t>Germany</t>
  </si>
  <si>
    <t>Debt of ATU</t>
  </si>
  <si>
    <t>NEFCO</t>
  </si>
  <si>
    <t>Debt of public corporations</t>
  </si>
  <si>
    <t>Non-guaranteed private debt</t>
  </si>
  <si>
    <t>Private external debt</t>
  </si>
  <si>
    <t>Nonfinancial corporations</t>
  </si>
  <si>
    <t>Direct investment: intercompany lending</t>
  </si>
  <si>
    <t>Other fin. corporations</t>
  </si>
  <si>
    <t>Households and NPISHs</t>
  </si>
  <si>
    <t>ERBD</t>
  </si>
  <si>
    <t>IFC</t>
  </si>
  <si>
    <t>BSTDB</t>
  </si>
  <si>
    <t>Deposit-taking corporations, except the central bank</t>
  </si>
  <si>
    <t>Trade credits and advances</t>
  </si>
  <si>
    <t>Debt liabilities of direct investment enterprises to direct investors</t>
  </si>
  <si>
    <t>03/31/2023</t>
  </si>
  <si>
    <t>06/30/2023</t>
  </si>
  <si>
    <t>09/30/2023</t>
  </si>
  <si>
    <t>12/31/2023</t>
  </si>
  <si>
    <t>03/31/2024*</t>
  </si>
  <si>
    <t>06/30/2024*</t>
  </si>
  <si>
    <t>09/30/2024</t>
  </si>
  <si>
    <t>In quarter III, 2024, the trade deficits with the EU and other countries increased compared to the same period of the previous year.</t>
  </si>
  <si>
    <t>Nr.</t>
  </si>
  <si>
    <t>Partner country</t>
  </si>
  <si>
    <t xml:space="preserve">Exports </t>
  </si>
  <si>
    <t>Romania</t>
  </si>
  <si>
    <t>Ukraine</t>
  </si>
  <si>
    <t>Turkey</t>
  </si>
  <si>
    <t>Poland</t>
  </si>
  <si>
    <t>Italy</t>
  </si>
  <si>
    <t>Czechia</t>
  </si>
  <si>
    <t>Russia</t>
  </si>
  <si>
    <t>Legend</t>
  </si>
  <si>
    <t xml:space="preserve">Personal remittances, by region </t>
  </si>
  <si>
    <t>Capital transfers between households</t>
  </si>
  <si>
    <t>Personal remittances (inflows) to GDP (%)</t>
  </si>
  <si>
    <t>French Development Agency</t>
  </si>
  <si>
    <t>Position as of 
12/31/2023</t>
  </si>
  <si>
    <t>Position as of
09/30/2024</t>
  </si>
  <si>
    <t>Current international cooperation, net</t>
  </si>
  <si>
    <t>Personal transfers, net</t>
  </si>
  <si>
    <t>Other secondary income, net</t>
  </si>
  <si>
    <t>Balance / GDP (right scale)</t>
  </si>
  <si>
    <t xml:space="preserve">In quarter III 2024, trade and financial openness of the economy decreased. </t>
  </si>
  <si>
    <t>The decrease in exports of goods was driven by a substantial reduction in exports to all geographical areas, while imports increased. Agri-food products were the main category of exported goods, while machinery, appliances, and equipment was the main category of imported goods.</t>
  </si>
  <si>
    <t>The decrease in personal remittances inflows was caused by a decline in inflows of  personal transfer and remuneration of employees, while outflows increased due the growth in all components. Both inflows and outflows of personal remittances were from/to the EU, mainly.</t>
  </si>
  <si>
    <t>In quarter III, 2024, the decrease in the capital account surplus was caused by a decrease in capital inflows of the public administration, while net  inflows of private sector increased.</t>
  </si>
  <si>
    <t>Net inflows of loans were primarily determined by net drawings of loans by public administration.</t>
  </si>
  <si>
    <t xml:space="preserve">Table 12. Main indicators of the external debt </t>
  </si>
  <si>
    <t>As of 09/30/2024, the main financing instrument used by the public authorities of the Republic of Moldova was loans, accounting for 90,4 percent of the total public external debt.</t>
  </si>
  <si>
    <t>During the first 3 quartesr of 2024, private external debt had a downward trend, due to the decrease in both long-term and short-term debt.</t>
  </si>
  <si>
    <t>Table 10. International investment position (US$ million)</t>
  </si>
  <si>
    <t xml:space="preserve">&amp; </t>
  </si>
  <si>
    <t>Table 14. Gross external general government and central bank position: short-term debt by remaining maturity - by sector, at period-end (US$ million)</t>
  </si>
  <si>
    <t>**balance of current and capital accounts</t>
  </si>
  <si>
    <t xml:space="preserve">Chart 5. Trade in goods balance, by region (FOB-FOB) </t>
  </si>
  <si>
    <t>Share, in 
2024 QIII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</si>
</sst>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1">
    <numFmt numFmtId="164" formatCode="0.0"/>
    <numFmt numFmtId="165" formatCode="#,##0.0"/>
    <numFmt numFmtId="166" formatCode="_-* #,##0.00\ _₽_-;\-* #,##0.00\ _₽_-;_-* &quot;-&quot;??\ _₽_-;_-@_-"/>
    <numFmt numFmtId="167" formatCode="_-* #,##0.00\ _L_-;\-* #,##0.00\ _L_-;_-* &quot;-&quot;??\ _L_-;_-@_-"/>
    <numFmt numFmtId="168" formatCode="0.0%"/>
    <numFmt numFmtId="169" formatCode="0.0000"/>
    <numFmt numFmtId="170" formatCode="0.00000"/>
    <numFmt numFmtId="171" formatCode="0.000000"/>
    <numFmt numFmtId="172" formatCode="0.000"/>
    <numFmt numFmtId="173" formatCode="#,##0.00;#,##0.00"/>
    <numFmt numFmtId="174" formatCode="0.00;0.00"/>
  </numFmts>
  <fonts count="106" x14ac:knownFonts="1">
    <font>
      <sz val="11"/>
      <color theme="1"/>
      <name val="Calibri"/>
      <family val="2"/>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scheme val="minor"/>
    </font>
    <font>
      <sz val="10"/>
      <name val="Arial"/>
      <family val="2"/>
      <charset val="204"/>
    </font>
    <font>
      <sz val="10"/>
      <name val="PermianSerifTypeface"/>
      <family val="3"/>
    </font>
    <font>
      <b/>
      <sz val="10"/>
      <name val="PermianSerifTypeface"/>
      <family val="3"/>
    </font>
    <font>
      <sz val="10"/>
      <name val="Arial Cyr"/>
      <charset val="204"/>
    </font>
    <font>
      <sz val="10"/>
      <color theme="1"/>
      <name val="Times New Roman"/>
      <family val="1"/>
      <charset val="204"/>
    </font>
    <font>
      <sz val="11"/>
      <color theme="1"/>
      <name val="Calibri"/>
      <family val="2"/>
      <charset val="204"/>
      <scheme val="minor"/>
    </font>
    <font>
      <sz val="11"/>
      <color theme="0"/>
      <name val="Calibri"/>
      <family val="2"/>
      <charset val="204"/>
      <scheme val="minor"/>
    </font>
    <font>
      <sz val="11"/>
      <color indexed="8"/>
      <name val="Calibri"/>
      <family val="2"/>
      <charset val="204"/>
    </font>
    <font>
      <sz val="9"/>
      <color indexed="81"/>
      <name val="Tahoma"/>
      <family val="2"/>
      <charset val="204"/>
    </font>
    <font>
      <b/>
      <sz val="9"/>
      <color indexed="81"/>
      <name val="Tahoma"/>
      <family val="2"/>
      <charset val="204"/>
    </font>
    <font>
      <u/>
      <sz val="11"/>
      <color theme="10"/>
      <name val="Calibri"/>
      <family val="2"/>
      <scheme val="minor"/>
    </font>
    <font>
      <sz val="9"/>
      <name val="Times New Roman"/>
      <family val="1"/>
      <charset val="204"/>
    </font>
    <font>
      <sz val="8"/>
      <name val="Calibri"/>
      <family val="2"/>
      <scheme val="minor"/>
    </font>
    <font>
      <sz val="8"/>
      <name val="Cambria"/>
      <family val="1"/>
      <charset val="204"/>
    </font>
    <font>
      <b/>
      <sz val="9"/>
      <color rgb="FF000000"/>
      <name val="Cambria"/>
      <family val="1"/>
      <charset val="204"/>
    </font>
    <font>
      <b/>
      <sz val="9"/>
      <color theme="1"/>
      <name val="Cambria"/>
      <family val="1"/>
      <charset val="204"/>
    </font>
    <font>
      <sz val="9"/>
      <color rgb="FF000000"/>
      <name val="Cambria"/>
      <family val="1"/>
      <charset val="204"/>
    </font>
    <font>
      <sz val="9"/>
      <color theme="1"/>
      <name val="Cambria"/>
      <family val="1"/>
      <charset val="204"/>
    </font>
    <font>
      <i/>
      <sz val="9"/>
      <color rgb="FF000000"/>
      <name val="Cambria"/>
      <family val="1"/>
      <charset val="204"/>
    </font>
    <font>
      <i/>
      <sz val="9"/>
      <color theme="1"/>
      <name val="Cambria"/>
      <family val="1"/>
      <charset val="204"/>
    </font>
    <font>
      <sz val="11"/>
      <color theme="1"/>
      <name val="Cambria"/>
      <family val="1"/>
      <charset val="204"/>
    </font>
    <font>
      <b/>
      <sz val="11"/>
      <color rgb="FF984806"/>
      <name val="Cambria"/>
      <family val="1"/>
      <charset val="204"/>
    </font>
    <font>
      <sz val="12"/>
      <color rgb="FF984806"/>
      <name val="Cambria"/>
      <family val="1"/>
      <charset val="204"/>
    </font>
    <font>
      <b/>
      <sz val="11"/>
      <name val="Cambria"/>
      <family val="1"/>
      <charset val="204"/>
    </font>
    <font>
      <b/>
      <sz val="8"/>
      <name val="Cambria"/>
      <family val="1"/>
      <charset val="204"/>
    </font>
    <font>
      <b/>
      <sz val="10"/>
      <color theme="1"/>
      <name val="Cambria"/>
      <family val="1"/>
      <charset val="204"/>
    </font>
    <font>
      <sz val="12"/>
      <name val="Cambria"/>
      <family val="1"/>
      <charset val="204"/>
    </font>
    <font>
      <b/>
      <sz val="10"/>
      <name val="Cambria"/>
      <family val="1"/>
      <charset val="204"/>
    </font>
    <font>
      <sz val="10"/>
      <color theme="1"/>
      <name val="Cambria"/>
      <family val="1"/>
      <charset val="204"/>
    </font>
    <font>
      <i/>
      <sz val="8"/>
      <color theme="1"/>
      <name val="Cambria"/>
      <family val="1"/>
      <charset val="204"/>
    </font>
    <font>
      <sz val="8"/>
      <color theme="1"/>
      <name val="Cambria"/>
      <family val="1"/>
      <charset val="204"/>
    </font>
    <font>
      <sz val="10"/>
      <color rgb="FFFF0000"/>
      <name val="Cambria"/>
      <family val="1"/>
      <charset val="204"/>
    </font>
    <font>
      <sz val="11"/>
      <name val="Cambria"/>
      <family val="1"/>
      <charset val="204"/>
    </font>
    <font>
      <sz val="8"/>
      <color rgb="FF000000"/>
      <name val="Cambria"/>
      <family val="1"/>
      <charset val="204"/>
    </font>
    <font>
      <sz val="8"/>
      <color rgb="FFFF0000"/>
      <name val="Cambria"/>
      <family val="1"/>
      <charset val="204"/>
    </font>
    <font>
      <b/>
      <sz val="8"/>
      <color theme="1"/>
      <name val="Cambria"/>
      <family val="1"/>
      <charset val="204"/>
    </font>
    <font>
      <b/>
      <sz val="11"/>
      <color theme="1"/>
      <name val="Cambria"/>
      <family val="1"/>
      <charset val="204"/>
    </font>
    <font>
      <b/>
      <sz val="8"/>
      <color rgb="FF000000"/>
      <name val="Cambria"/>
      <family val="1"/>
      <charset val="204"/>
    </font>
    <font>
      <i/>
      <sz val="8"/>
      <name val="Cambria"/>
      <family val="1"/>
      <charset val="204"/>
    </font>
    <font>
      <i/>
      <sz val="8"/>
      <color rgb="FF000000"/>
      <name val="Cambria"/>
      <family val="1"/>
      <charset val="204"/>
    </font>
    <font>
      <sz val="11"/>
      <color rgb="FFFF0000"/>
      <name val="Cambria"/>
      <family val="1"/>
      <charset val="204"/>
    </font>
    <font>
      <sz val="10"/>
      <name val="Cambria"/>
      <family val="1"/>
      <charset val="204"/>
    </font>
    <font>
      <b/>
      <sz val="9"/>
      <name val="Cambria"/>
      <family val="1"/>
      <charset val="204"/>
    </font>
    <font>
      <i/>
      <sz val="9"/>
      <name val="Cambria"/>
      <family val="1"/>
      <charset val="204"/>
    </font>
    <font>
      <sz val="9"/>
      <name val="Cambria"/>
      <family val="1"/>
      <charset val="204"/>
    </font>
    <font>
      <sz val="9"/>
      <color rgb="FFFF0000"/>
      <name val="Cambria"/>
      <family val="1"/>
      <charset val="204"/>
    </font>
    <font>
      <b/>
      <sz val="9"/>
      <color rgb="FF984806"/>
      <name val="Cambria"/>
      <family val="1"/>
      <charset val="204"/>
    </font>
    <font>
      <sz val="9"/>
      <color rgb="FF984806"/>
      <name val="Cambria"/>
      <family val="1"/>
      <charset val="204"/>
    </font>
    <font>
      <sz val="12"/>
      <color rgb="FFFF0000"/>
      <name val="Cambria"/>
      <family val="1"/>
      <charset val="204"/>
    </font>
    <font>
      <b/>
      <sz val="11"/>
      <name val="Cambria"/>
      <family val="1"/>
      <charset val="238"/>
    </font>
    <font>
      <b/>
      <sz val="11"/>
      <color theme="1"/>
      <name val="Cambria"/>
      <family val="1"/>
      <charset val="238"/>
    </font>
    <font>
      <sz val="11"/>
      <color theme="1"/>
      <name val="Cambria"/>
      <family val="1"/>
      <charset val="238"/>
    </font>
    <font>
      <sz val="11"/>
      <color theme="1"/>
      <name val="Cambria"/>
      <family val="1"/>
    </font>
    <font>
      <b/>
      <sz val="11"/>
      <name val="Cambria"/>
      <family val="1"/>
    </font>
    <font>
      <sz val="11"/>
      <color rgb="FF000000"/>
      <name val="Cambria"/>
      <family val="1"/>
      <charset val="204"/>
    </font>
    <font>
      <b/>
      <sz val="11"/>
      <color rgb="FF000000"/>
      <name val="Cambria"/>
      <family val="1"/>
      <charset val="204"/>
    </font>
    <font>
      <sz val="11"/>
      <color indexed="8"/>
      <name val="Cambria"/>
      <family val="1"/>
      <charset val="204"/>
    </font>
    <font>
      <b/>
      <sz val="8"/>
      <color indexed="8"/>
      <name val="Cambria"/>
      <family val="1"/>
      <charset val="204"/>
    </font>
    <font>
      <sz val="8"/>
      <color indexed="8"/>
      <name val="Cambria"/>
      <family val="1"/>
      <charset val="204"/>
    </font>
    <font>
      <b/>
      <sz val="10"/>
      <color theme="0"/>
      <name val="Cambria"/>
      <family val="1"/>
      <charset val="204"/>
    </font>
    <font>
      <b/>
      <sz val="10"/>
      <color rgb="FF984806"/>
      <name val="Cambria"/>
      <family val="1"/>
      <charset val="204"/>
    </font>
    <font>
      <sz val="11"/>
      <color rgb="FF7E4824"/>
      <name val="Cambria"/>
      <family val="1"/>
      <charset val="204"/>
    </font>
    <font>
      <u/>
      <sz val="11"/>
      <color theme="10"/>
      <name val="Cambria"/>
      <family val="1"/>
      <charset val="204"/>
    </font>
    <font>
      <i/>
      <u/>
      <sz val="8"/>
      <name val="Cambria"/>
      <family val="1"/>
      <charset val="204"/>
    </font>
    <font>
      <b/>
      <sz val="11"/>
      <color rgb="FFFF0000"/>
      <name val="Cambria"/>
      <family val="1"/>
      <charset val="204"/>
    </font>
    <font>
      <b/>
      <sz val="16"/>
      <name val="Cambria"/>
      <family val="1"/>
      <charset val="204"/>
    </font>
    <font>
      <sz val="10"/>
      <color indexed="8"/>
      <name val="Arial"/>
      <family val="2"/>
      <charset val="204"/>
    </font>
    <font>
      <b/>
      <sz val="10"/>
      <color rgb="FFFF0000"/>
      <name val="Cambria"/>
      <family val="1"/>
      <charset val="204"/>
    </font>
    <font>
      <sz val="11"/>
      <color rgb="FF984806"/>
      <name val="Cambria"/>
      <family val="1"/>
      <charset val="204"/>
    </font>
    <font>
      <sz val="9"/>
      <color rgb="FFFFFFFF"/>
      <name val="Cambria"/>
      <family val="1"/>
      <charset val="204"/>
    </font>
    <font>
      <b/>
      <sz val="9"/>
      <color rgb="FFFFFFFF"/>
      <name val="Cambria"/>
      <family val="1"/>
      <charset val="204"/>
    </font>
    <font>
      <b/>
      <sz val="11"/>
      <color theme="1"/>
      <name val="Calibri"/>
      <family val="2"/>
      <scheme val="minor"/>
    </font>
    <font>
      <sz val="8"/>
      <name val="PermianSerifTypeface"/>
      <family val="3"/>
    </font>
    <font>
      <sz val="9"/>
      <name val="Cambria"/>
      <family val="1"/>
    </font>
    <font>
      <b/>
      <sz val="11"/>
      <color rgb="FFFF0000"/>
      <name val="Cambria"/>
      <family val="1"/>
    </font>
    <font>
      <b/>
      <i/>
      <sz val="9"/>
      <color rgb="FF000000"/>
      <name val="Cambria"/>
      <family val="1"/>
      <charset val="204"/>
    </font>
    <font>
      <i/>
      <sz val="8"/>
      <color rgb="FFFF0000"/>
      <name val="Cambria"/>
      <family val="1"/>
      <charset val="204"/>
    </font>
    <font>
      <b/>
      <sz val="8"/>
      <name val="PermianSerifTypeface"/>
      <family val="3"/>
    </font>
    <font>
      <sz val="16"/>
      <color theme="1"/>
      <name val="Cambria"/>
      <family val="1"/>
      <charset val="204"/>
    </font>
    <font>
      <sz val="10"/>
      <name val="Cambria"/>
      <family val="1"/>
      <charset val="238"/>
    </font>
    <font>
      <sz val="10"/>
      <color theme="1"/>
      <name val="Cambria"/>
      <family val="1"/>
      <charset val="238"/>
    </font>
    <font>
      <sz val="8"/>
      <name val="Calibri"/>
      <family val="2"/>
      <charset val="204"/>
      <scheme val="minor"/>
    </font>
    <font>
      <sz val="8"/>
      <name val="Calibri"/>
      <family val="2"/>
      <charset val="204"/>
    </font>
    <font>
      <sz val="8"/>
      <color theme="1"/>
      <name val="Calibri"/>
      <family val="2"/>
      <charset val="204"/>
    </font>
    <font>
      <sz val="8"/>
      <color rgb="FF984806"/>
      <name val="Calibri"/>
      <family val="2"/>
      <charset val="204"/>
    </font>
    <font>
      <sz val="8"/>
      <color theme="1"/>
      <name val="Calibri"/>
      <family val="2"/>
    </font>
    <font>
      <sz val="8"/>
      <color rgb="FF984806"/>
      <name val="Calibri"/>
      <family val="2"/>
    </font>
    <font>
      <sz val="8"/>
      <name val="Calibri"/>
      <family val="2"/>
    </font>
    <font>
      <sz val="8"/>
      <color rgb="FF984806"/>
      <name val="Cambria"/>
      <family val="1"/>
      <charset val="204"/>
    </font>
    <font>
      <b/>
      <sz val="9"/>
      <color rgb="FF000000"/>
      <name val="Cambria"/>
      <family val="1"/>
      <charset val="238"/>
    </font>
    <font>
      <sz val="9"/>
      <color theme="1"/>
      <name val="Cambria"/>
      <family val="1"/>
      <charset val="238"/>
    </font>
    <font>
      <sz val="8"/>
      <color indexed="10"/>
      <name val="Cambria"/>
      <family val="1"/>
      <charset val="204"/>
    </font>
    <font>
      <sz val="8"/>
      <color rgb="FF0070C0"/>
      <name val="Cambria"/>
      <family val="1"/>
      <charset val="204"/>
    </font>
    <font>
      <i/>
      <sz val="8"/>
      <name val="PermianSerifTypeface"/>
      <family val="3"/>
    </font>
    <font>
      <sz val="11"/>
      <name val="Cambria"/>
      <family val="1"/>
    </font>
    <font>
      <b/>
      <sz val="11"/>
      <color rgb="FF000000"/>
      <name val="Cambria"/>
      <family val="1"/>
    </font>
    <font>
      <b/>
      <sz val="11"/>
      <color rgb="FF984806"/>
      <name val="Cambria"/>
      <family val="1"/>
    </font>
    <font>
      <b/>
      <sz val="11"/>
      <color theme="1"/>
      <name val="Cambria"/>
      <family val="1"/>
    </font>
    <font>
      <sz val="11"/>
      <color rgb="FFFF0000"/>
      <name val="Cambria"/>
      <family val="1"/>
    </font>
    <font>
      <b/>
      <sz val="11"/>
      <color rgb="FF774F27"/>
      <name val="Cambria"/>
      <family val="1"/>
      <charset val="204"/>
    </font>
  </fonts>
  <fills count="11">
    <fill>
      <patternFill patternType="none"/>
    </fill>
    <fill>
      <patternFill patternType="gray125"/>
    </fill>
    <fill>
      <patternFill patternType="solid">
        <fgColor theme="9"/>
      </patternFill>
    </fill>
    <fill>
      <patternFill patternType="solid">
        <fgColor rgb="FFF2F2F2"/>
        <bgColor indexed="64"/>
      </patternFill>
    </fill>
    <fill>
      <patternFill patternType="solid">
        <fgColor theme="0"/>
        <bgColor indexed="64"/>
      </patternFill>
    </fill>
    <fill>
      <patternFill patternType="solid">
        <fgColor rgb="FFFBE5D6"/>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D9D9D9"/>
        <bgColor indexed="64"/>
      </patternFill>
    </fill>
    <fill>
      <patternFill patternType="solid">
        <fgColor theme="0" tint="-0.249977111117893"/>
        <bgColor indexed="64"/>
      </patternFill>
    </fill>
    <fill>
      <patternFill patternType="solid">
        <fgColor theme="0" tint="-0.34998626667073579"/>
        <bgColor indexed="64"/>
      </patternFill>
    </fill>
  </fills>
  <borders count="1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rgb="FFFFFFFF"/>
      </right>
      <top/>
      <bottom style="thick">
        <color rgb="FFFFFFFF"/>
      </bottom>
      <diagonal/>
    </border>
    <border>
      <left/>
      <right/>
      <top/>
      <bottom style="thick">
        <color rgb="FFFFFFFF"/>
      </bottom>
      <diagonal/>
    </border>
    <border>
      <left/>
      <right/>
      <top style="thick">
        <color rgb="FFFFFFFF"/>
      </top>
      <bottom/>
      <diagonal/>
    </border>
    <border>
      <left style="thin">
        <color indexed="64"/>
      </left>
      <right/>
      <top/>
      <bottom style="thin">
        <color indexed="64"/>
      </bottom>
      <diagonal/>
    </border>
    <border>
      <left/>
      <right style="medium">
        <color rgb="FFFFFFFF"/>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rgb="FFFFFFFF"/>
      </right>
      <top/>
      <bottom style="medium">
        <color rgb="FFFFFFFF"/>
      </bottom>
      <diagonal/>
    </border>
    <border>
      <left/>
      <right/>
      <top/>
      <bottom style="medium">
        <color rgb="FFFFFFFF"/>
      </bottom>
      <diagonal/>
    </border>
    <border>
      <left/>
      <right/>
      <top style="medium">
        <color rgb="FFFFFFFF"/>
      </top>
      <bottom style="thick">
        <color rgb="FFFFFFFF"/>
      </bottom>
      <diagonal/>
    </border>
    <border>
      <left/>
      <right style="medium">
        <color rgb="FFFFFFFF"/>
      </right>
      <top style="medium">
        <color rgb="FFFFFFFF"/>
      </top>
      <bottom/>
      <diagonal/>
    </border>
    <border>
      <left style="medium">
        <color rgb="FFFFFFFF"/>
      </left>
      <right/>
      <top/>
      <bottom style="medium">
        <color rgb="FFFFFFFF"/>
      </bottom>
      <diagonal/>
    </border>
    <border>
      <left style="medium">
        <color rgb="FFFFFFFF"/>
      </left>
      <right/>
      <top/>
      <bottom style="thick">
        <color rgb="FFFFFFFF"/>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theme="1"/>
      </left>
      <right/>
      <top style="thin">
        <color theme="1"/>
      </top>
      <bottom style="thin">
        <color theme="1"/>
      </bottom>
      <diagonal/>
    </border>
    <border>
      <left style="medium">
        <color theme="0"/>
      </left>
      <right style="medium">
        <color theme="0"/>
      </right>
      <top/>
      <bottom style="thick">
        <color rgb="FFFFFFFF"/>
      </bottom>
      <diagonal/>
    </border>
    <border>
      <left style="medium">
        <color rgb="FFFFFFFF"/>
      </left>
      <right/>
      <top style="medium">
        <color rgb="FFFFFFFF"/>
      </top>
      <bottom style="medium">
        <color rgb="FFFFFFFF"/>
      </bottom>
      <diagonal/>
    </border>
    <border>
      <left/>
      <right/>
      <top style="medium">
        <color rgb="FFFFFFFF"/>
      </top>
      <bottom style="medium">
        <color rgb="FFFFFFFF"/>
      </bottom>
      <diagonal/>
    </border>
    <border>
      <left style="medium">
        <color rgb="FFFFFFFF"/>
      </left>
      <right/>
      <top style="medium">
        <color rgb="FFFFFFFF"/>
      </top>
      <bottom/>
      <diagonal/>
    </border>
    <border>
      <left/>
      <right/>
      <top style="medium">
        <color rgb="FFFFFFFF"/>
      </top>
      <bottom/>
      <diagonal/>
    </border>
    <border>
      <left/>
      <right/>
      <top/>
      <bottom style="medium">
        <color theme="0"/>
      </bottom>
      <diagonal/>
    </border>
    <border>
      <left/>
      <right/>
      <top style="medium">
        <color theme="0"/>
      </top>
      <bottom style="medium">
        <color theme="0"/>
      </bottom>
      <diagonal/>
    </border>
    <border>
      <left style="medium">
        <color theme="0"/>
      </left>
      <right/>
      <top/>
      <bottom style="medium">
        <color theme="0"/>
      </bottom>
      <diagonal/>
    </border>
    <border>
      <left style="medium">
        <color theme="0"/>
      </left>
      <right/>
      <top style="medium">
        <color theme="0"/>
      </top>
      <bottom style="medium">
        <color theme="0"/>
      </bottom>
      <diagonal/>
    </border>
    <border>
      <left style="medium">
        <color theme="0"/>
      </left>
      <right/>
      <top style="medium">
        <color rgb="FFFFFFFF"/>
      </top>
      <bottom style="thick">
        <color rgb="FFFFFFFF"/>
      </bottom>
      <diagonal/>
    </border>
    <border>
      <left/>
      <right style="medium">
        <color theme="0"/>
      </right>
      <top style="medium">
        <color theme="0"/>
      </top>
      <bottom style="medium">
        <color theme="0"/>
      </bottom>
      <diagonal/>
    </border>
    <border>
      <left/>
      <right/>
      <top style="thick">
        <color rgb="FFFFFFFF"/>
      </top>
      <bottom style="thick">
        <color theme="0"/>
      </bottom>
      <diagonal/>
    </border>
    <border>
      <left style="medium">
        <color theme="0"/>
      </left>
      <right style="medium">
        <color theme="0"/>
      </right>
      <top style="thick">
        <color rgb="FFFFFFFF"/>
      </top>
      <bottom style="thick">
        <color theme="0"/>
      </bottom>
      <diagonal/>
    </border>
    <border>
      <left/>
      <right/>
      <top style="thick">
        <color theme="0"/>
      </top>
      <bottom style="thick">
        <color theme="0"/>
      </bottom>
      <diagonal/>
    </border>
    <border>
      <left style="medium">
        <color theme="0"/>
      </left>
      <right style="medium">
        <color theme="0"/>
      </right>
      <top style="thick">
        <color theme="0"/>
      </top>
      <bottom style="thick">
        <color theme="0"/>
      </bottom>
      <diagonal/>
    </border>
    <border>
      <left/>
      <right/>
      <top/>
      <bottom style="thick">
        <color theme="0"/>
      </bottom>
      <diagonal/>
    </border>
    <border>
      <left style="medium">
        <color theme="0"/>
      </left>
      <right/>
      <top style="thick">
        <color theme="0"/>
      </top>
      <bottom style="thick">
        <color theme="0"/>
      </bottom>
      <diagonal/>
    </border>
    <border>
      <left style="medium">
        <color theme="0"/>
      </left>
      <right/>
      <top style="thick">
        <color rgb="FFFFFFFF"/>
      </top>
      <bottom style="thick">
        <color theme="0"/>
      </bottom>
      <diagonal/>
    </border>
    <border>
      <left/>
      <right style="medium">
        <color theme="0"/>
      </right>
      <top style="thick">
        <color rgb="FFFFFFFF"/>
      </top>
      <bottom style="thick">
        <color theme="0"/>
      </bottom>
      <diagonal/>
    </border>
    <border>
      <left/>
      <right style="medium">
        <color theme="0"/>
      </right>
      <top style="thick">
        <color theme="0"/>
      </top>
      <bottom style="thick">
        <color theme="0"/>
      </bottom>
      <diagonal/>
    </border>
    <border>
      <left/>
      <right style="medium">
        <color rgb="FFFFFFFF"/>
      </right>
      <top/>
      <bottom style="thick">
        <color theme="0"/>
      </bottom>
      <diagonal/>
    </border>
    <border>
      <left style="medium">
        <color rgb="FFFFFFFF"/>
      </left>
      <right style="medium">
        <color rgb="FFFFFFFF"/>
      </right>
      <top/>
      <bottom style="thick">
        <color theme="0"/>
      </bottom>
      <diagonal/>
    </border>
    <border>
      <left style="medium">
        <color rgb="FFFFFFFF"/>
      </left>
      <right style="medium">
        <color rgb="FFFFFFFF"/>
      </right>
      <top style="medium">
        <color rgb="FFFFFFFF"/>
      </top>
      <bottom style="thick">
        <color theme="0"/>
      </bottom>
      <diagonal/>
    </border>
    <border>
      <left style="medium">
        <color rgb="FFFFFFFF"/>
      </left>
      <right/>
      <top/>
      <bottom style="thick">
        <color theme="0"/>
      </bottom>
      <diagonal/>
    </border>
    <border>
      <left/>
      <right/>
      <top style="thick">
        <color rgb="FFFFFFFF"/>
      </top>
      <bottom style="thick">
        <color rgb="FFFFFFFF"/>
      </bottom>
      <diagonal/>
    </border>
    <border>
      <left style="thin">
        <color indexed="64"/>
      </left>
      <right style="thin">
        <color indexed="64"/>
      </right>
      <top/>
      <bottom/>
      <diagonal/>
    </border>
    <border>
      <left/>
      <right style="medium">
        <color rgb="FFFFFFFF"/>
      </right>
      <top style="medium">
        <color rgb="FFFFFFFF"/>
      </top>
      <bottom style="medium">
        <color rgb="FFFFFFFF"/>
      </bottom>
      <diagonal/>
    </border>
    <border>
      <left/>
      <right style="thick">
        <color rgb="FFFFFFFF"/>
      </right>
      <top/>
      <bottom style="thick">
        <color rgb="FFFFFFFF"/>
      </bottom>
      <diagonal/>
    </border>
    <border>
      <left style="medium">
        <color theme="0"/>
      </left>
      <right/>
      <top/>
      <bottom style="medium">
        <color rgb="FFFFFFFF"/>
      </bottom>
      <diagonal/>
    </border>
    <border>
      <left style="medium">
        <color rgb="FFFFFFFF"/>
      </left>
      <right/>
      <top/>
      <bottom/>
      <diagonal/>
    </border>
    <border>
      <left style="medium">
        <color theme="0"/>
      </left>
      <right style="medium">
        <color theme="0"/>
      </right>
      <top style="medium">
        <color theme="0"/>
      </top>
      <bottom style="medium">
        <color theme="0"/>
      </bottom>
      <diagonal/>
    </border>
    <border>
      <left/>
      <right style="medium">
        <color rgb="FFFFFFFF"/>
      </right>
      <top style="medium">
        <color rgb="FFFFFFFF"/>
      </top>
      <bottom style="thick">
        <color rgb="FFFFFFFF"/>
      </bottom>
      <diagonal/>
    </border>
    <border>
      <left style="medium">
        <color rgb="FFFFFFFF"/>
      </left>
      <right/>
      <top style="medium">
        <color rgb="FFFFFFFF"/>
      </top>
      <bottom style="thick">
        <color rgb="FFFFFFFF"/>
      </bottom>
      <diagonal/>
    </border>
    <border>
      <left style="medium">
        <color rgb="FFFFFFFF"/>
      </left>
      <right style="medium">
        <color rgb="FFFFFFFF"/>
      </right>
      <top/>
      <bottom/>
      <diagonal/>
    </border>
    <border>
      <left style="medium">
        <color rgb="FFFFFFFF"/>
      </left>
      <right/>
      <top style="thick">
        <color rgb="FFFFFFFF"/>
      </top>
      <bottom style="thick">
        <color rgb="FFFFFFFF"/>
      </bottom>
      <diagonal/>
    </border>
    <border>
      <left/>
      <right style="medium">
        <color rgb="FFFFFFFF"/>
      </right>
      <top style="thick">
        <color rgb="FFFFFFFF"/>
      </top>
      <bottom style="thick">
        <color rgb="FFFFFFFF"/>
      </bottom>
      <diagonal/>
    </border>
    <border>
      <left/>
      <right style="medium">
        <color rgb="FFFFFFFF"/>
      </right>
      <top style="thick">
        <color rgb="FFFFFFFF"/>
      </top>
      <bottom/>
      <diagonal/>
    </border>
    <border>
      <left style="medium">
        <color theme="0"/>
      </left>
      <right style="medium">
        <color theme="0"/>
      </right>
      <top/>
      <bottom/>
      <diagonal/>
    </border>
    <border>
      <left/>
      <right style="medium">
        <color rgb="FFFFFFFF"/>
      </right>
      <top style="thick">
        <color rgb="FFFFFFFF"/>
      </top>
      <bottom style="medium">
        <color theme="0"/>
      </bottom>
      <diagonal/>
    </border>
    <border>
      <left/>
      <right style="medium">
        <color rgb="FFFFFFFF"/>
      </right>
      <top style="medium">
        <color theme="0"/>
      </top>
      <bottom style="medium">
        <color theme="0"/>
      </bottom>
      <diagonal/>
    </border>
    <border>
      <left style="medium">
        <color theme="0"/>
      </left>
      <right/>
      <top/>
      <bottom/>
      <diagonal/>
    </border>
    <border>
      <left style="medium">
        <color theme="0"/>
      </left>
      <right style="medium">
        <color theme="0"/>
      </right>
      <top/>
      <bottom style="medium">
        <color theme="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FFFFFF"/>
      </left>
      <right/>
      <top/>
      <bottom style="medium">
        <color theme="0"/>
      </bottom>
      <diagonal/>
    </border>
    <border>
      <left/>
      <right style="medium">
        <color rgb="FFFFFFFF"/>
      </right>
      <top/>
      <bottom style="medium">
        <color theme="0"/>
      </bottom>
      <diagonal/>
    </border>
    <border>
      <left/>
      <right style="medium">
        <color theme="0"/>
      </right>
      <top/>
      <bottom/>
      <diagonal/>
    </border>
    <border>
      <left/>
      <right style="medium">
        <color theme="0"/>
      </right>
      <top/>
      <bottom style="medium">
        <color theme="0"/>
      </bottom>
      <diagonal/>
    </border>
    <border>
      <left/>
      <right style="medium">
        <color theme="0"/>
      </right>
      <top style="medium">
        <color rgb="FFFFFFFF"/>
      </top>
      <bottom style="thick">
        <color rgb="FFFFFFFF"/>
      </bottom>
      <diagonal/>
    </border>
    <border>
      <left/>
      <right style="medium">
        <color theme="0"/>
      </right>
      <top style="medium">
        <color rgb="FFFFFFFF"/>
      </top>
      <bottom style="medium">
        <color rgb="FFFFFFFF"/>
      </bottom>
      <diagonal/>
    </border>
    <border>
      <left/>
      <right/>
      <top/>
      <bottom style="thin">
        <color indexed="64"/>
      </bottom>
      <diagonal/>
    </border>
    <border>
      <left/>
      <right style="thin">
        <color theme="0"/>
      </right>
      <top style="thick">
        <color theme="0"/>
      </top>
      <bottom style="thick">
        <color theme="0"/>
      </bottom>
      <diagonal/>
    </border>
    <border>
      <left/>
      <right style="medium">
        <color theme="0"/>
      </right>
      <top/>
      <bottom style="thick">
        <color theme="0"/>
      </bottom>
      <diagonal/>
    </border>
    <border>
      <left/>
      <right style="thin">
        <color theme="0"/>
      </right>
      <top/>
      <bottom style="thin">
        <color theme="0"/>
      </bottom>
      <diagonal/>
    </border>
    <border>
      <left style="thin">
        <color theme="0"/>
      </left>
      <right/>
      <top/>
      <bottom style="thick">
        <color theme="0"/>
      </bottom>
      <diagonal/>
    </border>
    <border>
      <left/>
      <right style="thin">
        <color theme="0"/>
      </right>
      <top/>
      <bottom style="thick">
        <color theme="0"/>
      </bottom>
      <diagonal/>
    </border>
    <border>
      <left style="thin">
        <color theme="0"/>
      </left>
      <right/>
      <top style="thick">
        <color theme="0"/>
      </top>
      <bottom style="thick">
        <color theme="0"/>
      </bottom>
      <diagonal/>
    </border>
    <border>
      <left style="thin">
        <color theme="0"/>
      </left>
      <right/>
      <top/>
      <bottom style="thin">
        <color theme="0"/>
      </bottom>
      <diagonal/>
    </border>
    <border>
      <left/>
      <right/>
      <top/>
      <bottom style="thin">
        <color theme="0"/>
      </bottom>
      <diagonal/>
    </border>
    <border>
      <left/>
      <right/>
      <top style="thick">
        <color theme="0"/>
      </top>
      <bottom style="thick">
        <color rgb="FFFFFFFF"/>
      </bottom>
      <diagonal/>
    </border>
    <border>
      <left/>
      <right style="thick">
        <color theme="0"/>
      </right>
      <top/>
      <bottom/>
      <diagonal/>
    </border>
    <border>
      <left/>
      <right style="thick">
        <color theme="0"/>
      </right>
      <top style="thick">
        <color rgb="FFFFFFFF"/>
      </top>
      <bottom style="thick">
        <color rgb="FFFFFFFF"/>
      </bottom>
      <diagonal/>
    </border>
    <border>
      <left/>
      <right style="thick">
        <color theme="0"/>
      </right>
      <top/>
      <bottom style="thick">
        <color rgb="FFFFFFFF"/>
      </bottom>
      <diagonal/>
    </border>
    <border>
      <left style="medium">
        <color theme="0"/>
      </left>
      <right style="thick">
        <color theme="0"/>
      </right>
      <top style="medium">
        <color theme="0"/>
      </top>
      <bottom style="medium">
        <color theme="0"/>
      </bottom>
      <diagonal/>
    </border>
    <border>
      <left/>
      <right style="medium">
        <color theme="0"/>
      </right>
      <top/>
      <bottom style="medium">
        <color rgb="FFFFFFFF"/>
      </bottom>
      <diagonal/>
    </border>
    <border>
      <left/>
      <right/>
      <top style="medium">
        <color rgb="FFFFFFFF"/>
      </top>
      <bottom style="thick">
        <color theme="0"/>
      </bottom>
      <diagonal/>
    </border>
    <border>
      <left style="medium">
        <color rgb="FFFFFFFF"/>
      </left>
      <right/>
      <top style="medium">
        <color rgb="FFFFFFFF"/>
      </top>
      <bottom style="thick">
        <color theme="0"/>
      </bottom>
      <diagonal/>
    </border>
    <border>
      <left/>
      <right style="thick">
        <color theme="0"/>
      </right>
      <top style="medium">
        <color rgb="FFFFFFFF"/>
      </top>
      <bottom style="thick">
        <color theme="0"/>
      </bottom>
      <diagonal/>
    </border>
    <border>
      <left style="medium">
        <color rgb="FFFFFFFF"/>
      </left>
      <right/>
      <top style="medium">
        <color theme="0"/>
      </top>
      <bottom style="medium">
        <color theme="0"/>
      </bottom>
      <diagonal/>
    </border>
    <border>
      <left style="medium">
        <color rgb="FFFFFFFF"/>
      </left>
      <right/>
      <top style="medium">
        <color theme="0"/>
      </top>
      <bottom/>
      <diagonal/>
    </border>
    <border>
      <left/>
      <right/>
      <top style="medium">
        <color theme="0"/>
      </top>
      <bottom/>
      <diagonal/>
    </border>
    <border>
      <left/>
      <right style="medium">
        <color rgb="FFFFFFFF"/>
      </right>
      <top style="medium">
        <color theme="0"/>
      </top>
      <bottom/>
      <diagonal/>
    </border>
    <border>
      <left style="thin">
        <color theme="0"/>
      </left>
      <right/>
      <top style="medium">
        <color theme="0"/>
      </top>
      <bottom style="medium">
        <color theme="0"/>
      </bottom>
      <diagonal/>
    </border>
    <border>
      <left style="thin">
        <color theme="0"/>
      </left>
      <right/>
      <top/>
      <bottom/>
      <diagonal/>
    </border>
    <border>
      <left/>
      <right style="thick">
        <color theme="0"/>
      </right>
      <top/>
      <bottom style="medium">
        <color theme="0"/>
      </bottom>
      <diagonal/>
    </border>
    <border>
      <left style="medium">
        <color theme="0"/>
      </left>
      <right/>
      <top style="thick">
        <color theme="0"/>
      </top>
      <bottom style="medium">
        <color theme="0"/>
      </bottom>
      <diagonal/>
    </border>
    <border>
      <left/>
      <right/>
      <top style="thick">
        <color theme="0"/>
      </top>
      <bottom style="medium">
        <color theme="0"/>
      </bottom>
      <diagonal/>
    </border>
    <border>
      <left/>
      <right style="medium">
        <color theme="0"/>
      </right>
      <top style="thick">
        <color theme="0"/>
      </top>
      <bottom style="medium">
        <color theme="0"/>
      </bottom>
      <diagonal/>
    </border>
    <border>
      <left style="thick">
        <color rgb="FFFFFFFF"/>
      </left>
      <right/>
      <top/>
      <bottom style="thick">
        <color rgb="FFFFFFFF"/>
      </bottom>
      <diagonal/>
    </border>
    <border>
      <left style="thick">
        <color rgb="FFFFFFFF"/>
      </left>
      <right/>
      <top/>
      <bottom/>
      <diagonal/>
    </border>
    <border>
      <left/>
      <right style="thick">
        <color theme="0"/>
      </right>
      <top style="thick">
        <color theme="0"/>
      </top>
      <bottom style="thick">
        <color rgb="FFFFFFFF"/>
      </bottom>
      <diagonal/>
    </border>
    <border>
      <left/>
      <right style="medium">
        <color rgb="FFFFFFFF"/>
      </right>
      <top style="thick">
        <color theme="0"/>
      </top>
      <bottom style="medium">
        <color theme="0"/>
      </bottom>
      <diagonal/>
    </border>
    <border>
      <left/>
      <right/>
      <top style="thin">
        <color indexed="64"/>
      </top>
      <bottom/>
      <diagonal/>
    </border>
    <border>
      <left style="thick">
        <color rgb="FFFFFFFF"/>
      </left>
      <right/>
      <top style="thick">
        <color rgb="FFFFFFFF"/>
      </top>
      <bottom style="thick">
        <color rgb="FFFFFFFF"/>
      </bottom>
      <diagonal/>
    </border>
    <border>
      <left style="thin">
        <color indexed="64"/>
      </left>
      <right/>
      <top style="thin">
        <color indexed="64"/>
      </top>
      <bottom style="medium">
        <color indexed="64"/>
      </bottom>
      <diagonal/>
    </border>
    <border>
      <left/>
      <right style="medium">
        <color rgb="FFFFFFFF"/>
      </right>
      <top style="thick">
        <color rgb="FFFFFFFF"/>
      </top>
      <bottom style="medium">
        <color rgb="FFFFFFFF"/>
      </bottom>
      <diagonal/>
    </border>
    <border>
      <left/>
      <right/>
      <top style="thick">
        <color rgb="FFFFFFFF"/>
      </top>
      <bottom style="medium">
        <color rgb="FFFFFFFF"/>
      </bottom>
      <diagonal/>
    </border>
    <border>
      <left style="medium">
        <color rgb="FFFFFFFF"/>
      </left>
      <right/>
      <top style="thick">
        <color rgb="FFFFFFFF"/>
      </top>
      <bottom style="medium">
        <color rgb="FFFFFFFF"/>
      </bottom>
      <diagonal/>
    </border>
    <border>
      <left style="medium">
        <color rgb="FFFFFFFF"/>
      </left>
      <right/>
      <top style="thick">
        <color rgb="FFFFFFFF"/>
      </top>
      <bottom/>
      <diagonal/>
    </border>
    <border>
      <left/>
      <right style="thick">
        <color rgb="FFFFFFFF"/>
      </right>
      <top style="thick">
        <color rgb="FFFFFFFF"/>
      </top>
      <bottom style="thick">
        <color rgb="FFFFFFFF"/>
      </bottom>
      <diagonal/>
    </border>
  </borders>
  <cellStyleXfs count="30">
    <xf numFmtId="0" fontId="0" fillId="0" borderId="0"/>
    <xf numFmtId="9" fontId="5" fillId="0" borderId="0" applyFont="0" applyFill="0" applyBorder="0" applyAlignment="0" applyProtection="0"/>
    <xf numFmtId="0" fontId="6" fillId="0" borderId="0"/>
    <xf numFmtId="0" fontId="9" fillId="0" borderId="0"/>
    <xf numFmtId="0" fontId="11" fillId="0" borderId="0"/>
    <xf numFmtId="0" fontId="12" fillId="2" borderId="0" applyNumberFormat="0" applyBorder="0" applyAlignment="0" applyProtection="0"/>
    <xf numFmtId="0" fontId="6" fillId="0" borderId="0"/>
    <xf numFmtId="0" fontId="11" fillId="0" borderId="0"/>
    <xf numFmtId="0" fontId="5" fillId="0" borderId="0"/>
    <xf numFmtId="0" fontId="13" fillId="0" borderId="0"/>
    <xf numFmtId="166" fontId="5" fillId="0" borderId="0" applyFont="0" applyFill="0" applyBorder="0" applyAlignment="0" applyProtection="0"/>
    <xf numFmtId="0" fontId="11" fillId="0" borderId="0"/>
    <xf numFmtId="0" fontId="4" fillId="0" borderId="0"/>
    <xf numFmtId="0" fontId="6" fillId="0" borderId="0"/>
    <xf numFmtId="0" fontId="4" fillId="0" borderId="0"/>
    <xf numFmtId="0" fontId="6" fillId="0" borderId="0"/>
    <xf numFmtId="0" fontId="6" fillId="0" borderId="0"/>
    <xf numFmtId="166" fontId="6" fillId="0" borderId="0" applyFont="0" applyFill="0" applyBorder="0" applyAlignment="0" applyProtection="0"/>
    <xf numFmtId="0" fontId="11" fillId="0" borderId="0"/>
    <xf numFmtId="0" fontId="3" fillId="0" borderId="0"/>
    <xf numFmtId="0" fontId="3" fillId="0" borderId="0"/>
    <xf numFmtId="0" fontId="16" fillId="0" borderId="0" applyNumberFormat="0" applyFill="0" applyBorder="0" applyAlignment="0" applyProtection="0"/>
    <xf numFmtId="0" fontId="17" fillId="0" borderId="0"/>
    <xf numFmtId="9" fontId="2" fillId="0" borderId="0" applyFont="0" applyFill="0" applyBorder="0" applyAlignment="0" applyProtection="0"/>
    <xf numFmtId="0" fontId="11" fillId="0" borderId="0"/>
    <xf numFmtId="0" fontId="1" fillId="0" borderId="0"/>
    <xf numFmtId="0" fontId="72" fillId="0" borderId="0">
      <alignment vertical="top"/>
    </xf>
    <xf numFmtId="0" fontId="11" fillId="0" borderId="0"/>
    <xf numFmtId="0" fontId="13" fillId="0" borderId="0"/>
    <xf numFmtId="0" fontId="11" fillId="0" borderId="0"/>
  </cellStyleXfs>
  <cellXfs count="943">
    <xf numFmtId="0" fontId="0" fillId="0" borderId="0" xfId="0"/>
    <xf numFmtId="0" fontId="19" fillId="0" borderId="1" xfId="0" applyFont="1" applyBorder="1" applyAlignment="1">
      <alignment horizontal="center" vertical="center"/>
    </xf>
    <xf numFmtId="0" fontId="19" fillId="0" borderId="0" xfId="0" applyFont="1" applyAlignment="1">
      <alignment horizontal="left" vertical="center"/>
    </xf>
    <xf numFmtId="0" fontId="19" fillId="0" borderId="0" xfId="0" applyFont="1"/>
    <xf numFmtId="0" fontId="19" fillId="0" borderId="1" xfId="0" applyFont="1" applyBorder="1" applyAlignment="1">
      <alignment vertical="top" wrapText="1"/>
    </xf>
    <xf numFmtId="0" fontId="19" fillId="0" borderId="1" xfId="0" applyFont="1" applyBorder="1" applyAlignment="1">
      <alignment vertical="top"/>
    </xf>
    <xf numFmtId="0" fontId="19" fillId="0" borderId="0" xfId="0" applyFont="1" applyAlignment="1">
      <alignment horizontal="left" vertical="top"/>
    </xf>
    <xf numFmtId="0" fontId="19" fillId="0" borderId="0" xfId="0" applyFont="1" applyAlignment="1">
      <alignment vertical="top"/>
    </xf>
    <xf numFmtId="0" fontId="22" fillId="3" borderId="6" xfId="0" applyFont="1" applyFill="1" applyBorder="1" applyAlignment="1">
      <alignment vertical="center" wrapText="1"/>
    </xf>
    <xf numFmtId="0" fontId="22" fillId="3" borderId="0" xfId="0" applyFont="1" applyFill="1" applyAlignment="1">
      <alignment vertical="center" wrapText="1"/>
    </xf>
    <xf numFmtId="164" fontId="20" fillId="3" borderId="46" xfId="0" applyNumberFormat="1" applyFont="1" applyFill="1" applyBorder="1" applyAlignment="1">
      <alignment horizontal="right" vertical="top" wrapText="1"/>
    </xf>
    <xf numFmtId="0" fontId="26" fillId="0" borderId="0" xfId="0" applyFont="1"/>
    <xf numFmtId="0" fontId="26" fillId="0" borderId="0" xfId="19" applyFont="1"/>
    <xf numFmtId="0" fontId="28" fillId="0" borderId="0" xfId="0" applyFont="1" applyAlignment="1">
      <alignment horizontal="left" vertical="center"/>
    </xf>
    <xf numFmtId="0" fontId="32" fillId="0" borderId="0" xfId="0" applyFont="1" applyAlignment="1">
      <alignment horizontal="left" vertical="center"/>
    </xf>
    <xf numFmtId="0" fontId="34" fillId="0" borderId="0" xfId="0" applyFont="1" applyAlignment="1">
      <alignment vertical="top"/>
    </xf>
    <xf numFmtId="0" fontId="35" fillId="0" borderId="0" xfId="0" applyFont="1" applyAlignment="1">
      <alignment vertical="center"/>
    </xf>
    <xf numFmtId="0" fontId="36" fillId="0" borderId="0" xfId="0" applyFont="1" applyAlignment="1">
      <alignment vertical="top"/>
    </xf>
    <xf numFmtId="0" fontId="37" fillId="0" borderId="0" xfId="0" applyFont="1" applyAlignment="1">
      <alignment vertical="top"/>
    </xf>
    <xf numFmtId="2" fontId="37" fillId="0" borderId="0" xfId="0" applyNumberFormat="1" applyFont="1" applyAlignment="1">
      <alignment vertical="top"/>
    </xf>
    <xf numFmtId="2" fontId="19" fillId="0" borderId="0" xfId="0" applyNumberFormat="1" applyFont="1" applyAlignment="1">
      <alignment vertical="top"/>
    </xf>
    <xf numFmtId="2" fontId="34" fillId="0" borderId="0" xfId="0" applyNumberFormat="1" applyFont="1" applyAlignment="1">
      <alignment vertical="top"/>
    </xf>
    <xf numFmtId="0" fontId="38" fillId="0" borderId="0" xfId="0" applyFont="1"/>
    <xf numFmtId="0" fontId="36" fillId="0" borderId="0" xfId="0" applyFont="1"/>
    <xf numFmtId="0" fontId="38" fillId="0" borderId="0" xfId="0" applyFont="1" applyAlignment="1">
      <alignment horizontal="left" wrapText="1"/>
    </xf>
    <xf numFmtId="0" fontId="36" fillId="0" borderId="0" xfId="0" applyFont="1" applyAlignment="1">
      <alignment vertical="center" wrapText="1"/>
    </xf>
    <xf numFmtId="168" fontId="39" fillId="0" borderId="0" xfId="0" applyNumberFormat="1" applyFont="1"/>
    <xf numFmtId="168" fontId="40" fillId="0" borderId="0" xfId="0" applyNumberFormat="1" applyFont="1"/>
    <xf numFmtId="168" fontId="19" fillId="0" borderId="0" xfId="0" applyNumberFormat="1" applyFont="1"/>
    <xf numFmtId="168" fontId="36" fillId="0" borderId="0" xfId="0" applyNumberFormat="1" applyFont="1"/>
    <xf numFmtId="2" fontId="36" fillId="0" borderId="0" xfId="0" applyNumberFormat="1" applyFont="1"/>
    <xf numFmtId="0" fontId="41" fillId="0" borderId="0" xfId="0" applyFont="1"/>
    <xf numFmtId="0" fontId="42" fillId="0" borderId="0" xfId="0" applyFont="1" applyAlignment="1">
      <alignment vertical="center"/>
    </xf>
    <xf numFmtId="171" fontId="26" fillId="0" borderId="0" xfId="0" applyNumberFormat="1" applyFont="1"/>
    <xf numFmtId="0" fontId="27" fillId="0" borderId="0" xfId="0" applyFont="1" applyAlignment="1">
      <alignment vertical="center"/>
    </xf>
    <xf numFmtId="0" fontId="38" fillId="0" borderId="0" xfId="19" applyFont="1"/>
    <xf numFmtId="0" fontId="30" fillId="0" borderId="1" xfId="19" applyFont="1" applyBorder="1" applyAlignment="1">
      <alignment horizontal="center" vertical="center" wrapText="1"/>
    </xf>
    <xf numFmtId="0" fontId="30" fillId="0" borderId="1" xfId="13" applyFont="1" applyBorder="1" applyAlignment="1">
      <alignment wrapText="1"/>
    </xf>
    <xf numFmtId="0" fontId="42" fillId="0" borderId="0" xfId="19" applyFont="1"/>
    <xf numFmtId="0" fontId="19" fillId="0" borderId="1" xfId="13" applyFont="1" applyBorder="1" applyAlignment="1">
      <alignment wrapText="1"/>
    </xf>
    <xf numFmtId="2" fontId="19" fillId="0" borderId="1" xfId="0" applyNumberFormat="1" applyFont="1" applyBorder="1" applyAlignment="1">
      <alignment vertical="top"/>
    </xf>
    <xf numFmtId="2" fontId="26" fillId="0" borderId="0" xfId="19" applyNumberFormat="1" applyFont="1"/>
    <xf numFmtId="170" fontId="26" fillId="0" borderId="0" xfId="19" applyNumberFormat="1" applyFont="1"/>
    <xf numFmtId="0" fontId="42" fillId="0" borderId="0" xfId="0" applyFont="1" applyAlignment="1">
      <alignment horizontal="left" vertical="top"/>
    </xf>
    <xf numFmtId="170" fontId="26" fillId="0" borderId="0" xfId="0" applyNumberFormat="1" applyFont="1"/>
    <xf numFmtId="0" fontId="47" fillId="0" borderId="0" xfId="13" applyFont="1"/>
    <xf numFmtId="0" fontId="29" fillId="0" borderId="0" xfId="0" applyFont="1" applyAlignment="1">
      <alignment vertical="center" wrapText="1"/>
    </xf>
    <xf numFmtId="0" fontId="38" fillId="0" borderId="0" xfId="0" applyFont="1" applyAlignment="1">
      <alignment wrapText="1"/>
    </xf>
    <xf numFmtId="0" fontId="44" fillId="0" borderId="0" xfId="0" applyFont="1" applyAlignment="1">
      <alignment vertical="center"/>
    </xf>
    <xf numFmtId="0" fontId="19" fillId="0" borderId="0" xfId="13" applyFont="1"/>
    <xf numFmtId="4" fontId="47" fillId="0" borderId="0" xfId="13" applyNumberFormat="1" applyFont="1"/>
    <xf numFmtId="0" fontId="20" fillId="8" borderId="5" xfId="0" applyFont="1" applyFill="1" applyBorder="1" applyAlignment="1">
      <alignment horizontal="center" vertical="center" wrapText="1"/>
    </xf>
    <xf numFmtId="0" fontId="20" fillId="8" borderId="6" xfId="0" applyFont="1" applyFill="1" applyBorder="1" applyAlignment="1">
      <alignment horizontal="center" vertical="center" wrapText="1"/>
    </xf>
    <xf numFmtId="0" fontId="20" fillId="3" borderId="6" xfId="0" applyFont="1" applyFill="1" applyBorder="1" applyAlignment="1">
      <alignment vertical="center" wrapText="1"/>
    </xf>
    <xf numFmtId="0" fontId="22" fillId="3" borderId="6" xfId="0" applyFont="1" applyFill="1" applyBorder="1" applyAlignment="1">
      <alignment horizontal="left" vertical="center" wrapText="1" indent="1"/>
    </xf>
    <xf numFmtId="0" fontId="24" fillId="3" borderId="6" xfId="0" applyFont="1" applyFill="1" applyBorder="1" applyAlignment="1">
      <alignment horizontal="left" vertical="center" wrapText="1" indent="2"/>
    </xf>
    <xf numFmtId="0" fontId="24" fillId="3" borderId="0" xfId="0" applyFont="1" applyFill="1" applyAlignment="1">
      <alignment horizontal="left" vertical="center" wrapText="1" indent="2"/>
    </xf>
    <xf numFmtId="0" fontId="20" fillId="8" borderId="15" xfId="0" applyFont="1" applyFill="1" applyBorder="1" applyAlignment="1">
      <alignment horizontal="center" vertical="center" wrapText="1"/>
    </xf>
    <xf numFmtId="2" fontId="20" fillId="3" borderId="6" xfId="0" applyNumberFormat="1" applyFont="1" applyFill="1" applyBorder="1" applyAlignment="1">
      <alignment horizontal="right" vertical="top" wrapText="1"/>
    </xf>
    <xf numFmtId="0" fontId="22" fillId="3" borderId="6" xfId="0" applyFont="1" applyFill="1" applyBorder="1" applyAlignment="1">
      <alignment horizontal="right" vertical="top" wrapText="1"/>
    </xf>
    <xf numFmtId="164" fontId="22" fillId="3" borderId="6" xfId="0" applyNumberFormat="1" applyFont="1" applyFill="1" applyBorder="1" applyAlignment="1">
      <alignment horizontal="right" vertical="top"/>
    </xf>
    <xf numFmtId="0" fontId="48" fillId="0" borderId="1" xfId="0" applyFont="1" applyBorder="1" applyAlignment="1">
      <alignment horizontal="center" vertical="center" wrapText="1"/>
    </xf>
    <xf numFmtId="2" fontId="19" fillId="0" borderId="1" xfId="0" applyNumberFormat="1" applyFont="1" applyBorder="1" applyAlignment="1">
      <alignment vertical="top" wrapText="1"/>
    </xf>
    <xf numFmtId="0" fontId="21" fillId="3" borderId="6" xfId="0" applyFont="1" applyFill="1" applyBorder="1" applyAlignment="1">
      <alignment vertical="center" wrapText="1"/>
    </xf>
    <xf numFmtId="0" fontId="23" fillId="3" borderId="6" xfId="0" applyFont="1" applyFill="1" applyBorder="1" applyAlignment="1">
      <alignment vertical="center" wrapText="1"/>
    </xf>
    <xf numFmtId="4" fontId="22" fillId="3" borderId="6" xfId="0" applyNumberFormat="1" applyFont="1" applyFill="1" applyBorder="1" applyAlignment="1">
      <alignment horizontal="right" vertical="top" wrapText="1"/>
    </xf>
    <xf numFmtId="0" fontId="21" fillId="3" borderId="6" xfId="0" applyFont="1" applyFill="1" applyBorder="1" applyAlignment="1">
      <alignment horizontal="right" vertical="top" wrapText="1"/>
    </xf>
    <xf numFmtId="4" fontId="22" fillId="3" borderId="6" xfId="0" applyNumberFormat="1" applyFont="1" applyFill="1" applyBorder="1" applyAlignment="1">
      <alignment horizontal="right" vertical="top"/>
    </xf>
    <xf numFmtId="0" fontId="23" fillId="3" borderId="6" xfId="0" applyFont="1" applyFill="1" applyBorder="1" applyAlignment="1">
      <alignment horizontal="right" vertical="top"/>
    </xf>
    <xf numFmtId="0" fontId="23" fillId="3" borderId="6" xfId="0" applyFont="1" applyFill="1" applyBorder="1" applyAlignment="1">
      <alignment horizontal="right" vertical="top" wrapText="1"/>
    </xf>
    <xf numFmtId="4" fontId="22" fillId="3" borderId="6" xfId="0" applyNumberFormat="1" applyFont="1" applyFill="1" applyBorder="1" applyAlignment="1">
      <alignment vertical="top" wrapText="1"/>
    </xf>
    <xf numFmtId="4" fontId="22" fillId="3" borderId="0" xfId="0" applyNumberFormat="1" applyFont="1" applyFill="1" applyAlignment="1">
      <alignment vertical="top"/>
    </xf>
    <xf numFmtId="4" fontId="22" fillId="3" borderId="0" xfId="0" applyNumberFormat="1" applyFont="1" applyFill="1" applyAlignment="1">
      <alignment vertical="top" wrapText="1"/>
    </xf>
    <xf numFmtId="164" fontId="22" fillId="3" borderId="0" xfId="0" applyNumberFormat="1" applyFont="1" applyFill="1" applyAlignment="1">
      <alignment horizontal="right" vertical="top" wrapText="1"/>
    </xf>
    <xf numFmtId="0" fontId="21" fillId="8" borderId="5" xfId="0" applyFont="1" applyFill="1" applyBorder="1" applyAlignment="1">
      <alignment horizontal="center" vertical="center" wrapText="1"/>
    </xf>
    <xf numFmtId="0" fontId="23" fillId="8" borderId="6" xfId="0" applyFont="1" applyFill="1" applyBorder="1" applyAlignment="1">
      <alignment vertical="center" wrapText="1"/>
    </xf>
    <xf numFmtId="164" fontId="22" fillId="3" borderId="17" xfId="0" applyNumberFormat="1" applyFont="1" applyFill="1" applyBorder="1" applyAlignment="1">
      <alignment horizontal="right" vertical="top" wrapText="1"/>
    </xf>
    <xf numFmtId="0" fontId="22" fillId="3" borderId="0" xfId="0" applyFont="1" applyFill="1" applyAlignment="1">
      <alignment horizontal="right" vertical="top" wrapText="1"/>
    </xf>
    <xf numFmtId="0" fontId="49" fillId="0" borderId="0" xfId="0" applyFont="1" applyAlignment="1">
      <alignment wrapText="1"/>
    </xf>
    <xf numFmtId="0" fontId="20" fillId="3" borderId="5" xfId="0" applyFont="1" applyFill="1" applyBorder="1" applyAlignment="1">
      <alignment vertical="center" wrapText="1"/>
    </xf>
    <xf numFmtId="0" fontId="22" fillId="3" borderId="5" xfId="0" applyFont="1" applyFill="1" applyBorder="1" applyAlignment="1">
      <alignment vertical="center" wrapText="1"/>
    </xf>
    <xf numFmtId="0" fontId="24" fillId="3" borderId="9" xfId="0" applyFont="1" applyFill="1" applyBorder="1" applyAlignment="1">
      <alignment horizontal="left" vertical="center" wrapText="1" indent="1"/>
    </xf>
    <xf numFmtId="0" fontId="22" fillId="3" borderId="58" xfId="0" applyFont="1" applyFill="1" applyBorder="1" applyAlignment="1">
      <alignment vertical="center" wrapText="1"/>
    </xf>
    <xf numFmtId="0" fontId="26" fillId="0" borderId="0" xfId="4" applyFont="1"/>
    <xf numFmtId="0" fontId="23" fillId="0" borderId="0" xfId="0" applyFont="1"/>
    <xf numFmtId="0" fontId="23" fillId="4" borderId="0" xfId="0" applyFont="1" applyFill="1" applyAlignment="1">
      <alignment vertical="top"/>
    </xf>
    <xf numFmtId="0" fontId="23" fillId="0" borderId="0" xfId="4" applyFont="1"/>
    <xf numFmtId="0" fontId="23" fillId="8" borderId="9" xfId="0" applyFont="1" applyFill="1" applyBorder="1"/>
    <xf numFmtId="0" fontId="23" fillId="8" borderId="9" xfId="0" applyFont="1" applyFill="1" applyBorder="1" applyAlignment="1">
      <alignment vertical="center" wrapText="1"/>
    </xf>
    <xf numFmtId="0" fontId="53" fillId="0" borderId="0" xfId="0" applyFont="1" applyAlignment="1">
      <alignment horizontal="left" vertical="center"/>
    </xf>
    <xf numFmtId="0" fontId="49" fillId="0" borderId="0" xfId="0" applyFont="1" applyAlignment="1">
      <alignment vertical="center" wrapText="1"/>
    </xf>
    <xf numFmtId="0" fontId="52" fillId="0" borderId="0" xfId="0" applyFont="1" applyAlignment="1">
      <alignment vertical="center"/>
    </xf>
    <xf numFmtId="0" fontId="50" fillId="0" borderId="0" xfId="0" applyFont="1"/>
    <xf numFmtId="2" fontId="23" fillId="0" borderId="0" xfId="0" applyNumberFormat="1" applyFont="1"/>
    <xf numFmtId="0" fontId="25" fillId="0" borderId="0" xfId="0" applyFont="1" applyAlignment="1">
      <alignment vertical="center"/>
    </xf>
    <xf numFmtId="0" fontId="23" fillId="0" borderId="0" xfId="0" applyFont="1" applyAlignment="1">
      <alignment vertical="top"/>
    </xf>
    <xf numFmtId="0" fontId="23" fillId="4" borderId="0" xfId="0" applyFont="1" applyFill="1" applyAlignment="1">
      <alignment horizontal="left" vertical="top" wrapText="1"/>
    </xf>
    <xf numFmtId="0" fontId="23" fillId="4" borderId="0" xfId="0" applyFont="1" applyFill="1"/>
    <xf numFmtId="0" fontId="23" fillId="4" borderId="0" xfId="0" applyFont="1" applyFill="1" applyAlignment="1">
      <alignment horizontal="right" vertical="top"/>
    </xf>
    <xf numFmtId="0" fontId="23" fillId="4" borderId="0" xfId="0" applyFont="1" applyFill="1" applyAlignment="1">
      <alignment horizontal="center"/>
    </xf>
    <xf numFmtId="0" fontId="50" fillId="4" borderId="2" xfId="18" applyFont="1" applyFill="1" applyBorder="1" applyAlignment="1">
      <alignment vertical="top" wrapText="1"/>
    </xf>
    <xf numFmtId="0" fontId="50" fillId="4" borderId="21" xfId="18" applyFont="1" applyFill="1" applyBorder="1" applyAlignment="1">
      <alignment vertical="top" wrapText="1"/>
    </xf>
    <xf numFmtId="0" fontId="50" fillId="0" borderId="0" xfId="0" applyFont="1" applyAlignment="1">
      <alignment vertical="top" wrapText="1"/>
    </xf>
    <xf numFmtId="0" fontId="24" fillId="0" borderId="0" xfId="0" applyFont="1" applyAlignment="1">
      <alignment vertical="center"/>
    </xf>
    <xf numFmtId="0" fontId="50" fillId="0" borderId="1" xfId="4" applyFont="1" applyBorder="1" applyAlignment="1">
      <alignment wrapText="1"/>
    </xf>
    <xf numFmtId="4" fontId="23" fillId="0" borderId="0" xfId="4" applyNumberFormat="1" applyFont="1"/>
    <xf numFmtId="0" fontId="23" fillId="8" borderId="5" xfId="0" applyFont="1" applyFill="1" applyBorder="1" applyAlignment="1">
      <alignment vertical="center" wrapText="1"/>
    </xf>
    <xf numFmtId="2" fontId="50" fillId="0" borderId="1" xfId="4" applyNumberFormat="1" applyFont="1" applyBorder="1" applyAlignment="1">
      <alignment horizontal="right" vertical="top" wrapText="1"/>
    </xf>
    <xf numFmtId="0" fontId="50" fillId="0" borderId="1" xfId="4" applyFont="1" applyBorder="1" applyAlignment="1">
      <alignment horizontal="left" vertical="top" wrapText="1"/>
    </xf>
    <xf numFmtId="0" fontId="26" fillId="0" borderId="0" xfId="4" applyFont="1" applyAlignment="1">
      <alignment wrapText="1"/>
    </xf>
    <xf numFmtId="0" fontId="20" fillId="3" borderId="0" xfId="0" applyFont="1" applyFill="1" applyAlignment="1">
      <alignment vertical="center" wrapText="1"/>
    </xf>
    <xf numFmtId="0" fontId="24" fillId="3" borderId="6" xfId="0" applyFont="1" applyFill="1" applyBorder="1" applyAlignment="1">
      <alignment horizontal="left" vertical="center" wrapText="1" indent="1"/>
    </xf>
    <xf numFmtId="0" fontId="22" fillId="3" borderId="6" xfId="0" applyFont="1" applyFill="1" applyBorder="1" applyAlignment="1">
      <alignment horizontal="left" vertical="center" wrapText="1" indent="2"/>
    </xf>
    <xf numFmtId="4" fontId="20" fillId="3" borderId="6" xfId="0" applyNumberFormat="1" applyFont="1" applyFill="1" applyBorder="1" applyAlignment="1">
      <alignment horizontal="right" vertical="top" wrapText="1"/>
    </xf>
    <xf numFmtId="0" fontId="42" fillId="0" borderId="0" xfId="0" applyFont="1" applyAlignment="1">
      <alignment horizontal="left" vertical="top" wrapText="1"/>
    </xf>
    <xf numFmtId="0" fontId="55" fillId="0" borderId="0" xfId="0" applyFont="1"/>
    <xf numFmtId="0" fontId="56" fillId="0" borderId="0" xfId="0" applyFont="1"/>
    <xf numFmtId="0" fontId="55" fillId="7" borderId="0" xfId="13" applyFont="1" applyFill="1"/>
    <xf numFmtId="0" fontId="55" fillId="0" borderId="0" xfId="13" applyFont="1"/>
    <xf numFmtId="0" fontId="57" fillId="0" borderId="0" xfId="19" applyFont="1"/>
    <xf numFmtId="0" fontId="58" fillId="0" borderId="0" xfId="0" applyFont="1"/>
    <xf numFmtId="0" fontId="58" fillId="0" borderId="0" xfId="4" applyFont="1" applyAlignment="1">
      <alignment vertical="center"/>
    </xf>
    <xf numFmtId="0" fontId="23" fillId="3" borderId="60" xfId="0" applyFont="1" applyFill="1" applyBorder="1" applyAlignment="1">
      <alignment vertical="center" wrapText="1"/>
    </xf>
    <xf numFmtId="0" fontId="20" fillId="3" borderId="61" xfId="0" applyFont="1" applyFill="1" applyBorder="1" applyAlignment="1">
      <alignment vertical="center" wrapText="1"/>
    </xf>
    <xf numFmtId="4" fontId="26" fillId="0" borderId="0" xfId="0" applyNumberFormat="1" applyFont="1"/>
    <xf numFmtId="0" fontId="45" fillId="0" borderId="0" xfId="0" applyFont="1" applyAlignment="1">
      <alignment vertical="center"/>
    </xf>
    <xf numFmtId="0" fontId="26" fillId="0" borderId="0" xfId="25" applyFont="1"/>
    <xf numFmtId="0" fontId="42" fillId="0" borderId="0" xfId="25" applyFont="1" applyAlignment="1">
      <alignment horizontal="center"/>
    </xf>
    <xf numFmtId="0" fontId="39" fillId="0" borderId="64" xfId="25" applyFont="1" applyBorder="1"/>
    <xf numFmtId="0" fontId="43" fillId="0" borderId="64" xfId="25" applyFont="1" applyBorder="1" applyAlignment="1">
      <alignment horizontal="center"/>
    </xf>
    <xf numFmtId="0" fontId="43" fillId="0" borderId="64" xfId="25" applyFont="1" applyBorder="1" applyAlignment="1">
      <alignment horizontal="left" wrapText="1"/>
    </xf>
    <xf numFmtId="0" fontId="39" fillId="0" borderId="64" xfId="25" applyFont="1" applyBorder="1" applyAlignment="1">
      <alignment wrapText="1"/>
    </xf>
    <xf numFmtId="0" fontId="61" fillId="0" borderId="0" xfId="0" applyFont="1" applyAlignment="1">
      <alignment vertical="center"/>
    </xf>
    <xf numFmtId="164" fontId="26" fillId="0" borderId="0" xfId="0" applyNumberFormat="1" applyFont="1"/>
    <xf numFmtId="0" fontId="54" fillId="0" borderId="0" xfId="0" applyFont="1" applyAlignment="1">
      <alignment horizontal="left" vertical="center"/>
    </xf>
    <xf numFmtId="0" fontId="31" fillId="0" borderId="0" xfId="0" applyFont="1"/>
    <xf numFmtId="0" fontId="62" fillId="0" borderId="0" xfId="9" applyFont="1"/>
    <xf numFmtId="2" fontId="62" fillId="0" borderId="0" xfId="9" applyNumberFormat="1" applyFont="1"/>
    <xf numFmtId="0" fontId="44" fillId="0" borderId="0" xfId="0" applyFont="1" applyAlignment="1">
      <alignment wrapText="1"/>
    </xf>
    <xf numFmtId="0" fontId="63" fillId="0" borderId="1" xfId="9" applyFont="1" applyBorder="1" applyAlignment="1">
      <alignment horizontal="left" vertical="top" wrapText="1"/>
    </xf>
    <xf numFmtId="0" fontId="64" fillId="0" borderId="1" xfId="9" applyFont="1" applyBorder="1" applyAlignment="1">
      <alignment horizontal="left" vertical="top" wrapText="1" indent="1"/>
    </xf>
    <xf numFmtId="0" fontId="65" fillId="10" borderId="0" xfId="0" applyFont="1" applyFill="1" applyAlignment="1">
      <alignment horizontal="left"/>
    </xf>
    <xf numFmtId="0" fontId="65" fillId="10" borderId="0" xfId="0" applyFont="1" applyFill="1"/>
    <xf numFmtId="0" fontId="65" fillId="10" borderId="0" xfId="0" applyFont="1" applyFill="1" applyAlignment="1">
      <alignment horizontal="center" vertical="center" wrapText="1"/>
    </xf>
    <xf numFmtId="0" fontId="66" fillId="7" borderId="0" xfId="0" applyFont="1" applyFill="1" applyAlignment="1">
      <alignment horizontal="left" vertical="center"/>
    </xf>
    <xf numFmtId="0" fontId="34" fillId="0" borderId="0" xfId="0" applyFont="1"/>
    <xf numFmtId="0" fontId="26" fillId="0" borderId="0" xfId="0" applyFont="1" applyAlignment="1">
      <alignment horizontal="left"/>
    </xf>
    <xf numFmtId="0" fontId="26" fillId="0" borderId="0" xfId="0" applyFont="1" applyAlignment="1">
      <alignment vertical="top"/>
    </xf>
    <xf numFmtId="0" fontId="38" fillId="0" borderId="0" xfId="0" applyFont="1" applyAlignment="1">
      <alignment vertical="top"/>
    </xf>
    <xf numFmtId="0" fontId="30" fillId="0" borderId="1" xfId="8" applyFont="1" applyBorder="1" applyAlignment="1">
      <alignment horizontal="center" vertical="center" wrapText="1"/>
    </xf>
    <xf numFmtId="0" fontId="19" fillId="0" borderId="1" xfId="11" applyFont="1" applyBorder="1" applyAlignment="1">
      <alignment horizontal="left" vertical="top" wrapText="1" indent="1"/>
    </xf>
    <xf numFmtId="4" fontId="19" fillId="0" borderId="1" xfId="0" applyNumberFormat="1" applyFont="1" applyBorder="1" applyAlignment="1">
      <alignment horizontal="right" vertical="top"/>
    </xf>
    <xf numFmtId="0" fontId="30" fillId="0" borderId="1" xfId="11" applyFont="1" applyBorder="1" applyAlignment="1">
      <alignment vertical="top" wrapText="1"/>
    </xf>
    <xf numFmtId="0" fontId="35" fillId="0" borderId="0" xfId="0" applyFont="1" applyAlignment="1">
      <alignment vertical="top"/>
    </xf>
    <xf numFmtId="0" fontId="30" fillId="0" borderId="1" xfId="0" applyFont="1" applyBorder="1" applyAlignment="1">
      <alignment horizontal="center"/>
    </xf>
    <xf numFmtId="0" fontId="30" fillId="0" borderId="1" xfId="0" applyFont="1" applyBorder="1" applyAlignment="1">
      <alignment vertical="top" wrapText="1"/>
    </xf>
    <xf numFmtId="0" fontId="19" fillId="0" borderId="1" xfId="0" applyFont="1" applyBorder="1" applyAlignment="1">
      <alignment horizontal="left" vertical="top" wrapText="1"/>
    </xf>
    <xf numFmtId="2" fontId="26" fillId="0" borderId="0" xfId="0" applyNumberFormat="1" applyFont="1"/>
    <xf numFmtId="0" fontId="21" fillId="8" borderId="0" xfId="0" applyFont="1" applyFill="1" applyAlignment="1">
      <alignment horizontal="center" vertical="center" wrapText="1"/>
    </xf>
    <xf numFmtId="0" fontId="20" fillId="8" borderId="62" xfId="0" applyFont="1" applyFill="1" applyBorder="1" applyAlignment="1">
      <alignment horizontal="center" vertical="center" wrapText="1"/>
    </xf>
    <xf numFmtId="164" fontId="20" fillId="3" borderId="9" xfId="0" applyNumberFormat="1" applyFont="1" applyFill="1" applyBorder="1" applyAlignment="1">
      <alignment horizontal="right" vertical="center" wrapText="1"/>
    </xf>
    <xf numFmtId="164" fontId="20" fillId="3" borderId="0" xfId="0" applyNumberFormat="1" applyFont="1" applyFill="1" applyAlignment="1">
      <alignment horizontal="right" vertical="center" wrapText="1"/>
    </xf>
    <xf numFmtId="0" fontId="20" fillId="7" borderId="12" xfId="0" applyFont="1" applyFill="1" applyBorder="1" applyAlignment="1">
      <alignment horizontal="center" vertical="center" wrapText="1"/>
    </xf>
    <xf numFmtId="0" fontId="46" fillId="0" borderId="0" xfId="0" applyFont="1"/>
    <xf numFmtId="0" fontId="31" fillId="0" borderId="0" xfId="0" applyFont="1" applyAlignment="1">
      <alignment vertical="center"/>
    </xf>
    <xf numFmtId="0" fontId="26" fillId="0" borderId="0" xfId="20" applyFont="1"/>
    <xf numFmtId="0" fontId="26" fillId="0" borderId="0" xfId="20" applyFont="1" applyAlignment="1">
      <alignment vertical="top"/>
    </xf>
    <xf numFmtId="0" fontId="38" fillId="0" borderId="0" xfId="0" applyFont="1" applyAlignment="1">
      <alignment horizontal="left" vertical="top" wrapText="1"/>
    </xf>
    <xf numFmtId="0" fontId="42" fillId="0" borderId="0" xfId="20" applyFont="1"/>
    <xf numFmtId="0" fontId="26" fillId="0" borderId="0" xfId="20" applyFont="1" applyProtection="1">
      <protection locked="0"/>
    </xf>
    <xf numFmtId="0" fontId="30" fillId="0" borderId="1" xfId="4" applyFont="1" applyBorder="1" applyAlignment="1">
      <alignment horizontal="center"/>
    </xf>
    <xf numFmtId="0" fontId="19" fillId="4" borderId="1" xfId="15" applyFont="1" applyFill="1" applyBorder="1" applyAlignment="1">
      <alignment wrapText="1"/>
    </xf>
    <xf numFmtId="0" fontId="26" fillId="0" borderId="0" xfId="20" applyFont="1" applyAlignment="1">
      <alignment horizontal="right" vertical="top"/>
    </xf>
    <xf numFmtId="4" fontId="19" fillId="4" borderId="0" xfId="14" applyNumberFormat="1" applyFont="1" applyFill="1"/>
    <xf numFmtId="0" fontId="47" fillId="0" borderId="0" xfId="13" applyFont="1" applyAlignment="1">
      <alignment wrapText="1"/>
    </xf>
    <xf numFmtId="0" fontId="19" fillId="0" borderId="0" xfId="13" applyFont="1" applyAlignment="1">
      <alignment wrapText="1"/>
    </xf>
    <xf numFmtId="0" fontId="19" fillId="0" borderId="2" xfId="13" applyFont="1" applyBorder="1" applyAlignment="1">
      <alignment wrapText="1"/>
    </xf>
    <xf numFmtId="0" fontId="67" fillId="0" borderId="0" xfId="21" applyFont="1" applyAlignment="1">
      <alignment vertical="center"/>
    </xf>
    <xf numFmtId="0" fontId="50" fillId="0" borderId="0" xfId="22" applyFont="1"/>
    <xf numFmtId="4" fontId="26" fillId="0" borderId="0" xfId="11" applyNumberFormat="1" applyFont="1" applyAlignment="1">
      <alignment horizontal="right"/>
    </xf>
    <xf numFmtId="4" fontId="38" fillId="0" borderId="0" xfId="11" applyNumberFormat="1" applyFont="1"/>
    <xf numFmtId="4" fontId="68" fillId="0" borderId="0" xfId="21" applyNumberFormat="1" applyFont="1"/>
    <xf numFmtId="0" fontId="69" fillId="0" borderId="0" xfId="21" applyFont="1"/>
    <xf numFmtId="0" fontId="19" fillId="0" borderId="1" xfId="22" applyFont="1" applyBorder="1"/>
    <xf numFmtId="0" fontId="19" fillId="0" borderId="1" xfId="22" applyFont="1" applyBorder="1" applyAlignment="1">
      <alignment wrapText="1"/>
    </xf>
    <xf numFmtId="2" fontId="30" fillId="0" borderId="0" xfId="13" applyNumberFormat="1" applyFont="1"/>
    <xf numFmtId="0" fontId="30" fillId="0" borderId="0" xfId="13" applyFont="1" applyAlignment="1">
      <alignment horizontal="center"/>
    </xf>
    <xf numFmtId="0" fontId="19" fillId="0" borderId="1" xfId="13" applyFont="1" applyBorder="1" applyAlignment="1">
      <alignment vertical="center" wrapText="1"/>
    </xf>
    <xf numFmtId="2" fontId="19" fillId="0" borderId="0" xfId="13" applyNumberFormat="1" applyFont="1" applyAlignment="1">
      <alignment horizontal="right"/>
    </xf>
    <xf numFmtId="4" fontId="19" fillId="0" borderId="0" xfId="13" applyNumberFormat="1" applyFont="1" applyAlignment="1">
      <alignment horizontal="right"/>
    </xf>
    <xf numFmtId="4" fontId="36" fillId="0" borderId="0" xfId="4" applyNumberFormat="1" applyFont="1"/>
    <xf numFmtId="4" fontId="36" fillId="0" borderId="0" xfId="4" applyNumberFormat="1" applyFont="1" applyProtection="1">
      <protection locked="0"/>
    </xf>
    <xf numFmtId="0" fontId="44" fillId="0" borderId="0" xfId="13" applyFont="1" applyAlignment="1">
      <alignment vertical="center" wrapText="1"/>
    </xf>
    <xf numFmtId="4" fontId="41" fillId="0" borderId="0" xfId="4" applyNumberFormat="1" applyFont="1" applyAlignment="1">
      <alignment horizontal="center"/>
    </xf>
    <xf numFmtId="4" fontId="19" fillId="0" borderId="1" xfId="13" applyNumberFormat="1" applyFont="1" applyBorder="1" applyAlignment="1">
      <alignment wrapText="1"/>
    </xf>
    <xf numFmtId="3" fontId="35" fillId="0" borderId="0" xfId="4" applyNumberFormat="1" applyFont="1" applyAlignment="1">
      <alignment horizontal="left"/>
    </xf>
    <xf numFmtId="4" fontId="40" fillId="0" borderId="0" xfId="13" applyNumberFormat="1" applyFont="1"/>
    <xf numFmtId="4" fontId="39" fillId="0" borderId="0" xfId="13" applyNumberFormat="1" applyFont="1"/>
    <xf numFmtId="0" fontId="27" fillId="0" borderId="0" xfId="0" applyFont="1" applyAlignment="1">
      <alignment vertical="top"/>
    </xf>
    <xf numFmtId="0" fontId="71" fillId="0" borderId="0" xfId="0" applyFont="1"/>
    <xf numFmtId="168" fontId="26" fillId="0" borderId="0" xfId="0" applyNumberFormat="1" applyFont="1"/>
    <xf numFmtId="0" fontId="19" fillId="0" borderId="0" xfId="12" applyFont="1"/>
    <xf numFmtId="0" fontId="33" fillId="0" borderId="0" xfId="12" applyFont="1"/>
    <xf numFmtId="164" fontId="19" fillId="0" borderId="0" xfId="12" applyNumberFormat="1" applyFont="1"/>
    <xf numFmtId="0" fontId="30" fillId="0" borderId="1" xfId="0" applyFont="1" applyBorder="1" applyAlignment="1">
      <alignment horizontal="left" vertical="top" wrapText="1"/>
    </xf>
    <xf numFmtId="4" fontId="19" fillId="0" borderId="0" xfId="12" applyNumberFormat="1" applyFont="1"/>
    <xf numFmtId="0" fontId="19" fillId="0" borderId="0" xfId="12" applyFont="1" applyAlignment="1">
      <alignment wrapText="1"/>
    </xf>
    <xf numFmtId="171" fontId="19" fillId="0" borderId="0" xfId="12" applyNumberFormat="1" applyFont="1"/>
    <xf numFmtId="2" fontId="19" fillId="0" borderId="0" xfId="12" applyNumberFormat="1" applyFont="1"/>
    <xf numFmtId="0" fontId="36" fillId="0" borderId="0" xfId="12" applyFont="1"/>
    <xf numFmtId="0" fontId="31" fillId="0" borderId="0" xfId="12" applyFont="1"/>
    <xf numFmtId="0" fontId="29" fillId="0" borderId="0" xfId="0" applyFont="1" applyAlignment="1">
      <alignment vertical="top"/>
    </xf>
    <xf numFmtId="0" fontId="29" fillId="0" borderId="0" xfId="2" applyFont="1" applyAlignment="1">
      <alignment vertical="top" wrapText="1"/>
    </xf>
    <xf numFmtId="0" fontId="29" fillId="0" borderId="0" xfId="2" applyFont="1" applyAlignment="1">
      <alignment vertical="center"/>
    </xf>
    <xf numFmtId="0" fontId="48" fillId="0" borderId="0" xfId="13" applyFont="1"/>
    <xf numFmtId="0" fontId="19" fillId="0" borderId="1" xfId="13" applyFont="1" applyBorder="1" applyAlignment="1">
      <alignment horizontal="left" vertical="center" wrapText="1"/>
    </xf>
    <xf numFmtId="0" fontId="60" fillId="0" borderId="0" xfId="0" applyFont="1"/>
    <xf numFmtId="0" fontId="29" fillId="0" borderId="0" xfId="0" applyFont="1" applyAlignment="1">
      <alignment horizontal="left" vertical="center" wrapText="1"/>
    </xf>
    <xf numFmtId="0" fontId="42" fillId="0" borderId="0" xfId="0" applyFont="1"/>
    <xf numFmtId="0" fontId="30" fillId="0" borderId="1" xfId="8" applyFont="1" applyBorder="1" applyAlignment="1">
      <alignment horizontal="center"/>
    </xf>
    <xf numFmtId="2" fontId="30" fillId="0" borderId="1" xfId="8" applyNumberFormat="1" applyFont="1" applyBorder="1" applyAlignment="1">
      <alignment horizontal="left" vertical="top" wrapText="1"/>
    </xf>
    <xf numFmtId="2" fontId="19" fillId="0" borderId="1" xfId="8" applyNumberFormat="1" applyFont="1" applyBorder="1" applyAlignment="1">
      <alignment horizontal="left" vertical="top" wrapText="1" indent="1"/>
    </xf>
    <xf numFmtId="0" fontId="19" fillId="0" borderId="1" xfId="26" applyFont="1" applyBorder="1" applyAlignment="1">
      <alignment horizontal="left" vertical="top" wrapText="1" indent="1"/>
    </xf>
    <xf numFmtId="4" fontId="36" fillId="0" borderId="0" xfId="0" applyNumberFormat="1" applyFont="1"/>
    <xf numFmtId="0" fontId="70" fillId="0" borderId="0" xfId="0" applyFont="1" applyAlignment="1">
      <alignment horizontal="left" vertical="top" wrapText="1"/>
    </xf>
    <xf numFmtId="0" fontId="47" fillId="0" borderId="0" xfId="2" applyFont="1"/>
    <xf numFmtId="0" fontId="42" fillId="0" borderId="0" xfId="2" applyFont="1" applyAlignment="1">
      <alignment horizontal="left" vertical="top"/>
    </xf>
    <xf numFmtId="0" fontId="70" fillId="0" borderId="0" xfId="2" applyFont="1"/>
    <xf numFmtId="0" fontId="38" fillId="0" borderId="0" xfId="2" applyFont="1"/>
    <xf numFmtId="0" fontId="29" fillId="0" borderId="0" xfId="2" applyFont="1"/>
    <xf numFmtId="0" fontId="33" fillId="0" borderId="0" xfId="2" applyFont="1"/>
    <xf numFmtId="0" fontId="35" fillId="0" borderId="0" xfId="0" applyFont="1" applyAlignment="1">
      <alignment horizontal="left" vertical="center"/>
    </xf>
    <xf numFmtId="49" fontId="30" fillId="0" borderId="1" xfId="3" applyNumberFormat="1" applyFont="1" applyBorder="1" applyAlignment="1">
      <alignment horizontal="center" vertical="center"/>
    </xf>
    <xf numFmtId="0" fontId="19" fillId="0" borderId="1" xfId="2" applyFont="1" applyBorder="1"/>
    <xf numFmtId="164" fontId="19" fillId="0" borderId="1" xfId="2" applyNumberFormat="1" applyFont="1" applyBorder="1" applyAlignment="1">
      <alignment vertical="top"/>
    </xf>
    <xf numFmtId="0" fontId="19" fillId="0" borderId="1" xfId="2" applyFont="1" applyBorder="1" applyAlignment="1">
      <alignment vertical="top"/>
    </xf>
    <xf numFmtId="0" fontId="19" fillId="0" borderId="1" xfId="2" applyFont="1" applyBorder="1" applyAlignment="1">
      <alignment wrapText="1"/>
    </xf>
    <xf numFmtId="0" fontId="46" fillId="0" borderId="0" xfId="9" applyFont="1"/>
    <xf numFmtId="164" fontId="22" fillId="3" borderId="6" xfId="0" applyNumberFormat="1" applyFont="1" applyFill="1" applyBorder="1" applyAlignment="1">
      <alignment horizontal="right" vertical="center" wrapText="1"/>
    </xf>
    <xf numFmtId="164" fontId="22" fillId="3" borderId="5" xfId="0" applyNumberFormat="1" applyFont="1" applyFill="1" applyBorder="1" applyAlignment="1">
      <alignment horizontal="right" vertical="center" wrapText="1"/>
    </xf>
    <xf numFmtId="0" fontId="37" fillId="0" borderId="0" xfId="13" applyFont="1"/>
    <xf numFmtId="164" fontId="20" fillId="3" borderId="7" xfId="0" applyNumberFormat="1" applyFont="1" applyFill="1" applyBorder="1" applyAlignment="1">
      <alignment horizontal="right" vertical="top" wrapText="1"/>
    </xf>
    <xf numFmtId="0" fontId="29" fillId="0" borderId="0" xfId="0" applyFont="1" applyAlignment="1">
      <alignment vertical="center"/>
    </xf>
    <xf numFmtId="0" fontId="47" fillId="0" borderId="0" xfId="4" applyFont="1"/>
    <xf numFmtId="0" fontId="31" fillId="0" borderId="0" xfId="4" applyFont="1" applyAlignment="1">
      <alignment horizontal="left" vertical="top"/>
    </xf>
    <xf numFmtId="0" fontId="42" fillId="0" borderId="0" xfId="4" applyFont="1" applyAlignment="1">
      <alignment horizontal="left" vertical="top"/>
    </xf>
    <xf numFmtId="0" fontId="29" fillId="0" borderId="0" xfId="4" applyFont="1"/>
    <xf numFmtId="0" fontId="47" fillId="0" borderId="0" xfId="4" applyFont="1" applyProtection="1">
      <protection locked="0"/>
    </xf>
    <xf numFmtId="0" fontId="30" fillId="0" borderId="1" xfId="4" applyFont="1" applyBorder="1" applyAlignment="1">
      <alignment horizontal="center" vertical="center"/>
    </xf>
    <xf numFmtId="0" fontId="19" fillId="0" borderId="1" xfId="4" applyFont="1" applyBorder="1" applyAlignment="1">
      <alignment wrapText="1"/>
    </xf>
    <xf numFmtId="164" fontId="19" fillId="0" borderId="1" xfId="5" applyNumberFormat="1" applyFont="1" applyFill="1" applyBorder="1" applyAlignment="1">
      <alignment horizontal="right" vertical="top" wrapText="1"/>
    </xf>
    <xf numFmtId="164" fontId="47" fillId="0" borderId="0" xfId="4" applyNumberFormat="1" applyFont="1"/>
    <xf numFmtId="0" fontId="19" fillId="0" borderId="3" xfId="4" applyFont="1" applyBorder="1"/>
    <xf numFmtId="0" fontId="19" fillId="0" borderId="0" xfId="4" applyFont="1"/>
    <xf numFmtId="0" fontId="19" fillId="0" borderId="1" xfId="4" applyFont="1" applyBorder="1" applyAlignment="1">
      <alignment horizontal="center"/>
    </xf>
    <xf numFmtId="49" fontId="30" fillId="0" borderId="1" xfId="4" applyNumberFormat="1" applyFont="1" applyBorder="1" applyAlignment="1">
      <alignment horizontal="center" vertical="top"/>
    </xf>
    <xf numFmtId="0" fontId="19" fillId="0" borderId="1" xfId="0" applyFont="1" applyBorder="1" applyAlignment="1">
      <alignment wrapText="1"/>
    </xf>
    <xf numFmtId="0" fontId="60" fillId="0" borderId="0" xfId="0" applyFont="1" applyAlignment="1">
      <alignment vertical="top"/>
    </xf>
    <xf numFmtId="0" fontId="44" fillId="0" borderId="0" xfId="0" applyFont="1" applyAlignment="1">
      <alignment horizontal="left" vertical="center" wrapText="1"/>
    </xf>
    <xf numFmtId="0" fontId="20" fillId="8" borderId="26" xfId="0" applyFont="1" applyFill="1" applyBorder="1" applyAlignment="1">
      <alignment horizontal="center" vertical="center" wrapText="1"/>
    </xf>
    <xf numFmtId="2" fontId="30" fillId="0" borderId="1" xfId="24" applyNumberFormat="1" applyFont="1" applyBorder="1" applyAlignment="1">
      <alignment horizontal="right" vertical="top"/>
    </xf>
    <xf numFmtId="2" fontId="30" fillId="0" borderId="1" xfId="27" applyNumberFormat="1" applyFont="1" applyBorder="1" applyAlignment="1">
      <alignment horizontal="right" vertical="top"/>
    </xf>
    <xf numFmtId="4" fontId="19" fillId="0" borderId="1" xfId="0" applyNumberFormat="1" applyFont="1" applyBorder="1" applyAlignment="1">
      <alignment vertical="top"/>
    </xf>
    <xf numFmtId="2" fontId="19" fillId="0" borderId="1" xfId="24" applyNumberFormat="1" applyFont="1" applyBorder="1" applyAlignment="1">
      <alignment horizontal="right" vertical="top"/>
    </xf>
    <xf numFmtId="2" fontId="19" fillId="0" borderId="1" xfId="27" applyNumberFormat="1" applyFont="1" applyBorder="1" applyAlignment="1">
      <alignment horizontal="right" vertical="top"/>
    </xf>
    <xf numFmtId="2" fontId="62" fillId="0" borderId="74" xfId="9" applyNumberFormat="1" applyFont="1" applyBorder="1"/>
    <xf numFmtId="2" fontId="63" fillId="0" borderId="2" xfId="0" applyNumberFormat="1" applyFont="1" applyBorder="1" applyAlignment="1">
      <alignment horizontal="center" vertical="center"/>
    </xf>
    <xf numFmtId="2" fontId="63" fillId="0" borderId="1" xfId="0" applyNumberFormat="1" applyFont="1" applyBorder="1" applyAlignment="1">
      <alignment horizontal="center" vertical="center"/>
    </xf>
    <xf numFmtId="4" fontId="30" fillId="0" borderId="1" xfId="0" applyNumberFormat="1" applyFont="1" applyBorder="1" applyAlignment="1">
      <alignment horizontal="right" vertical="top"/>
    </xf>
    <xf numFmtId="0" fontId="19" fillId="0" borderId="1" xfId="0" applyFont="1" applyBorder="1"/>
    <xf numFmtId="0" fontId="19" fillId="0" borderId="2" xfId="0" applyFont="1" applyBorder="1" applyAlignment="1">
      <alignment vertical="top" wrapText="1"/>
    </xf>
    <xf numFmtId="0" fontId="19" fillId="0" borderId="0" xfId="0" applyFont="1" applyAlignment="1">
      <alignment vertical="top" wrapText="1"/>
    </xf>
    <xf numFmtId="0" fontId="19" fillId="0" borderId="0" xfId="11" applyFont="1" applyAlignment="1">
      <alignment horizontal="left" vertical="top" wrapText="1" indent="1"/>
    </xf>
    <xf numFmtId="4" fontId="19" fillId="0" borderId="0" xfId="0" applyNumberFormat="1" applyFont="1" applyAlignment="1">
      <alignment horizontal="right" vertical="top"/>
    </xf>
    <xf numFmtId="0" fontId="30" fillId="0" borderId="0" xfId="11" applyFont="1" applyAlignment="1">
      <alignment vertical="top" wrapText="1"/>
    </xf>
    <xf numFmtId="4" fontId="30" fillId="0" borderId="0" xfId="0" applyNumberFormat="1" applyFont="1" applyAlignment="1">
      <alignment horizontal="right" vertical="top"/>
    </xf>
    <xf numFmtId="164" fontId="22" fillId="0" borderId="30" xfId="0" applyNumberFormat="1" applyFont="1" applyBorder="1" applyAlignment="1">
      <alignment horizontal="right" vertical="center" wrapText="1"/>
    </xf>
    <xf numFmtId="164" fontId="22" fillId="0" borderId="61" xfId="0" applyNumberFormat="1" applyFont="1" applyBorder="1" applyAlignment="1">
      <alignment horizontal="right" vertical="center" wrapText="1"/>
    </xf>
    <xf numFmtId="164" fontId="22" fillId="0" borderId="28" xfId="0" applyNumberFormat="1" applyFont="1" applyBorder="1" applyAlignment="1">
      <alignment horizontal="right" vertical="center" wrapText="1"/>
    </xf>
    <xf numFmtId="164" fontId="22" fillId="0" borderId="32" xfId="0" applyNumberFormat="1" applyFont="1" applyBorder="1" applyAlignment="1">
      <alignment horizontal="right" vertical="center" wrapText="1"/>
    </xf>
    <xf numFmtId="164" fontId="20" fillId="0" borderId="62" xfId="0" applyNumberFormat="1" applyFont="1" applyBorder="1" applyAlignment="1">
      <alignment horizontal="right" vertical="center" wrapText="1"/>
    </xf>
    <xf numFmtId="164" fontId="20" fillId="0" borderId="9" xfId="0" applyNumberFormat="1" applyFont="1" applyBorder="1" applyAlignment="1">
      <alignment horizontal="right" vertical="center" wrapText="1"/>
    </xf>
    <xf numFmtId="164" fontId="20" fillId="0" borderId="0" xfId="0" applyNumberFormat="1" applyFont="1" applyAlignment="1">
      <alignment horizontal="right" vertical="center" wrapText="1"/>
    </xf>
    <xf numFmtId="0" fontId="34" fillId="0" borderId="0" xfId="0" applyFont="1" applyAlignment="1">
      <alignment vertical="center"/>
    </xf>
    <xf numFmtId="0" fontId="26" fillId="0" borderId="0" xfId="0" applyFont="1" applyAlignment="1">
      <alignment vertical="center" wrapText="1"/>
    </xf>
    <xf numFmtId="167" fontId="34" fillId="0" borderId="0" xfId="0" applyNumberFormat="1" applyFont="1" applyAlignment="1">
      <alignment horizontal="center"/>
    </xf>
    <xf numFmtId="168" fontId="19" fillId="0" borderId="1" xfId="1" applyNumberFormat="1" applyFont="1" applyBorder="1"/>
    <xf numFmtId="0" fontId="44" fillId="0" borderId="0" xfId="0" applyFont="1" applyAlignment="1">
      <alignment vertical="center" wrapText="1"/>
    </xf>
    <xf numFmtId="0" fontId="45" fillId="0" borderId="0" xfId="0" applyFont="1" applyAlignment="1">
      <alignment vertical="center" wrapText="1"/>
    </xf>
    <xf numFmtId="3" fontId="36" fillId="0" borderId="0" xfId="0" applyNumberFormat="1" applyFont="1"/>
    <xf numFmtId="0" fontId="40" fillId="0" borderId="0" xfId="0" applyFont="1"/>
    <xf numFmtId="0" fontId="74" fillId="0" borderId="0" xfId="0" applyFont="1" applyAlignment="1">
      <alignment horizontal="left" vertical="center"/>
    </xf>
    <xf numFmtId="0" fontId="21" fillId="0" borderId="0" xfId="0" applyFont="1" applyAlignment="1">
      <alignment vertical="center"/>
    </xf>
    <xf numFmtId="0" fontId="21" fillId="3" borderId="86" xfId="0" applyFont="1" applyFill="1" applyBorder="1" applyAlignment="1">
      <alignment horizontal="right" vertical="top" wrapText="1"/>
    </xf>
    <xf numFmtId="4" fontId="22" fillId="3" borderId="85" xfId="0" applyNumberFormat="1" applyFont="1" applyFill="1" applyBorder="1" applyAlignment="1">
      <alignment horizontal="right" vertical="top" wrapText="1"/>
    </xf>
    <xf numFmtId="4" fontId="22" fillId="3" borderId="86" xfId="0" applyNumberFormat="1" applyFont="1" applyFill="1" applyBorder="1" applyAlignment="1">
      <alignment horizontal="right" vertical="top" wrapText="1"/>
    </xf>
    <xf numFmtId="0" fontId="23" fillId="3" borderId="86" xfId="0" applyFont="1" applyFill="1" applyBorder="1" applyAlignment="1">
      <alignment horizontal="right" vertical="top" wrapText="1"/>
    </xf>
    <xf numFmtId="4" fontId="22" fillId="3" borderId="86" xfId="0" applyNumberFormat="1" applyFont="1" applyFill="1" applyBorder="1" applyAlignment="1">
      <alignment vertical="top" wrapText="1"/>
    </xf>
    <xf numFmtId="4" fontId="22" fillId="3" borderId="84" xfId="0" applyNumberFormat="1" applyFont="1" applyFill="1" applyBorder="1" applyAlignment="1">
      <alignment vertical="top" wrapText="1"/>
    </xf>
    <xf numFmtId="0" fontId="21" fillId="8" borderId="42" xfId="0" applyFont="1" applyFill="1" applyBorder="1" applyAlignment="1">
      <alignment vertical="center" wrapText="1"/>
    </xf>
    <xf numFmtId="0" fontId="48" fillId="8" borderId="17" xfId="0" applyFont="1" applyFill="1" applyBorder="1" applyAlignment="1">
      <alignment horizontal="center" vertical="center" wrapText="1"/>
    </xf>
    <xf numFmtId="0" fontId="22" fillId="8" borderId="25" xfId="0" applyFont="1" applyFill="1" applyBorder="1" applyAlignment="1">
      <alignment vertical="center"/>
    </xf>
    <xf numFmtId="4" fontId="20" fillId="3" borderId="9" xfId="0" applyNumberFormat="1" applyFont="1" applyFill="1" applyBorder="1" applyAlignment="1">
      <alignment horizontal="right" vertical="top"/>
    </xf>
    <xf numFmtId="168" fontId="51" fillId="0" borderId="0" xfId="0" applyNumberFormat="1" applyFont="1"/>
    <xf numFmtId="0" fontId="51" fillId="0" borderId="0" xfId="0" applyFont="1"/>
    <xf numFmtId="4" fontId="20" fillId="3" borderId="27" xfId="0" applyNumberFormat="1" applyFont="1" applyFill="1" applyBorder="1" applyAlignment="1">
      <alignment horizontal="right" vertical="top"/>
    </xf>
    <xf numFmtId="0" fontId="20" fillId="3" borderId="68" xfId="0" applyFont="1" applyFill="1" applyBorder="1" applyAlignment="1">
      <alignment vertical="center" wrapText="1"/>
    </xf>
    <xf numFmtId="0" fontId="22" fillId="3" borderId="92" xfId="0" applyFont="1" applyFill="1" applyBorder="1" applyAlignment="1">
      <alignment horizontal="left" vertical="center" wrapText="1" indent="1"/>
    </xf>
    <xf numFmtId="4" fontId="22" fillId="3" borderId="28" xfId="0" applyNumberFormat="1" applyFont="1" applyFill="1" applyBorder="1" applyAlignment="1">
      <alignment horizontal="right" vertical="top"/>
    </xf>
    <xf numFmtId="4" fontId="22" fillId="3" borderId="61" xfId="0" applyNumberFormat="1" applyFont="1" applyFill="1" applyBorder="1" applyAlignment="1">
      <alignment horizontal="right" vertical="top"/>
    </xf>
    <xf numFmtId="0" fontId="24" fillId="3" borderId="92" xfId="0" applyFont="1" applyFill="1" applyBorder="1" applyAlignment="1">
      <alignment horizontal="left" vertical="center" wrapText="1" indent="2"/>
    </xf>
    <xf numFmtId="4" fontId="24" fillId="3" borderId="28" xfId="0" applyNumberFormat="1" applyFont="1" applyFill="1" applyBorder="1" applyAlignment="1">
      <alignment horizontal="right" vertical="top"/>
    </xf>
    <xf numFmtId="4" fontId="24" fillId="3" borderId="61" xfId="0" applyNumberFormat="1" applyFont="1" applyFill="1" applyBorder="1" applyAlignment="1">
      <alignment horizontal="right" vertical="top"/>
    </xf>
    <xf numFmtId="0" fontId="24" fillId="3" borderId="93" xfId="0" applyFont="1" applyFill="1" applyBorder="1" applyAlignment="1">
      <alignment horizontal="left" vertical="center" wrapText="1" indent="2"/>
    </xf>
    <xf numFmtId="4" fontId="24" fillId="3" borderId="94" xfId="0" applyNumberFormat="1" applyFont="1" applyFill="1" applyBorder="1" applyAlignment="1">
      <alignment horizontal="right" vertical="top"/>
    </xf>
    <xf numFmtId="4" fontId="24" fillId="3" borderId="95" xfId="0" applyNumberFormat="1" applyFont="1" applyFill="1" applyBorder="1" applyAlignment="1">
      <alignment horizontal="right" vertical="top"/>
    </xf>
    <xf numFmtId="0" fontId="23" fillId="0" borderId="30" xfId="0" applyFont="1" applyBorder="1"/>
    <xf numFmtId="4" fontId="22" fillId="3" borderId="32" xfId="0" applyNumberFormat="1" applyFont="1" applyFill="1" applyBorder="1" applyAlignment="1">
      <alignment horizontal="right" vertical="top"/>
    </xf>
    <xf numFmtId="4" fontId="20" fillId="3" borderId="0" xfId="0" applyNumberFormat="1" applyFont="1" applyFill="1" applyAlignment="1">
      <alignment horizontal="right" vertical="top"/>
    </xf>
    <xf numFmtId="0" fontId="20" fillId="3" borderId="92" xfId="0" applyFont="1" applyFill="1" applyBorder="1" applyAlignment="1">
      <alignment vertical="center" wrapText="1"/>
    </xf>
    <xf numFmtId="4" fontId="20" fillId="3" borderId="28" xfId="0" applyNumberFormat="1" applyFont="1" applyFill="1" applyBorder="1" applyAlignment="1">
      <alignment horizontal="right" vertical="top"/>
    </xf>
    <xf numFmtId="4" fontId="20" fillId="3" borderId="61" xfId="0" applyNumberFormat="1" applyFont="1" applyFill="1" applyBorder="1" applyAlignment="1">
      <alignment horizontal="right" vertical="top"/>
    </xf>
    <xf numFmtId="0" fontId="49" fillId="3" borderId="96" xfId="0" applyFont="1" applyFill="1" applyBorder="1" applyAlignment="1">
      <alignment horizontal="left" vertical="center" indent="2"/>
    </xf>
    <xf numFmtId="0" fontId="48" fillId="3" borderId="96" xfId="0" applyFont="1" applyFill="1" applyBorder="1" applyAlignment="1">
      <alignment vertical="center"/>
    </xf>
    <xf numFmtId="0" fontId="49" fillId="3" borderId="96" xfId="0" applyFont="1" applyFill="1" applyBorder="1" applyAlignment="1">
      <alignment horizontal="left" vertical="center" wrapText="1" indent="2"/>
    </xf>
    <xf numFmtId="0" fontId="48" fillId="3" borderId="97" xfId="0" applyFont="1" applyFill="1" applyBorder="1" applyAlignment="1">
      <alignment vertical="center"/>
    </xf>
    <xf numFmtId="0" fontId="22" fillId="8" borderId="45" xfId="0" applyFont="1" applyFill="1" applyBorder="1" applyAlignment="1">
      <alignment vertical="center"/>
    </xf>
    <xf numFmtId="4" fontId="20" fillId="8" borderId="43" xfId="0" applyNumberFormat="1" applyFont="1" applyFill="1" applyBorder="1" applyAlignment="1">
      <alignment horizontal="center" vertical="center" wrapText="1"/>
    </xf>
    <xf numFmtId="4" fontId="20" fillId="8" borderId="42" xfId="0" applyNumberFormat="1" applyFont="1" applyFill="1" applyBorder="1" applyAlignment="1">
      <alignment horizontal="center" vertical="center" wrapText="1"/>
    </xf>
    <xf numFmtId="0" fontId="48" fillId="3" borderId="96" xfId="0" applyFont="1" applyFill="1" applyBorder="1" applyAlignment="1">
      <alignment vertical="center" wrapText="1"/>
    </xf>
    <xf numFmtId="0" fontId="48" fillId="3" borderId="99" xfId="0" applyFont="1" applyFill="1" applyBorder="1" applyAlignment="1">
      <alignment vertical="center" wrapText="1"/>
    </xf>
    <xf numFmtId="4" fontId="20" fillId="3" borderId="100" xfId="0" applyNumberFormat="1" applyFont="1" applyFill="1" applyBorder="1" applyAlignment="1">
      <alignment horizontal="right" vertical="top"/>
    </xf>
    <xf numFmtId="4" fontId="20" fillId="3" borderId="101" xfId="0" applyNumberFormat="1" applyFont="1" applyFill="1" applyBorder="1" applyAlignment="1">
      <alignment horizontal="right" vertical="top"/>
    </xf>
    <xf numFmtId="0" fontId="60" fillId="0" borderId="0" xfId="21" applyFont="1" applyAlignment="1">
      <alignment vertical="top"/>
    </xf>
    <xf numFmtId="0" fontId="29" fillId="0" borderId="0" xfId="0" applyFont="1" applyAlignment="1">
      <alignment horizontal="center" vertical="top"/>
    </xf>
    <xf numFmtId="49" fontId="30" fillId="0" borderId="1" xfId="22" applyNumberFormat="1" applyFont="1" applyBorder="1" applyAlignment="1">
      <alignment horizontal="center" wrapText="1"/>
    </xf>
    <xf numFmtId="4" fontId="19" fillId="0" borderId="11" xfId="13" applyNumberFormat="1" applyFont="1" applyBorder="1" applyAlignment="1">
      <alignment wrapText="1"/>
    </xf>
    <xf numFmtId="165" fontId="19" fillId="0" borderId="1" xfId="13" applyNumberFormat="1" applyFont="1" applyBorder="1"/>
    <xf numFmtId="164" fontId="19" fillId="0" borderId="1" xfId="13" applyNumberFormat="1" applyFont="1" applyBorder="1"/>
    <xf numFmtId="0" fontId="20" fillId="7" borderId="29" xfId="0" applyFont="1" applyFill="1" applyBorder="1" applyAlignment="1">
      <alignment horizontal="center" vertical="center" wrapText="1"/>
    </xf>
    <xf numFmtId="0" fontId="20" fillId="7" borderId="27" xfId="0" applyFont="1" applyFill="1" applyBorder="1" applyAlignment="1">
      <alignment horizontal="center" vertical="center" wrapText="1"/>
    </xf>
    <xf numFmtId="0" fontId="20" fillId="7" borderId="71" xfId="0" applyFont="1" applyFill="1" applyBorder="1" applyAlignment="1">
      <alignment horizontal="center" vertical="center" wrapText="1"/>
    </xf>
    <xf numFmtId="0" fontId="20" fillId="3" borderId="33" xfId="0" applyFont="1" applyFill="1" applyBorder="1" applyAlignment="1">
      <alignment vertical="center" wrapText="1"/>
    </xf>
    <xf numFmtId="0" fontId="22" fillId="3" borderId="35" xfId="0" applyFont="1" applyFill="1" applyBorder="1" applyAlignment="1">
      <alignment horizontal="left" vertical="center" wrapText="1" indent="1"/>
    </xf>
    <xf numFmtId="0" fontId="22" fillId="3" borderId="0" xfId="0" applyFont="1" applyFill="1" applyAlignment="1">
      <alignment horizontal="left" vertical="center" wrapText="1" indent="1"/>
    </xf>
    <xf numFmtId="0" fontId="48" fillId="9" borderId="6" xfId="0" applyFont="1" applyFill="1" applyBorder="1" applyAlignment="1">
      <alignment horizontal="center" vertical="center" wrapText="1"/>
    </xf>
    <xf numFmtId="0" fontId="48" fillId="9" borderId="5" xfId="0" applyFont="1" applyFill="1" applyBorder="1" applyAlignment="1">
      <alignment horizontal="center" vertical="center" wrapText="1"/>
    </xf>
    <xf numFmtId="0" fontId="22" fillId="6" borderId="33" xfId="0" applyFont="1" applyFill="1" applyBorder="1" applyAlignment="1">
      <alignment vertical="center" wrapText="1"/>
    </xf>
    <xf numFmtId="0" fontId="22" fillId="6" borderId="34" xfId="0" applyFont="1" applyFill="1" applyBorder="1" applyAlignment="1">
      <alignment horizontal="center" vertical="center" wrapText="1"/>
    </xf>
    <xf numFmtId="3" fontId="22" fillId="6" borderId="46" xfId="0" applyNumberFormat="1" applyFont="1" applyFill="1" applyBorder="1" applyAlignment="1">
      <alignment horizontal="right" vertical="top" wrapText="1"/>
    </xf>
    <xf numFmtId="0" fontId="22" fillId="3" borderId="35" xfId="0" applyFont="1" applyFill="1" applyBorder="1" applyAlignment="1">
      <alignment vertical="center" wrapText="1"/>
    </xf>
    <xf numFmtId="0" fontId="22" fillId="3" borderId="36" xfId="0" applyFont="1" applyFill="1" applyBorder="1" applyAlignment="1">
      <alignment horizontal="center" vertical="center" wrapText="1"/>
    </xf>
    <xf numFmtId="3" fontId="22" fillId="3" borderId="6" xfId="0" applyNumberFormat="1" applyFont="1" applyFill="1" applyBorder="1" applyAlignment="1">
      <alignment horizontal="right" vertical="top" wrapText="1"/>
    </xf>
    <xf numFmtId="0" fontId="50" fillId="3" borderId="36" xfId="0" applyFont="1" applyFill="1" applyBorder="1" applyAlignment="1">
      <alignment horizontal="center" vertical="center" wrapText="1"/>
    </xf>
    <xf numFmtId="169" fontId="22" fillId="3" borderId="6" xfId="0" applyNumberFormat="1" applyFont="1" applyFill="1" applyBorder="1" applyAlignment="1">
      <alignment horizontal="right" vertical="top" wrapText="1"/>
    </xf>
    <xf numFmtId="0" fontId="22" fillId="3" borderId="59" xfId="0" applyFont="1" applyFill="1" applyBorder="1" applyAlignment="1">
      <alignment horizontal="center" vertical="center" wrapText="1"/>
    </xf>
    <xf numFmtId="0" fontId="50" fillId="3" borderId="35" xfId="0" applyFont="1" applyFill="1" applyBorder="1" applyAlignment="1">
      <alignment horizontal="left" vertical="center" wrapText="1" indent="1"/>
    </xf>
    <xf numFmtId="4" fontId="22" fillId="3" borderId="35" xfId="0" applyNumberFormat="1" applyFont="1" applyFill="1" applyBorder="1" applyAlignment="1">
      <alignment horizontal="right" vertical="top" wrapText="1"/>
    </xf>
    <xf numFmtId="4" fontId="22" fillId="3" borderId="76" xfId="0" applyNumberFormat="1" applyFont="1" applyFill="1" applyBorder="1" applyAlignment="1">
      <alignment horizontal="right" vertical="top" wrapText="1"/>
    </xf>
    <xf numFmtId="4" fontId="22" fillId="3" borderId="41" xfId="0" applyNumberFormat="1" applyFont="1" applyFill="1" applyBorder="1" applyAlignment="1">
      <alignment horizontal="right" vertical="top" wrapText="1"/>
    </xf>
    <xf numFmtId="0" fontId="20" fillId="3" borderId="35" xfId="0" applyFont="1" applyFill="1" applyBorder="1" applyAlignment="1">
      <alignment vertical="center" wrapText="1"/>
    </xf>
    <xf numFmtId="4" fontId="20" fillId="3" borderId="35" xfId="0" applyNumberFormat="1" applyFont="1" applyFill="1" applyBorder="1" applyAlignment="1">
      <alignment horizontal="right" vertical="top" wrapText="1"/>
    </xf>
    <xf numFmtId="4" fontId="20" fillId="3" borderId="41" xfId="0" applyNumberFormat="1" applyFont="1" applyFill="1" applyBorder="1" applyAlignment="1">
      <alignment horizontal="right" vertical="top" wrapText="1"/>
    </xf>
    <xf numFmtId="0" fontId="49" fillId="3" borderId="35" xfId="0" applyFont="1" applyFill="1" applyBorder="1" applyAlignment="1">
      <alignment horizontal="left" vertical="center" wrapText="1" indent="1"/>
    </xf>
    <xf numFmtId="4" fontId="24" fillId="3" borderId="35" xfId="0" applyNumberFormat="1" applyFont="1" applyFill="1" applyBorder="1" applyAlignment="1">
      <alignment horizontal="right" vertical="top" wrapText="1"/>
    </xf>
    <xf numFmtId="4" fontId="24" fillId="3" borderId="41" xfId="0" applyNumberFormat="1" applyFont="1" applyFill="1" applyBorder="1" applyAlignment="1">
      <alignment horizontal="right" vertical="top" wrapText="1"/>
    </xf>
    <xf numFmtId="0" fontId="24" fillId="3" borderId="35" xfId="0" applyFont="1" applyFill="1" applyBorder="1" applyAlignment="1">
      <alignment horizontal="left" vertical="center" wrapText="1" indent="1"/>
    </xf>
    <xf numFmtId="4" fontId="22" fillId="3" borderId="33" xfId="0" applyNumberFormat="1" applyFont="1" applyFill="1" applyBorder="1" applyAlignment="1">
      <alignment horizontal="right" vertical="top" wrapText="1"/>
    </xf>
    <xf numFmtId="4" fontId="22" fillId="3" borderId="40" xfId="0" applyNumberFormat="1" applyFont="1" applyFill="1" applyBorder="1" applyAlignment="1">
      <alignment horizontal="right" vertical="top" wrapText="1"/>
    </xf>
    <xf numFmtId="0" fontId="50" fillId="3" borderId="0" xfId="0" applyFont="1" applyFill="1" applyAlignment="1">
      <alignment horizontal="left" vertical="center" wrapText="1" indent="1"/>
    </xf>
    <xf numFmtId="0" fontId="22" fillId="3" borderId="30" xfId="0" applyFont="1" applyFill="1" applyBorder="1" applyAlignment="1">
      <alignment vertical="center" wrapText="1"/>
    </xf>
    <xf numFmtId="0" fontId="23" fillId="8" borderId="0" xfId="0" applyFont="1" applyFill="1" applyAlignment="1">
      <alignment vertical="center" wrapText="1"/>
    </xf>
    <xf numFmtId="0" fontId="22" fillId="3" borderId="33" xfId="0" applyFont="1" applyFill="1" applyBorder="1" applyAlignment="1">
      <alignment horizontal="left" vertical="center" wrapText="1" indent="1"/>
    </xf>
    <xf numFmtId="0" fontId="24" fillId="3" borderId="35" xfId="0" applyFont="1" applyFill="1" applyBorder="1" applyAlignment="1">
      <alignment horizontal="left" vertical="center" wrapText="1" indent="2"/>
    </xf>
    <xf numFmtId="0" fontId="24" fillId="3" borderId="37" xfId="0" applyFont="1" applyFill="1" applyBorder="1" applyAlignment="1">
      <alignment horizontal="left" vertical="center" wrapText="1" indent="2"/>
    </xf>
    <xf numFmtId="0" fontId="20" fillId="7" borderId="44" xfId="0" applyFont="1" applyFill="1" applyBorder="1" applyAlignment="1">
      <alignment horizontal="center" vertical="center" wrapText="1"/>
    </xf>
    <xf numFmtId="0" fontId="20" fillId="3" borderId="37" xfId="0" applyFont="1" applyFill="1" applyBorder="1" applyAlignment="1">
      <alignment vertical="center" wrapText="1"/>
    </xf>
    <xf numFmtId="4" fontId="20" fillId="3" borderId="37" xfId="0" applyNumberFormat="1" applyFont="1" applyFill="1" applyBorder="1" applyAlignment="1">
      <alignment vertical="center"/>
    </xf>
    <xf numFmtId="4" fontId="20" fillId="3" borderId="37" xfId="0" applyNumberFormat="1" applyFont="1" applyFill="1" applyBorder="1" applyAlignment="1">
      <alignment vertical="center" wrapText="1"/>
    </xf>
    <xf numFmtId="4" fontId="20" fillId="3" borderId="35" xfId="0" applyNumberFormat="1" applyFont="1" applyFill="1" applyBorder="1" applyAlignment="1">
      <alignment horizontal="right" vertical="center"/>
    </xf>
    <xf numFmtId="4" fontId="20" fillId="3" borderId="35" xfId="0" applyNumberFormat="1" applyFont="1" applyFill="1" applyBorder="1" applyAlignment="1">
      <alignment horizontal="right" vertical="center" wrapText="1"/>
    </xf>
    <xf numFmtId="4" fontId="22" fillId="3" borderId="35" xfId="0" applyNumberFormat="1" applyFont="1" applyFill="1" applyBorder="1" applyAlignment="1">
      <alignment vertical="center"/>
    </xf>
    <xf numFmtId="4" fontId="23" fillId="3" borderId="35" xfId="0" applyNumberFormat="1" applyFont="1" applyFill="1" applyBorder="1" applyAlignment="1">
      <alignment vertical="center"/>
    </xf>
    <xf numFmtId="4" fontId="23" fillId="3" borderId="35" xfId="0" applyNumberFormat="1" applyFont="1" applyFill="1" applyBorder="1" applyAlignment="1">
      <alignment vertical="center" wrapText="1"/>
    </xf>
    <xf numFmtId="4" fontId="22" fillId="3" borderId="35" xfId="0" applyNumberFormat="1" applyFont="1" applyFill="1" applyBorder="1" applyAlignment="1">
      <alignment vertical="center" wrapText="1"/>
    </xf>
    <xf numFmtId="0" fontId="48" fillId="3" borderId="35" xfId="0" applyFont="1" applyFill="1" applyBorder="1" applyAlignment="1">
      <alignment vertical="center" wrapText="1"/>
    </xf>
    <xf numFmtId="4" fontId="22" fillId="3" borderId="0" xfId="0" applyNumberFormat="1" applyFont="1" applyFill="1" applyAlignment="1">
      <alignment vertical="center"/>
    </xf>
    <xf numFmtId="0" fontId="22" fillId="3" borderId="0" xfId="0" applyFont="1" applyFill="1" applyAlignment="1">
      <alignment vertical="center"/>
    </xf>
    <xf numFmtId="0" fontId="23" fillId="3" borderId="0" xfId="0" applyFont="1" applyFill="1" applyAlignment="1">
      <alignment vertical="center"/>
    </xf>
    <xf numFmtId="0" fontId="38" fillId="0" borderId="0" xfId="21" applyFont="1" applyAlignment="1">
      <alignment vertical="top"/>
    </xf>
    <xf numFmtId="0" fontId="22" fillId="4" borderId="28" xfId="0" applyFont="1" applyFill="1" applyBorder="1" applyAlignment="1">
      <alignment vertical="center" wrapText="1"/>
    </xf>
    <xf numFmtId="0" fontId="40" fillId="0" borderId="0" xfId="0" applyFont="1" applyAlignment="1">
      <alignment vertical="top"/>
    </xf>
    <xf numFmtId="0" fontId="50" fillId="3" borderId="33" xfId="0" applyFont="1" applyFill="1" applyBorder="1" applyAlignment="1">
      <alignment horizontal="left" vertical="center" wrapText="1" indent="1"/>
    </xf>
    <xf numFmtId="4" fontId="20" fillId="3" borderId="76" xfId="0" applyNumberFormat="1" applyFont="1" applyFill="1" applyBorder="1" applyAlignment="1">
      <alignment horizontal="right" vertical="top" wrapText="1"/>
    </xf>
    <xf numFmtId="0" fontId="33" fillId="0" borderId="0" xfId="0" applyFont="1"/>
    <xf numFmtId="0" fontId="19" fillId="6" borderId="0" xfId="12" applyFont="1" applyFill="1"/>
    <xf numFmtId="0" fontId="26" fillId="6" borderId="0" xfId="0" applyFont="1" applyFill="1"/>
    <xf numFmtId="2" fontId="20" fillId="3" borderId="14" xfId="0" applyNumberFormat="1" applyFont="1" applyFill="1" applyBorder="1" applyAlignment="1">
      <alignment horizontal="right" vertical="top" wrapText="1"/>
    </xf>
    <xf numFmtId="2" fontId="20" fillId="3" borderId="46" xfId="0" applyNumberFormat="1" applyFont="1" applyFill="1" applyBorder="1" applyAlignment="1">
      <alignment horizontal="right" vertical="top" wrapText="1"/>
    </xf>
    <xf numFmtId="2" fontId="24" fillId="3" borderId="6" xfId="0" applyNumberFormat="1" applyFont="1" applyFill="1" applyBorder="1" applyAlignment="1">
      <alignment horizontal="right" vertical="top" wrapText="1"/>
    </xf>
    <xf numFmtId="2" fontId="24" fillId="3" borderId="0" xfId="0" applyNumberFormat="1" applyFont="1" applyFill="1" applyAlignment="1">
      <alignment horizontal="right" vertical="top" wrapText="1"/>
    </xf>
    <xf numFmtId="164" fontId="19" fillId="0" borderId="1" xfId="14" applyNumberFormat="1" applyFont="1" applyBorder="1" applyAlignment="1">
      <alignment vertical="top"/>
    </xf>
    <xf numFmtId="0" fontId="79" fillId="0" borderId="0" xfId="0" applyFont="1"/>
    <xf numFmtId="4" fontId="43" fillId="0" borderId="64" xfId="25" applyNumberFormat="1" applyFont="1" applyBorder="1" applyAlignment="1">
      <alignment horizontal="right" vertical="top"/>
    </xf>
    <xf numFmtId="4" fontId="39" fillId="0" borderId="64" xfId="25" applyNumberFormat="1" applyFont="1" applyBorder="1" applyAlignment="1">
      <alignment horizontal="right" vertical="top"/>
    </xf>
    <xf numFmtId="0" fontId="20" fillId="8" borderId="102" xfId="0" applyFont="1" applyFill="1" applyBorder="1" applyAlignment="1">
      <alignment horizontal="center" vertical="center" wrapText="1"/>
    </xf>
    <xf numFmtId="164" fontId="24" fillId="3" borderId="7" xfId="0" applyNumberFormat="1" applyFont="1" applyFill="1" applyBorder="1" applyAlignment="1">
      <alignment horizontal="right" vertical="top" wrapText="1"/>
    </xf>
    <xf numFmtId="4" fontId="20" fillId="3" borderId="37" xfId="0" applyNumberFormat="1" applyFont="1" applyFill="1" applyBorder="1" applyAlignment="1">
      <alignment horizontal="right" vertical="top" wrapText="1"/>
    </xf>
    <xf numFmtId="4" fontId="22" fillId="3" borderId="37" xfId="0" applyNumberFormat="1" applyFont="1" applyFill="1" applyBorder="1" applyAlignment="1">
      <alignment horizontal="right" vertical="top" wrapText="1"/>
    </xf>
    <xf numFmtId="4" fontId="22" fillId="3" borderId="46" xfId="0" applyNumberFormat="1" applyFont="1" applyFill="1" applyBorder="1" applyAlignment="1">
      <alignment horizontal="right" vertical="top" wrapText="1"/>
    </xf>
    <xf numFmtId="4" fontId="20" fillId="3" borderId="105" xfId="0" applyNumberFormat="1" applyFont="1" applyFill="1" applyBorder="1" applyAlignment="1">
      <alignment horizontal="right" vertical="top"/>
    </xf>
    <xf numFmtId="164" fontId="19" fillId="0" borderId="10" xfId="13" applyNumberFormat="1" applyFont="1" applyBorder="1"/>
    <xf numFmtId="164" fontId="19" fillId="0" borderId="106" xfId="13" applyNumberFormat="1" applyFont="1" applyBorder="1"/>
    <xf numFmtId="4" fontId="20" fillId="3" borderId="6" xfId="0" applyNumberFormat="1" applyFont="1" applyFill="1" applyBorder="1" applyAlignment="1">
      <alignment horizontal="center" vertical="top" wrapText="1"/>
    </xf>
    <xf numFmtId="4" fontId="20" fillId="3" borderId="104" xfId="0" applyNumberFormat="1" applyFont="1" applyFill="1" applyBorder="1" applyAlignment="1">
      <alignment horizontal="center" vertical="top" wrapText="1"/>
    </xf>
    <xf numFmtId="164" fontId="23" fillId="0" borderId="0" xfId="0" applyNumberFormat="1" applyFont="1" applyAlignment="1">
      <alignment horizontal="right" vertical="top"/>
    </xf>
    <xf numFmtId="164" fontId="22" fillId="3" borderId="51" xfId="0" applyNumberFormat="1" applyFont="1" applyFill="1" applyBorder="1" applyAlignment="1">
      <alignment horizontal="right" vertical="top" wrapText="1"/>
    </xf>
    <xf numFmtId="4" fontId="50" fillId="0" borderId="1" xfId="0" applyNumberFormat="1" applyFont="1" applyBorder="1" applyAlignment="1">
      <alignment horizontal="right" vertical="top"/>
    </xf>
    <xf numFmtId="164" fontId="50" fillId="4" borderId="1" xfId="1" applyNumberFormat="1" applyFont="1" applyFill="1" applyBorder="1" applyAlignment="1">
      <alignment horizontal="right" vertical="top"/>
    </xf>
    <xf numFmtId="164" fontId="50" fillId="4" borderId="1" xfId="0" applyNumberFormat="1" applyFont="1" applyFill="1" applyBorder="1" applyAlignment="1">
      <alignment horizontal="right" vertical="top"/>
    </xf>
    <xf numFmtId="4" fontId="48" fillId="3" borderId="6" xfId="0" applyNumberFormat="1" applyFont="1" applyFill="1" applyBorder="1" applyAlignment="1">
      <alignment horizontal="right" vertical="top" wrapText="1"/>
    </xf>
    <xf numFmtId="4" fontId="50" fillId="3" borderId="6" xfId="0" applyNumberFormat="1" applyFont="1" applyFill="1" applyBorder="1" applyAlignment="1">
      <alignment horizontal="right" vertical="top" wrapText="1"/>
    </xf>
    <xf numFmtId="4" fontId="49" fillId="3" borderId="6" xfId="0" applyNumberFormat="1" applyFont="1" applyFill="1" applyBorder="1" applyAlignment="1">
      <alignment horizontal="right" vertical="top" wrapText="1"/>
    </xf>
    <xf numFmtId="4" fontId="48" fillId="3" borderId="0" xfId="0" applyNumberFormat="1" applyFont="1" applyFill="1" applyAlignment="1">
      <alignment horizontal="right" vertical="top" wrapText="1"/>
    </xf>
    <xf numFmtId="0" fontId="27" fillId="0" borderId="0" xfId="21" applyFont="1" applyAlignment="1">
      <alignment vertical="center"/>
    </xf>
    <xf numFmtId="4" fontId="23" fillId="0" borderId="0" xfId="0" applyNumberFormat="1" applyFont="1"/>
    <xf numFmtId="4" fontId="51" fillId="0" borderId="0" xfId="0" applyNumberFormat="1" applyFont="1"/>
    <xf numFmtId="3" fontId="22" fillId="3" borderId="107" xfId="0" applyNumberFormat="1" applyFont="1" applyFill="1" applyBorder="1" applyAlignment="1">
      <alignment horizontal="right" vertical="top" wrapText="1"/>
    </xf>
    <xf numFmtId="3" fontId="22" fillId="3" borderId="46" xfId="0" applyNumberFormat="1" applyFont="1" applyFill="1" applyBorder="1" applyAlignment="1">
      <alignment horizontal="right" vertical="top" wrapText="1"/>
    </xf>
    <xf numFmtId="0" fontId="22" fillId="3" borderId="107" xfId="0" applyFont="1" applyFill="1" applyBorder="1" applyAlignment="1">
      <alignment horizontal="right" vertical="top" wrapText="1"/>
    </xf>
    <xf numFmtId="0" fontId="22" fillId="3" borderId="46" xfId="0" applyFont="1" applyFill="1" applyBorder="1" applyAlignment="1">
      <alignment horizontal="right" vertical="top" wrapText="1"/>
    </xf>
    <xf numFmtId="164" fontId="22" fillId="3" borderId="107" xfId="0" applyNumberFormat="1" applyFont="1" applyFill="1" applyBorder="1" applyAlignment="1">
      <alignment horizontal="right" vertical="top" wrapText="1"/>
    </xf>
    <xf numFmtId="164" fontId="22" fillId="3" borderId="46" xfId="0" applyNumberFormat="1" applyFont="1" applyFill="1" applyBorder="1" applyAlignment="1">
      <alignment horizontal="right" vertical="top" wrapText="1"/>
    </xf>
    <xf numFmtId="164" fontId="22" fillId="3" borderId="102" xfId="0" applyNumberFormat="1" applyFont="1" applyFill="1" applyBorder="1" applyAlignment="1">
      <alignment horizontal="right" vertical="top" wrapText="1"/>
    </xf>
    <xf numFmtId="164" fontId="22" fillId="3" borderId="103" xfId="0" applyNumberFormat="1" applyFont="1" applyFill="1" applyBorder="1" applyAlignment="1">
      <alignment horizontal="right" vertical="top" wrapText="1"/>
    </xf>
    <xf numFmtId="0" fontId="60" fillId="3" borderId="0" xfId="0" applyFont="1" applyFill="1" applyAlignment="1">
      <alignment vertical="center" wrapText="1"/>
    </xf>
    <xf numFmtId="0" fontId="80" fillId="0" borderId="0" xfId="0" applyFont="1" applyAlignment="1">
      <alignment vertical="top" wrapText="1"/>
    </xf>
    <xf numFmtId="0" fontId="22" fillId="3" borderId="6" xfId="0" applyFont="1" applyFill="1" applyBorder="1" applyAlignment="1">
      <alignment horizontal="right" vertical="center" wrapText="1"/>
    </xf>
    <xf numFmtId="0" fontId="20" fillId="3" borderId="0" xfId="0" applyFont="1" applyFill="1" applyAlignment="1">
      <alignment horizontal="right" vertical="center" wrapText="1"/>
    </xf>
    <xf numFmtId="164" fontId="22" fillId="3" borderId="54" xfId="0" applyNumberFormat="1" applyFont="1" applyFill="1" applyBorder="1" applyAlignment="1">
      <alignment horizontal="right" vertical="center" wrapText="1"/>
    </xf>
    <xf numFmtId="164" fontId="22" fillId="3" borderId="53" xfId="0" applyNumberFormat="1" applyFont="1" applyFill="1" applyBorder="1" applyAlignment="1">
      <alignment horizontal="right" vertical="center" wrapText="1"/>
    </xf>
    <xf numFmtId="164" fontId="22" fillId="3" borderId="14" xfId="0" applyNumberFormat="1" applyFont="1" applyFill="1" applyBorder="1" applyAlignment="1">
      <alignment horizontal="right" vertical="center" wrapText="1"/>
    </xf>
    <xf numFmtId="164" fontId="22" fillId="3" borderId="17" xfId="0" applyNumberFormat="1" applyFont="1" applyFill="1" applyBorder="1" applyAlignment="1">
      <alignment horizontal="right" vertical="center" wrapText="1"/>
    </xf>
    <xf numFmtId="164" fontId="20" fillId="3" borderId="51" xfId="0" applyNumberFormat="1" applyFont="1" applyFill="1" applyBorder="1" applyAlignment="1">
      <alignment horizontal="right" vertical="center" wrapText="1"/>
    </xf>
    <xf numFmtId="164" fontId="19" fillId="0" borderId="1" xfId="0" applyNumberFormat="1" applyFont="1" applyBorder="1" applyAlignment="1">
      <alignment vertical="top" wrapText="1"/>
    </xf>
    <xf numFmtId="0" fontId="46" fillId="6" borderId="0" xfId="0" applyFont="1" applyFill="1"/>
    <xf numFmtId="0" fontId="36" fillId="6" borderId="0" xfId="0" applyFont="1" applyFill="1" applyAlignment="1">
      <alignment vertical="top"/>
    </xf>
    <xf numFmtId="168" fontId="26" fillId="6" borderId="0" xfId="0" applyNumberFormat="1" applyFont="1" applyFill="1"/>
    <xf numFmtId="0" fontId="29" fillId="6" borderId="0" xfId="0" applyFont="1" applyFill="1" applyAlignment="1">
      <alignment horizontal="center" vertical="top"/>
    </xf>
    <xf numFmtId="0" fontId="29" fillId="6" borderId="0" xfId="0" applyFont="1" applyFill="1" applyAlignment="1">
      <alignment horizontal="center"/>
    </xf>
    <xf numFmtId="0" fontId="21" fillId="8" borderId="58" xfId="0" applyFont="1" applyFill="1" applyBorder="1" applyAlignment="1">
      <alignment horizontal="center" vertical="center" wrapText="1"/>
    </xf>
    <xf numFmtId="0" fontId="81" fillId="3" borderId="6" xfId="0" applyFont="1" applyFill="1" applyBorder="1" applyAlignment="1">
      <alignment vertical="center" wrapText="1"/>
    </xf>
    <xf numFmtId="0" fontId="24" fillId="3" borderId="6" xfId="0" applyFont="1" applyFill="1" applyBorder="1" applyAlignment="1">
      <alignment horizontal="right" vertical="center" wrapText="1"/>
    </xf>
    <xf numFmtId="0" fontId="40" fillId="0" borderId="0" xfId="12" applyFont="1"/>
    <xf numFmtId="0" fontId="73" fillId="0" borderId="0" xfId="12" applyFont="1"/>
    <xf numFmtId="0" fontId="82" fillId="0" borderId="0" xfId="0" applyFont="1" applyAlignment="1">
      <alignment vertical="center" wrapText="1"/>
    </xf>
    <xf numFmtId="0" fontId="37" fillId="0" borderId="0" xfId="0" applyFont="1"/>
    <xf numFmtId="0" fontId="46" fillId="0" borderId="0" xfId="0" applyFont="1" applyAlignment="1">
      <alignment horizontal="left"/>
    </xf>
    <xf numFmtId="0" fontId="82" fillId="0" borderId="0" xfId="0" applyFont="1" applyAlignment="1">
      <alignment horizontal="left" vertical="center" wrapText="1"/>
    </xf>
    <xf numFmtId="164" fontId="40" fillId="0" borderId="0" xfId="12" applyNumberFormat="1" applyFont="1"/>
    <xf numFmtId="0" fontId="36" fillId="6" borderId="0" xfId="12" applyFont="1" applyFill="1"/>
    <xf numFmtId="0" fontId="33" fillId="0" borderId="0" xfId="12" applyFont="1" applyAlignment="1">
      <alignment horizontal="center"/>
    </xf>
    <xf numFmtId="0" fontId="18" fillId="0" borderId="1" xfId="0" applyFont="1" applyBorder="1" applyAlignment="1">
      <alignment vertical="top"/>
    </xf>
    <xf numFmtId="2" fontId="18" fillId="0" borderId="1" xfId="0" applyNumberFormat="1" applyFont="1" applyBorder="1" applyAlignment="1">
      <alignment vertical="top"/>
    </xf>
    <xf numFmtId="164" fontId="24" fillId="3" borderId="6" xfId="0" applyNumberFormat="1" applyFont="1" applyFill="1" applyBorder="1" applyAlignment="1">
      <alignment horizontal="right" vertical="top" wrapText="1"/>
    </xf>
    <xf numFmtId="164" fontId="24" fillId="3" borderId="6" xfId="0" applyNumberFormat="1" applyFont="1" applyFill="1" applyBorder="1" applyAlignment="1">
      <alignment horizontal="right" vertical="top"/>
    </xf>
    <xf numFmtId="164" fontId="25" fillId="3" borderId="6" xfId="0" applyNumberFormat="1" applyFont="1" applyFill="1" applyBorder="1" applyAlignment="1">
      <alignment horizontal="right" vertical="top" wrapText="1"/>
    </xf>
    <xf numFmtId="2" fontId="20" fillId="3" borderId="113" xfId="0" applyNumberFormat="1" applyFont="1" applyFill="1" applyBorder="1" applyAlignment="1">
      <alignment horizontal="right" vertical="top" wrapText="1"/>
    </xf>
    <xf numFmtId="2" fontId="24" fillId="3" borderId="49" xfId="0" applyNumberFormat="1" applyFont="1" applyFill="1" applyBorder="1" applyAlignment="1">
      <alignment horizontal="right" vertical="top" wrapText="1"/>
    </xf>
    <xf numFmtId="2" fontId="24" fillId="3" borderId="6" xfId="0" applyNumberFormat="1" applyFont="1" applyFill="1" applyBorder="1" applyAlignment="1">
      <alignment horizontal="right" vertical="top"/>
    </xf>
    <xf numFmtId="2" fontId="24" fillId="3" borderId="6" xfId="0" applyNumberFormat="1" applyFont="1" applyFill="1" applyBorder="1" applyAlignment="1">
      <alignment horizontal="center" vertical="top" wrapText="1"/>
    </xf>
    <xf numFmtId="2" fontId="20" fillId="3" borderId="57" xfId="0" applyNumberFormat="1" applyFont="1" applyFill="1" applyBorder="1" applyAlignment="1">
      <alignment horizontal="right" vertical="top" wrapText="1"/>
    </xf>
    <xf numFmtId="164" fontId="20" fillId="3" borderId="107" xfId="0" applyNumberFormat="1" applyFont="1" applyFill="1" applyBorder="1" applyAlignment="1">
      <alignment horizontal="right" vertical="top" wrapText="1"/>
    </xf>
    <xf numFmtId="164" fontId="20" fillId="3" borderId="57" xfId="0" applyNumberFormat="1" applyFont="1" applyFill="1" applyBorder="1" applyAlignment="1">
      <alignment horizontal="right" vertical="top" wrapText="1"/>
    </xf>
    <xf numFmtId="164" fontId="22" fillId="3" borderId="5" xfId="0" applyNumberFormat="1" applyFont="1" applyFill="1" applyBorder="1" applyAlignment="1">
      <alignment horizontal="right" vertical="top" wrapText="1"/>
    </xf>
    <xf numFmtId="164" fontId="22" fillId="3" borderId="0" xfId="0" applyNumberFormat="1" applyFont="1" applyFill="1" applyAlignment="1">
      <alignment horizontal="right" vertical="top"/>
    </xf>
    <xf numFmtId="164" fontId="22" fillId="3" borderId="9" xfId="0" applyNumberFormat="1" applyFont="1" applyFill="1" applyBorder="1" applyAlignment="1">
      <alignment horizontal="right" vertical="top" wrapText="1"/>
    </xf>
    <xf numFmtId="165" fontId="48" fillId="3" borderId="6" xfId="0" applyNumberFormat="1" applyFont="1" applyFill="1" applyBorder="1" applyAlignment="1">
      <alignment horizontal="right" vertical="top" wrapText="1"/>
    </xf>
    <xf numFmtId="165" fontId="50" fillId="3" borderId="6" xfId="0" applyNumberFormat="1" applyFont="1" applyFill="1" applyBorder="1" applyAlignment="1">
      <alignment horizontal="right" vertical="top" wrapText="1"/>
    </xf>
    <xf numFmtId="0" fontId="30" fillId="0" borderId="1" xfId="0" applyFont="1" applyBorder="1" applyAlignment="1">
      <alignment vertical="center" wrapText="1"/>
    </xf>
    <xf numFmtId="168" fontId="19" fillId="0" borderId="1" xfId="0" applyNumberFormat="1" applyFont="1" applyBorder="1"/>
    <xf numFmtId="0" fontId="50" fillId="0" borderId="1" xfId="0" applyFont="1" applyBorder="1" applyAlignment="1">
      <alignment vertical="top"/>
    </xf>
    <xf numFmtId="0" fontId="27" fillId="0" borderId="0" xfId="0" applyFont="1" applyAlignment="1">
      <alignment horizontal="left" vertical="top"/>
    </xf>
    <xf numFmtId="0" fontId="29" fillId="0" borderId="0" xfId="0" applyFont="1" applyAlignment="1">
      <alignment horizontal="left" vertical="top"/>
    </xf>
    <xf numFmtId="0" fontId="29" fillId="0" borderId="0" xfId="0" applyFont="1" applyAlignment="1">
      <alignment vertical="top" wrapText="1"/>
    </xf>
    <xf numFmtId="0" fontId="30" fillId="0" borderId="4" xfId="0" applyFont="1" applyBorder="1" applyAlignment="1">
      <alignment horizontal="center"/>
    </xf>
    <xf numFmtId="0" fontId="33" fillId="6" borderId="0" xfId="12" applyFont="1" applyFill="1" applyAlignment="1">
      <alignment horizontal="center"/>
    </xf>
    <xf numFmtId="0" fontId="19" fillId="0" borderId="1" xfId="0" applyFont="1" applyBorder="1" applyAlignment="1">
      <alignment horizontal="center" vertical="top" wrapText="1"/>
    </xf>
    <xf numFmtId="0" fontId="20" fillId="8" borderId="13" xfId="0" applyFont="1" applyFill="1" applyBorder="1" applyAlignment="1">
      <alignment horizontal="center" vertical="center" wrapText="1"/>
    </xf>
    <xf numFmtId="0" fontId="20" fillId="8" borderId="12" xfId="0" applyFont="1" applyFill="1" applyBorder="1" applyAlignment="1">
      <alignment horizontal="center" vertical="center" wrapText="1"/>
    </xf>
    <xf numFmtId="0" fontId="20" fillId="8" borderId="52" xfId="0" applyFont="1" applyFill="1" applyBorder="1" applyAlignment="1">
      <alignment horizontal="center" vertical="center" wrapText="1"/>
    </xf>
    <xf numFmtId="0" fontId="20" fillId="8" borderId="87" xfId="0" applyFont="1" applyFill="1" applyBorder="1" applyAlignment="1">
      <alignment horizontal="center" vertical="center" wrapText="1"/>
    </xf>
    <xf numFmtId="2" fontId="22" fillId="3" borderId="6" xfId="0" applyNumberFormat="1" applyFont="1" applyFill="1" applyBorder="1" applyAlignment="1">
      <alignment horizontal="right" vertical="top"/>
    </xf>
    <xf numFmtId="2" fontId="22" fillId="3" borderId="7" xfId="0" applyNumberFormat="1" applyFont="1" applyFill="1" applyBorder="1" applyAlignment="1">
      <alignment horizontal="right" vertical="top" wrapText="1"/>
    </xf>
    <xf numFmtId="2" fontId="22" fillId="3" borderId="6" xfId="0" applyNumberFormat="1" applyFont="1" applyFill="1" applyBorder="1" applyAlignment="1">
      <alignment horizontal="right" vertical="top" wrapText="1"/>
    </xf>
    <xf numFmtId="2" fontId="22" fillId="3" borderId="49" xfId="0" applyNumberFormat="1" applyFont="1" applyFill="1" applyBorder="1" applyAlignment="1">
      <alignment horizontal="right" vertical="top" wrapText="1"/>
    </xf>
    <xf numFmtId="164" fontId="22" fillId="3" borderId="7" xfId="0" applyNumberFormat="1" applyFont="1" applyFill="1" applyBorder="1" applyAlignment="1">
      <alignment horizontal="right" vertical="top" wrapText="1"/>
    </xf>
    <xf numFmtId="164" fontId="22" fillId="3" borderId="6" xfId="0" applyNumberFormat="1" applyFont="1" applyFill="1" applyBorder="1" applyAlignment="1">
      <alignment horizontal="right" vertical="top" wrapText="1"/>
    </xf>
    <xf numFmtId="0" fontId="20" fillId="8" borderId="24" xfId="0" applyFont="1" applyFill="1" applyBorder="1" applyAlignment="1">
      <alignment horizontal="center" vertical="center" wrapText="1"/>
    </xf>
    <xf numFmtId="0" fontId="20" fillId="8" borderId="48" xfId="0" applyFont="1" applyFill="1" applyBorder="1" applyAlignment="1">
      <alignment horizontal="center" vertical="center" wrapText="1"/>
    </xf>
    <xf numFmtId="0" fontId="20" fillId="8" borderId="30" xfId="0" applyFont="1" applyFill="1" applyBorder="1" applyAlignment="1">
      <alignment horizontal="center" vertical="center" wrapText="1"/>
    </xf>
    <xf numFmtId="0" fontId="20" fillId="8" borderId="0" xfId="0" applyFont="1" applyFill="1" applyAlignment="1">
      <alignment horizontal="center" vertical="center" wrapText="1"/>
    </xf>
    <xf numFmtId="0" fontId="30" fillId="0" borderId="10" xfId="13" applyFont="1" applyBorder="1" applyAlignment="1">
      <alignment horizontal="center" wrapText="1"/>
    </xf>
    <xf numFmtId="0" fontId="30" fillId="0" borderId="10" xfId="13" applyFont="1" applyBorder="1" applyAlignment="1">
      <alignment horizontal="center"/>
    </xf>
    <xf numFmtId="0" fontId="20" fillId="8" borderId="9" xfId="0" applyFont="1" applyFill="1" applyBorder="1" applyAlignment="1">
      <alignment horizontal="center" vertical="center" wrapText="1"/>
    </xf>
    <xf numFmtId="0" fontId="21" fillId="8" borderId="9" xfId="0" applyFont="1" applyFill="1" applyBorder="1" applyAlignment="1">
      <alignment horizontal="center" vertical="center" wrapText="1"/>
    </xf>
    <xf numFmtId="0" fontId="50" fillId="0" borderId="1" xfId="4" applyFont="1" applyBorder="1" applyAlignment="1">
      <alignment horizontal="center" vertical="center" wrapText="1"/>
    </xf>
    <xf numFmtId="0" fontId="26" fillId="0" borderId="0" xfId="0" applyFont="1" applyAlignment="1">
      <alignment vertical="center"/>
    </xf>
    <xf numFmtId="0" fontId="71" fillId="0" borderId="0" xfId="0" applyFont="1" applyAlignment="1">
      <alignment vertical="top"/>
    </xf>
    <xf numFmtId="0" fontId="84" fillId="0" borderId="0" xfId="0" applyFont="1"/>
    <xf numFmtId="0" fontId="85" fillId="0" borderId="0" xfId="0" applyFont="1" applyAlignment="1">
      <alignment vertical="center"/>
    </xf>
    <xf numFmtId="0" fontId="85" fillId="0" borderId="0" xfId="0" applyFont="1" applyAlignment="1">
      <alignment vertical="top"/>
    </xf>
    <xf numFmtId="0" fontId="86" fillId="0" borderId="0" xfId="0" applyFont="1"/>
    <xf numFmtId="0" fontId="19" fillId="0" borderId="0" xfId="2" applyFont="1"/>
    <xf numFmtId="169" fontId="19" fillId="0" borderId="0" xfId="2" applyNumberFormat="1" applyFont="1"/>
    <xf numFmtId="164" fontId="19" fillId="0" borderId="0" xfId="2" applyNumberFormat="1" applyFont="1"/>
    <xf numFmtId="3" fontId="23" fillId="0" borderId="0" xfId="0" applyNumberFormat="1" applyFont="1"/>
    <xf numFmtId="164" fontId="19" fillId="0" borderId="0" xfId="4" applyNumberFormat="1" applyFont="1"/>
    <xf numFmtId="172" fontId="19" fillId="0" borderId="0" xfId="4" applyNumberFormat="1" applyFont="1"/>
    <xf numFmtId="169" fontId="19" fillId="0" borderId="0" xfId="4" applyNumberFormat="1" applyFont="1"/>
    <xf numFmtId="0" fontId="70" fillId="0" borderId="0" xfId="0" applyFont="1"/>
    <xf numFmtId="4" fontId="36" fillId="0" borderId="0" xfId="0" applyNumberFormat="1" applyFont="1" applyAlignment="1">
      <alignment vertical="center" wrapText="1"/>
    </xf>
    <xf numFmtId="0" fontId="34" fillId="0" borderId="0" xfId="25" applyFont="1"/>
    <xf numFmtId="0" fontId="36" fillId="0" borderId="0" xfId="25" applyFont="1"/>
    <xf numFmtId="164" fontId="36" fillId="0" borderId="0" xfId="0" applyNumberFormat="1" applyFont="1"/>
    <xf numFmtId="2" fontId="64" fillId="0" borderId="0" xfId="9" applyNumberFormat="1" applyFont="1"/>
    <xf numFmtId="0" fontId="64" fillId="0" borderId="0" xfId="9" applyFont="1"/>
    <xf numFmtId="2" fontId="64" fillId="0" borderId="2" xfId="0" applyNumberFormat="1" applyFont="1" applyBorder="1"/>
    <xf numFmtId="2" fontId="64" fillId="0" borderId="1" xfId="0" applyNumberFormat="1" applyFont="1" applyBorder="1"/>
    <xf numFmtId="2" fontId="64" fillId="0" borderId="108" xfId="0" applyNumberFormat="1" applyFont="1" applyBorder="1"/>
    <xf numFmtId="0" fontId="34" fillId="0" borderId="0" xfId="0" applyFont="1" applyAlignment="1">
      <alignment vertical="center" wrapText="1"/>
    </xf>
    <xf numFmtId="0" fontId="60" fillId="6" borderId="0" xfId="0" applyFont="1" applyFill="1" applyAlignment="1">
      <alignment horizontal="left"/>
    </xf>
    <xf numFmtId="0" fontId="60" fillId="3" borderId="0" xfId="0" applyFont="1" applyFill="1" applyAlignment="1">
      <alignment horizontal="right" vertical="center"/>
    </xf>
    <xf numFmtId="0" fontId="80" fillId="0" borderId="0" xfId="0" applyFont="1" applyAlignment="1">
      <alignment horizontal="left" vertical="top"/>
    </xf>
    <xf numFmtId="0" fontId="36" fillId="0" borderId="0" xfId="0" applyFont="1" applyAlignment="1">
      <alignment horizontal="left"/>
    </xf>
    <xf numFmtId="0" fontId="22" fillId="0" borderId="30" xfId="0" applyFont="1" applyBorder="1" applyAlignment="1">
      <alignment vertical="center" wrapText="1"/>
    </xf>
    <xf numFmtId="0" fontId="20" fillId="0" borderId="0" xfId="0" applyFont="1" applyAlignment="1">
      <alignment vertical="center" wrapText="1"/>
    </xf>
    <xf numFmtId="0" fontId="23" fillId="0" borderId="0" xfId="0" applyFont="1" applyAlignment="1">
      <alignment horizontal="left"/>
    </xf>
    <xf numFmtId="0" fontId="70" fillId="0" borderId="0" xfId="0" applyFont="1" applyAlignment="1">
      <alignment horizontal="left" vertical="top"/>
    </xf>
    <xf numFmtId="0" fontId="46" fillId="6" borderId="0" xfId="0" applyFont="1" applyFill="1" applyAlignment="1">
      <alignment vertical="top"/>
    </xf>
    <xf numFmtId="0" fontId="44" fillId="0" borderId="0" xfId="0" applyFont="1"/>
    <xf numFmtId="0" fontId="70" fillId="0" borderId="0" xfId="12" applyFont="1" applyAlignment="1">
      <alignment horizontal="left" vertical="top"/>
    </xf>
    <xf numFmtId="0" fontId="42" fillId="0" borderId="0" xfId="12" applyFont="1" applyAlignment="1">
      <alignment horizontal="left" vertical="top"/>
    </xf>
    <xf numFmtId="0" fontId="47" fillId="6" borderId="0" xfId="12" applyFont="1" applyFill="1"/>
    <xf numFmtId="0" fontId="37" fillId="0" borderId="0" xfId="12" applyFont="1"/>
    <xf numFmtId="0" fontId="47" fillId="0" borderId="0" xfId="12" applyFont="1"/>
    <xf numFmtId="0" fontId="40" fillId="0" borderId="0" xfId="0" applyFont="1" applyAlignment="1">
      <alignment horizontal="left"/>
    </xf>
    <xf numFmtId="168" fontId="19" fillId="0" borderId="1" xfId="0" applyNumberFormat="1" applyFont="1" applyBorder="1" applyAlignment="1">
      <alignment horizontal="center" vertical="top"/>
    </xf>
    <xf numFmtId="4" fontId="19" fillId="0" borderId="1" xfId="0" applyNumberFormat="1" applyFont="1" applyBorder="1" applyAlignment="1">
      <alignment horizontal="center" vertical="top"/>
    </xf>
    <xf numFmtId="0" fontId="29" fillId="0" borderId="0" xfId="12" applyFont="1" applyAlignment="1">
      <alignment horizontal="left" vertical="top"/>
    </xf>
    <xf numFmtId="0" fontId="34" fillId="0" borderId="0" xfId="12" applyFont="1"/>
    <xf numFmtId="2" fontId="19" fillId="0" borderId="1" xfId="24" applyNumberFormat="1" applyFont="1" applyBorder="1" applyAlignment="1" applyProtection="1">
      <alignment horizontal="right" vertical="top"/>
      <protection locked="0"/>
    </xf>
    <xf numFmtId="4" fontId="19" fillId="0" borderId="1" xfId="24" applyNumberFormat="1" applyFont="1" applyBorder="1" applyAlignment="1">
      <alignment horizontal="right" vertical="top"/>
    </xf>
    <xf numFmtId="164" fontId="19" fillId="0" borderId="1" xfId="0" applyNumberFormat="1" applyFont="1" applyBorder="1" applyAlignment="1">
      <alignment vertical="top"/>
    </xf>
    <xf numFmtId="0" fontId="87" fillId="0" borderId="1" xfId="0" applyFont="1" applyBorder="1" applyAlignment="1">
      <alignment vertical="top"/>
    </xf>
    <xf numFmtId="4" fontId="88" fillId="0" borderId="1" xfId="24" applyNumberFormat="1" applyFont="1" applyBorder="1" applyAlignment="1">
      <alignment horizontal="right" vertical="top"/>
    </xf>
    <xf numFmtId="0" fontId="89" fillId="0" borderId="0" xfId="0" applyFont="1"/>
    <xf numFmtId="0" fontId="89" fillId="0" borderId="0" xfId="0" applyFont="1" applyAlignment="1">
      <alignment vertical="top"/>
    </xf>
    <xf numFmtId="0" fontId="90" fillId="0" borderId="0" xfId="0" applyFont="1" applyAlignment="1">
      <alignment horizontal="left" vertical="center"/>
    </xf>
    <xf numFmtId="164" fontId="89" fillId="0" borderId="0" xfId="0" applyNumberFormat="1" applyFont="1" applyAlignment="1">
      <alignment vertical="top"/>
    </xf>
    <xf numFmtId="0" fontId="91" fillId="0" borderId="0" xfId="0" applyFont="1"/>
    <xf numFmtId="0" fontId="91" fillId="0" borderId="0" xfId="0" applyFont="1" applyAlignment="1">
      <alignment vertical="top"/>
    </xf>
    <xf numFmtId="0" fontId="92" fillId="0" borderId="0" xfId="0" applyFont="1" applyAlignment="1">
      <alignment horizontal="left" vertical="center"/>
    </xf>
    <xf numFmtId="4" fontId="93" fillId="0" borderId="1" xfId="24" applyNumberFormat="1" applyFont="1" applyBorder="1" applyAlignment="1">
      <alignment horizontal="right" vertical="top"/>
    </xf>
    <xf numFmtId="0" fontId="94" fillId="0" borderId="0" xfId="0" applyFont="1" applyAlignment="1">
      <alignment horizontal="left" vertical="center"/>
    </xf>
    <xf numFmtId="2" fontId="87" fillId="0" borderId="1" xfId="0" applyNumberFormat="1" applyFont="1" applyBorder="1" applyAlignment="1">
      <alignment vertical="top"/>
    </xf>
    <xf numFmtId="0" fontId="36" fillId="0" borderId="1" xfId="19" applyFont="1" applyBorder="1" applyAlignment="1">
      <alignment horizontal="center" vertical="center"/>
    </xf>
    <xf numFmtId="0" fontId="36" fillId="0" borderId="0" xfId="19" applyFont="1" applyAlignment="1">
      <alignment horizontal="center" vertical="center"/>
    </xf>
    <xf numFmtId="2" fontId="30" fillId="0" borderId="1" xfId="0" applyNumberFormat="1" applyFont="1" applyBorder="1" applyAlignment="1">
      <alignment vertical="top"/>
    </xf>
    <xf numFmtId="2" fontId="41" fillId="0" borderId="0" xfId="19" applyNumberFormat="1" applyFont="1"/>
    <xf numFmtId="0" fontId="41" fillId="0" borderId="0" xfId="19" applyFont="1"/>
    <xf numFmtId="0" fontId="36" fillId="0" borderId="0" xfId="19" applyFont="1"/>
    <xf numFmtId="2" fontId="36" fillId="0" borderId="0" xfId="19" applyNumberFormat="1" applyFont="1"/>
    <xf numFmtId="4" fontId="19" fillId="0" borderId="1" xfId="0" applyNumberFormat="1" applyFont="1" applyBorder="1" applyAlignment="1">
      <alignment horizontal="right" vertical="top" wrapText="1"/>
    </xf>
    <xf numFmtId="0" fontId="96" fillId="0" borderId="0" xfId="0" applyFont="1"/>
    <xf numFmtId="0" fontId="95" fillId="8" borderId="12" xfId="0" applyFont="1" applyFill="1" applyBorder="1" applyAlignment="1">
      <alignment horizontal="center" vertical="center" wrapText="1"/>
    </xf>
    <xf numFmtId="0" fontId="95" fillId="8" borderId="53" xfId="0" applyFont="1" applyFill="1" applyBorder="1" applyAlignment="1">
      <alignment horizontal="center" vertical="center" wrapText="1"/>
    </xf>
    <xf numFmtId="0" fontId="95" fillId="8" borderId="5" xfId="0" applyFont="1" applyFill="1" applyBorder="1" applyAlignment="1">
      <alignment horizontal="center" vertical="center" wrapText="1"/>
    </xf>
    <xf numFmtId="0" fontId="95" fillId="8" borderId="6" xfId="0" applyFont="1" applyFill="1" applyBorder="1" applyAlignment="1">
      <alignment horizontal="center" vertical="center" wrapText="1"/>
    </xf>
    <xf numFmtId="0" fontId="95" fillId="8" borderId="17" xfId="0" applyFont="1" applyFill="1" applyBorder="1" applyAlignment="1">
      <alignment horizontal="center" vertical="center" wrapText="1"/>
    </xf>
    <xf numFmtId="0" fontId="95" fillId="8" borderId="54" xfId="0" applyFont="1" applyFill="1" applyBorder="1" applyAlignment="1">
      <alignment horizontal="center" vertical="center" wrapText="1"/>
    </xf>
    <xf numFmtId="0" fontId="96" fillId="0" borderId="0" xfId="0" applyFont="1" applyAlignment="1">
      <alignment vertical="center" wrapText="1"/>
    </xf>
    <xf numFmtId="0" fontId="23" fillId="0" borderId="0" xfId="0" applyFont="1" applyAlignment="1">
      <alignment vertical="center" wrapText="1"/>
    </xf>
    <xf numFmtId="0" fontId="42" fillId="0" borderId="0" xfId="13" applyFont="1" applyAlignment="1">
      <alignment horizontal="left" vertical="top"/>
    </xf>
    <xf numFmtId="0" fontId="50" fillId="0" borderId="0" xfId="13" applyFont="1"/>
    <xf numFmtId="2" fontId="50" fillId="0" borderId="1" xfId="0" applyNumberFormat="1" applyFont="1" applyBorder="1" applyAlignment="1">
      <alignment vertical="top"/>
    </xf>
    <xf numFmtId="0" fontId="30" fillId="0" borderId="0" xfId="13" applyFont="1"/>
    <xf numFmtId="0" fontId="97" fillId="0" borderId="0" xfId="13" applyFont="1"/>
    <xf numFmtId="0" fontId="34" fillId="0" borderId="0" xfId="20" applyFont="1" applyAlignment="1">
      <alignment vertical="top"/>
    </xf>
    <xf numFmtId="0" fontId="36" fillId="0" borderId="0" xfId="20" applyFont="1"/>
    <xf numFmtId="0" fontId="36" fillId="0" borderId="0" xfId="14" applyFont="1"/>
    <xf numFmtId="0" fontId="38" fillId="0" borderId="0" xfId="13" applyFont="1"/>
    <xf numFmtId="0" fontId="38" fillId="0" borderId="0" xfId="22" applyFont="1"/>
    <xf numFmtId="0" fontId="47" fillId="0" borderId="0" xfId="22" applyFont="1"/>
    <xf numFmtId="4" fontId="19" fillId="0" borderId="0" xfId="11" applyNumberFormat="1" applyFont="1"/>
    <xf numFmtId="0" fontId="19" fillId="0" borderId="0" xfId="22" applyFont="1"/>
    <xf numFmtId="4" fontId="36" fillId="0" borderId="0" xfId="11" applyNumberFormat="1" applyFont="1" applyAlignment="1">
      <alignment horizontal="right"/>
    </xf>
    <xf numFmtId="4" fontId="19" fillId="0" borderId="1" xfId="22" applyNumberFormat="1" applyFont="1" applyBorder="1" applyAlignment="1">
      <alignment vertical="top"/>
    </xf>
    <xf numFmtId="0" fontId="98" fillId="0" borderId="0" xfId="22" applyFont="1"/>
    <xf numFmtId="4" fontId="19" fillId="0" borderId="1" xfId="13" applyNumberFormat="1" applyFont="1" applyBorder="1"/>
    <xf numFmtId="4" fontId="19" fillId="0" borderId="2" xfId="13" applyNumberFormat="1" applyFont="1" applyBorder="1"/>
    <xf numFmtId="4" fontId="38" fillId="0" borderId="0" xfId="4" applyNumberFormat="1" applyFont="1"/>
    <xf numFmtId="4" fontId="38" fillId="0" borderId="0" xfId="4" applyNumberFormat="1" applyFont="1" applyAlignment="1">
      <alignment wrapText="1"/>
    </xf>
    <xf numFmtId="4" fontId="34" fillId="0" borderId="0" xfId="4" applyNumberFormat="1" applyFont="1"/>
    <xf numFmtId="0" fontId="36" fillId="4" borderId="0" xfId="0" applyFont="1" applyFill="1"/>
    <xf numFmtId="0" fontId="52" fillId="0" borderId="0" xfId="21" applyFont="1" applyAlignment="1">
      <alignment vertical="center"/>
    </xf>
    <xf numFmtId="0" fontId="36" fillId="0" borderId="0" xfId="4" applyFont="1"/>
    <xf numFmtId="0" fontId="19" fillId="0" borderId="1" xfId="4" applyFont="1" applyBorder="1" applyAlignment="1">
      <alignment horizontal="left" vertical="top" wrapText="1"/>
    </xf>
    <xf numFmtId="168" fontId="19" fillId="0" borderId="1" xfId="1" applyNumberFormat="1" applyFont="1" applyBorder="1" applyAlignment="1">
      <alignment horizontal="right" vertical="top" wrapText="1"/>
    </xf>
    <xf numFmtId="0" fontId="83" fillId="0" borderId="1" xfId="0" applyFont="1" applyBorder="1" applyAlignment="1">
      <alignment horizontal="center"/>
    </xf>
    <xf numFmtId="0" fontId="78" fillId="0" borderId="1" xfId="0" applyFont="1" applyBorder="1" applyAlignment="1">
      <alignment wrapText="1"/>
    </xf>
    <xf numFmtId="4" fontId="78" fillId="0" borderId="1" xfId="0" applyNumberFormat="1" applyFont="1" applyBorder="1" applyAlignment="1">
      <alignment horizontal="right" vertical="top"/>
    </xf>
    <xf numFmtId="4" fontId="78" fillId="0" borderId="1" xfId="0" applyNumberFormat="1" applyFont="1" applyBorder="1" applyAlignment="1">
      <alignment horizontal="right"/>
    </xf>
    <xf numFmtId="164" fontId="78" fillId="0" borderId="1" xfId="0" applyNumberFormat="1" applyFont="1" applyBorder="1" applyAlignment="1">
      <alignment horizontal="right" vertical="top"/>
    </xf>
    <xf numFmtId="0" fontId="99" fillId="0" borderId="0" xfId="0" applyFont="1"/>
    <xf numFmtId="2" fontId="78" fillId="0" borderId="0" xfId="0" applyNumberFormat="1" applyFont="1"/>
    <xf numFmtId="164" fontId="78" fillId="0" borderId="0" xfId="0" applyNumberFormat="1" applyFont="1"/>
    <xf numFmtId="4" fontId="36" fillId="0" borderId="0" xfId="4" applyNumberFormat="1" applyFont="1" applyFill="1"/>
    <xf numFmtId="0" fontId="20" fillId="7" borderId="0" xfId="0" applyFont="1" applyFill="1" applyAlignment="1">
      <alignment horizontal="center" vertical="center" wrapText="1"/>
    </xf>
    <xf numFmtId="0" fontId="20" fillId="7" borderId="13" xfId="0" applyFont="1" applyFill="1" applyBorder="1" applyAlignment="1">
      <alignment horizontal="center" vertical="center" wrapText="1"/>
    </xf>
    <xf numFmtId="0" fontId="20" fillId="8" borderId="53" xfId="0" applyFont="1" applyFill="1" applyBorder="1" applyAlignment="1">
      <alignment horizontal="center" vertical="center" wrapText="1"/>
    </xf>
    <xf numFmtId="2" fontId="22" fillId="3" borderId="6" xfId="0" applyNumberFormat="1" applyFont="1" applyFill="1" applyBorder="1" applyAlignment="1">
      <alignment horizontal="right" vertical="top"/>
    </xf>
    <xf numFmtId="2" fontId="22" fillId="3" borderId="6" xfId="0" applyNumberFormat="1" applyFont="1" applyFill="1" applyBorder="1" applyAlignment="1">
      <alignment horizontal="right" vertical="top" wrapText="1"/>
    </xf>
    <xf numFmtId="2" fontId="22" fillId="3" borderId="49" xfId="0" applyNumberFormat="1" applyFont="1" applyFill="1" applyBorder="1" applyAlignment="1">
      <alignment horizontal="right" vertical="top" wrapText="1"/>
    </xf>
    <xf numFmtId="164" fontId="51" fillId="3" borderId="102" xfId="0" applyNumberFormat="1" applyFont="1" applyFill="1" applyBorder="1" applyAlignment="1">
      <alignment horizontal="right" vertical="top" wrapText="1"/>
    </xf>
    <xf numFmtId="164" fontId="51" fillId="3" borderId="6" xfId="0" applyNumberFormat="1" applyFont="1" applyFill="1" applyBorder="1" applyAlignment="1">
      <alignment horizontal="right" vertical="top" wrapText="1"/>
    </xf>
    <xf numFmtId="164" fontId="51" fillId="3" borderId="6" xfId="0" applyNumberFormat="1" applyFont="1" applyFill="1" applyBorder="1" applyAlignment="1">
      <alignment horizontal="right" vertical="top"/>
    </xf>
    <xf numFmtId="164" fontId="22" fillId="3" borderId="6" xfId="0" applyNumberFormat="1" applyFont="1" applyFill="1" applyBorder="1" applyAlignment="1">
      <alignment horizontal="right" vertical="top" wrapText="1"/>
    </xf>
    <xf numFmtId="164" fontId="23" fillId="3" borderId="6" xfId="0" applyNumberFormat="1" applyFont="1" applyFill="1" applyBorder="1" applyAlignment="1">
      <alignment horizontal="right" vertical="top" wrapText="1"/>
    </xf>
    <xf numFmtId="0" fontId="26" fillId="0" borderId="0" xfId="0" applyFont="1"/>
    <xf numFmtId="0" fontId="20" fillId="8" borderId="6" xfId="0" applyFont="1" applyFill="1" applyBorder="1" applyAlignment="1">
      <alignment horizontal="center" vertical="center" wrapText="1"/>
    </xf>
    <xf numFmtId="0" fontId="21" fillId="8" borderId="9" xfId="0" applyFont="1" applyFill="1" applyBorder="1" applyAlignment="1">
      <alignment horizontal="center" vertical="center" wrapText="1"/>
    </xf>
    <xf numFmtId="0" fontId="26" fillId="0" borderId="0" xfId="0" applyFont="1" applyFill="1"/>
    <xf numFmtId="0" fontId="19" fillId="0" borderId="1" xfId="4" applyFont="1" applyBorder="1" applyAlignment="1">
      <alignment horizontal="center" vertical="center" wrapText="1"/>
    </xf>
    <xf numFmtId="4" fontId="19" fillId="0" borderId="2" xfId="0" applyNumberFormat="1" applyFont="1" applyBorder="1" applyAlignment="1">
      <alignment horizontal="right" vertical="top"/>
    </xf>
    <xf numFmtId="0" fontId="30" fillId="4" borderId="1" xfId="18" applyFont="1" applyFill="1" applyBorder="1" applyAlignment="1">
      <alignment horizontal="center" vertical="center" wrapText="1"/>
    </xf>
    <xf numFmtId="4" fontId="19" fillId="0" borderId="1" xfId="4" applyNumberFormat="1" applyFont="1" applyBorder="1" applyAlignment="1">
      <alignment horizontal="right" vertical="top" wrapText="1"/>
    </xf>
    <xf numFmtId="0" fontId="30" fillId="0" borderId="1" xfId="0" applyFont="1" applyBorder="1" applyAlignment="1">
      <alignment horizontal="center" vertical="center" wrapText="1"/>
    </xf>
    <xf numFmtId="0" fontId="21" fillId="0" borderId="0" xfId="4" applyFont="1" applyAlignment="1">
      <alignment horizontal="center"/>
    </xf>
    <xf numFmtId="0" fontId="20" fillId="7" borderId="31" xfId="0" applyFont="1" applyFill="1" applyBorder="1" applyAlignment="1">
      <alignment horizontal="center" vertical="center" wrapText="1"/>
    </xf>
    <xf numFmtId="4" fontId="20" fillId="3" borderId="33" xfId="0" applyNumberFormat="1" applyFont="1" applyFill="1" applyBorder="1" applyAlignment="1">
      <alignment horizontal="right" vertical="top" wrapText="1"/>
    </xf>
    <xf numFmtId="164" fontId="20" fillId="3" borderId="39" xfId="0" applyNumberFormat="1" applyFont="1" applyFill="1" applyBorder="1" applyAlignment="1">
      <alignment vertical="top"/>
    </xf>
    <xf numFmtId="164" fontId="24" fillId="3" borderId="38" xfId="0" applyNumberFormat="1" applyFont="1" applyFill="1" applyBorder="1" applyAlignment="1">
      <alignment horizontal="right" vertical="top"/>
    </xf>
    <xf numFmtId="0" fontId="22" fillId="3" borderId="35" xfId="0" applyFont="1" applyFill="1" applyBorder="1" applyAlignment="1">
      <alignment horizontal="left" vertical="center" wrapText="1" indent="2"/>
    </xf>
    <xf numFmtId="164" fontId="22" fillId="3" borderId="38" xfId="0" applyNumberFormat="1" applyFont="1" applyFill="1" applyBorder="1" applyAlignment="1">
      <alignment vertical="top"/>
    </xf>
    <xf numFmtId="0" fontId="20" fillId="7" borderId="6" xfId="0" applyFont="1" applyFill="1" applyBorder="1" applyAlignment="1">
      <alignment vertical="center" wrapText="1"/>
    </xf>
    <xf numFmtId="0" fontId="20" fillId="7" borderId="6" xfId="0" applyFont="1" applyFill="1" applyBorder="1" applyAlignment="1">
      <alignment horizontal="center" vertical="center" wrapText="1"/>
    </xf>
    <xf numFmtId="164" fontId="20" fillId="3" borderId="33" xfId="0" applyNumberFormat="1" applyFont="1" applyFill="1" applyBorder="1" applyAlignment="1">
      <alignment horizontal="right" vertical="top" wrapText="1"/>
    </xf>
    <xf numFmtId="164" fontId="22" fillId="3" borderId="35" xfId="0" applyNumberFormat="1" applyFont="1" applyFill="1" applyBorder="1" applyAlignment="1">
      <alignment horizontal="right" vertical="top" wrapText="1"/>
    </xf>
    <xf numFmtId="0" fontId="22" fillId="3" borderId="0" xfId="0" applyFont="1" applyFill="1" applyAlignment="1">
      <alignment horizontal="left" vertical="center" wrapText="1" indent="2"/>
    </xf>
    <xf numFmtId="164" fontId="22" fillId="3" borderId="62" xfId="0" applyNumberFormat="1" applyFont="1" applyFill="1" applyBorder="1" applyAlignment="1">
      <alignment vertical="top"/>
    </xf>
    <xf numFmtId="0" fontId="20" fillId="7" borderId="30" xfId="0" applyFont="1" applyFill="1" applyBorder="1" applyAlignment="1">
      <alignment horizontal="center" vertical="center" wrapText="1"/>
    </xf>
    <xf numFmtId="0" fontId="20" fillId="7" borderId="52" xfId="0" applyFont="1" applyFill="1" applyBorder="1" applyAlignment="1">
      <alignment horizontal="center" vertical="center" wrapText="1"/>
    </xf>
    <xf numFmtId="164" fontId="20" fillId="3" borderId="78" xfId="0" applyNumberFormat="1" applyFont="1" applyFill="1" applyBorder="1" applyAlignment="1">
      <alignment horizontal="right" vertical="top" wrapText="1"/>
    </xf>
    <xf numFmtId="164" fontId="20" fillId="3" borderId="37" xfId="0" applyNumberFormat="1" applyFont="1" applyFill="1" applyBorder="1" applyAlignment="1">
      <alignment horizontal="right" vertical="top" wrapText="1"/>
    </xf>
    <xf numFmtId="164" fontId="20" fillId="3" borderId="79" xfId="0" applyNumberFormat="1" applyFont="1" applyFill="1" applyBorder="1" applyAlignment="1">
      <alignment horizontal="right" vertical="top" wrapText="1"/>
    </xf>
    <xf numFmtId="0" fontId="20" fillId="3" borderId="35" xfId="0" applyFont="1" applyFill="1" applyBorder="1" applyAlignment="1">
      <alignment horizontal="left" vertical="center" wrapText="1" indent="1"/>
    </xf>
    <xf numFmtId="164" fontId="20" fillId="3" borderId="80" xfId="0" applyNumberFormat="1" applyFont="1" applyFill="1" applyBorder="1" applyAlignment="1">
      <alignment horizontal="right" vertical="top" wrapText="1"/>
    </xf>
    <xf numFmtId="164" fontId="20" fillId="3" borderId="35" xfId="0" applyNumberFormat="1" applyFont="1" applyFill="1" applyBorder="1" applyAlignment="1">
      <alignment horizontal="right" vertical="top" wrapText="1"/>
    </xf>
    <xf numFmtId="164" fontId="20" fillId="3" borderId="75" xfId="0" applyNumberFormat="1" applyFont="1" applyFill="1" applyBorder="1" applyAlignment="1">
      <alignment horizontal="right" vertical="top" wrapText="1"/>
    </xf>
    <xf numFmtId="164" fontId="22" fillId="3" borderId="80" xfId="0" applyNumberFormat="1" applyFont="1" applyFill="1" applyBorder="1" applyAlignment="1">
      <alignment horizontal="right" vertical="top" wrapText="1"/>
    </xf>
    <xf numFmtId="164" fontId="22" fillId="3" borderId="75" xfId="0" applyNumberFormat="1" applyFont="1" applyFill="1" applyBorder="1" applyAlignment="1">
      <alignment horizontal="right" vertical="top" wrapText="1"/>
    </xf>
    <xf numFmtId="0" fontId="24" fillId="3" borderId="35" xfId="0" applyFont="1" applyFill="1" applyBorder="1" applyAlignment="1">
      <alignment horizontal="left" vertical="center" wrapText="1" indent="3"/>
    </xf>
    <xf numFmtId="164" fontId="24" fillId="3" borderId="80" xfId="0" applyNumberFormat="1" applyFont="1" applyFill="1" applyBorder="1" applyAlignment="1">
      <alignment horizontal="right" vertical="top" wrapText="1"/>
    </xf>
    <xf numFmtId="164" fontId="24" fillId="3" borderId="35" xfId="0" applyNumberFormat="1" applyFont="1" applyFill="1" applyBorder="1" applyAlignment="1">
      <alignment horizontal="right" vertical="top" wrapText="1"/>
    </xf>
    <xf numFmtId="164" fontId="24" fillId="3" borderId="75" xfId="0" applyNumberFormat="1" applyFont="1" applyFill="1" applyBorder="1" applyAlignment="1">
      <alignment horizontal="right" vertical="top" wrapText="1"/>
    </xf>
    <xf numFmtId="164" fontId="49" fillId="3" borderId="80" xfId="0" applyNumberFormat="1" applyFont="1" applyFill="1" applyBorder="1" applyAlignment="1">
      <alignment horizontal="right" vertical="top" wrapText="1"/>
    </xf>
    <xf numFmtId="164" fontId="49" fillId="3" borderId="35" xfId="0" applyNumberFormat="1" applyFont="1" applyFill="1" applyBorder="1" applyAlignment="1">
      <alignment horizontal="right" vertical="top" wrapText="1"/>
    </xf>
    <xf numFmtId="164" fontId="49" fillId="3" borderId="75" xfId="0" applyNumberFormat="1" applyFont="1" applyFill="1" applyBorder="1" applyAlignment="1">
      <alignment horizontal="right" vertical="top" wrapText="1"/>
    </xf>
    <xf numFmtId="164" fontId="20" fillId="3" borderId="81" xfId="0" applyNumberFormat="1" applyFont="1" applyFill="1" applyBorder="1" applyAlignment="1">
      <alignment vertical="top" wrapText="1"/>
    </xf>
    <xf numFmtId="164" fontId="20" fillId="3" borderId="82" xfId="0" applyNumberFormat="1" applyFont="1" applyFill="1" applyBorder="1" applyAlignment="1">
      <alignment vertical="top" wrapText="1"/>
    </xf>
    <xf numFmtId="164" fontId="20" fillId="3" borderId="77" xfId="0" applyNumberFormat="1" applyFont="1" applyFill="1" applyBorder="1" applyAlignment="1">
      <alignment vertical="top" wrapText="1"/>
    </xf>
    <xf numFmtId="164" fontId="20" fillId="3" borderId="0" xfId="0" applyNumberFormat="1" applyFont="1" applyFill="1" applyAlignment="1">
      <alignment vertical="top" wrapText="1"/>
    </xf>
    <xf numFmtId="0" fontId="100" fillId="0" borderId="0" xfId="13" applyFont="1"/>
    <xf numFmtId="4" fontId="58" fillId="0" borderId="0" xfId="4" applyNumberFormat="1" applyFont="1"/>
    <xf numFmtId="0" fontId="59" fillId="7" borderId="0" xfId="0" applyFont="1" applyFill="1"/>
    <xf numFmtId="0" fontId="59" fillId="7" borderId="0" xfId="13" applyFont="1" applyFill="1"/>
    <xf numFmtId="0" fontId="100" fillId="0" borderId="0" xfId="0" applyFont="1"/>
    <xf numFmtId="0" fontId="59" fillId="0" borderId="0" xfId="0" applyFont="1"/>
    <xf numFmtId="0" fontId="101" fillId="7" borderId="0" xfId="0" applyFont="1" applyFill="1" applyAlignment="1">
      <alignment horizontal="left" vertical="center" readingOrder="1"/>
    </xf>
    <xf numFmtId="0" fontId="102" fillId="7" borderId="0" xfId="0" applyFont="1" applyFill="1" applyAlignment="1">
      <alignment horizontal="left" vertical="center"/>
    </xf>
    <xf numFmtId="0" fontId="101" fillId="7" borderId="0" xfId="0" applyFont="1" applyFill="1" applyAlignment="1">
      <alignment vertical="center" wrapText="1"/>
    </xf>
    <xf numFmtId="0" fontId="103" fillId="7" borderId="0" xfId="0" applyFont="1" applyFill="1"/>
    <xf numFmtId="0" fontId="104" fillId="0" borderId="0" xfId="0" applyFont="1"/>
    <xf numFmtId="0" fontId="105" fillId="0" borderId="0" xfId="0" applyFont="1"/>
    <xf numFmtId="0" fontId="105" fillId="0" borderId="0" xfId="0" applyFont="1" applyAlignment="1">
      <alignment wrapText="1"/>
    </xf>
    <xf numFmtId="0" fontId="26" fillId="0" borderId="0" xfId="0" applyFont="1"/>
    <xf numFmtId="2" fontId="19" fillId="0" borderId="1" xfId="0" applyNumberFormat="1" applyFont="1" applyBorder="1"/>
    <xf numFmtId="0" fontId="44" fillId="0" borderId="1" xfId="0" applyFont="1" applyBorder="1" applyAlignment="1">
      <alignment horizontal="left" indent="1"/>
    </xf>
    <xf numFmtId="2" fontId="44" fillId="0" borderId="1" xfId="0" applyNumberFormat="1" applyFont="1" applyBorder="1"/>
    <xf numFmtId="0" fontId="30" fillId="0" borderId="1" xfId="0" applyFont="1" applyBorder="1"/>
    <xf numFmtId="173" fontId="30" fillId="0" borderId="1" xfId="0" applyNumberFormat="1" applyFont="1" applyBorder="1"/>
    <xf numFmtId="2" fontId="30" fillId="0" borderId="1" xfId="0" applyNumberFormat="1" applyFont="1" applyBorder="1"/>
    <xf numFmtId="0" fontId="42" fillId="0" borderId="1" xfId="0" applyFont="1" applyBorder="1"/>
    <xf numFmtId="0" fontId="30" fillId="0" borderId="1" xfId="0" applyFont="1" applyBorder="1" applyAlignment="1">
      <alignment horizontal="left"/>
    </xf>
    <xf numFmtId="174" fontId="19" fillId="0" borderId="1" xfId="0" applyNumberFormat="1" applyFont="1" applyBorder="1"/>
    <xf numFmtId="0" fontId="29" fillId="0" borderId="1" xfId="0" applyFont="1" applyBorder="1"/>
    <xf numFmtId="0" fontId="27" fillId="0" borderId="0" xfId="0" applyFont="1" applyAlignment="1">
      <alignment horizontal="left" vertical="top"/>
    </xf>
    <xf numFmtId="0" fontId="26" fillId="0" borderId="0" xfId="0" applyFont="1" applyAlignment="1">
      <alignment horizontal="left" vertical="top"/>
    </xf>
    <xf numFmtId="0" fontId="59" fillId="7" borderId="0" xfId="0" applyFont="1" applyFill="1" applyAlignment="1">
      <alignment horizontal="left" vertical="top"/>
    </xf>
    <xf numFmtId="0" fontId="29" fillId="0" borderId="0" xfId="0" applyFont="1" applyAlignment="1">
      <alignment horizontal="left" vertical="top" wrapText="1"/>
    </xf>
    <xf numFmtId="0" fontId="30" fillId="0" borderId="2" xfId="2" applyFont="1" applyBorder="1" applyAlignment="1">
      <alignment horizontal="center"/>
    </xf>
    <xf numFmtId="0" fontId="30" fillId="0" borderId="3" xfId="2" applyFont="1" applyBorder="1" applyAlignment="1">
      <alignment horizontal="center"/>
    </xf>
    <xf numFmtId="0" fontId="19" fillId="0" borderId="10" xfId="2" applyFont="1" applyBorder="1" applyAlignment="1">
      <alignment horizontal="center"/>
    </xf>
    <xf numFmtId="0" fontId="19" fillId="0" borderId="11" xfId="2" applyFont="1" applyBorder="1" applyAlignment="1">
      <alignment horizontal="center"/>
    </xf>
    <xf numFmtId="0" fontId="44" fillId="0" borderId="0" xfId="0" applyFont="1" applyAlignment="1">
      <alignment horizontal="left" vertical="center" wrapText="1"/>
    </xf>
    <xf numFmtId="49" fontId="30" fillId="0" borderId="2" xfId="3" applyNumberFormat="1" applyFont="1" applyBorder="1" applyAlignment="1">
      <alignment horizontal="center" vertical="center"/>
    </xf>
    <xf numFmtId="49" fontId="30" fillId="0" borderId="3" xfId="3" applyNumberFormat="1" applyFont="1" applyBorder="1" applyAlignment="1">
      <alignment horizontal="center" vertical="center"/>
    </xf>
    <xf numFmtId="49" fontId="30" fillId="0" borderId="4" xfId="3" applyNumberFormat="1" applyFont="1" applyBorder="1" applyAlignment="1">
      <alignment horizontal="center" vertical="center"/>
    </xf>
    <xf numFmtId="0" fontId="75" fillId="9" borderId="0" xfId="0" applyFont="1" applyFill="1" applyAlignment="1">
      <alignment horizontal="right" vertical="center" wrapText="1"/>
    </xf>
    <xf numFmtId="0" fontId="75" fillId="9" borderId="6" xfId="0" applyFont="1" applyFill="1" applyBorder="1" applyAlignment="1">
      <alignment horizontal="right" vertical="center" wrapText="1"/>
    </xf>
    <xf numFmtId="0" fontId="48" fillId="9" borderId="51" xfId="0" applyFont="1" applyFill="1" applyBorder="1" applyAlignment="1">
      <alignment horizontal="center" vertical="center" wrapText="1"/>
    </xf>
    <xf numFmtId="0" fontId="48" fillId="9" borderId="0" xfId="0" applyFont="1" applyFill="1" applyAlignment="1">
      <alignment horizontal="center" vertical="center" wrapText="1"/>
    </xf>
    <xf numFmtId="0" fontId="48" fillId="9" borderId="9" xfId="0" applyFont="1" applyFill="1" applyBorder="1" applyAlignment="1">
      <alignment horizontal="center" vertical="center" wrapText="1"/>
    </xf>
    <xf numFmtId="0" fontId="48" fillId="9" borderId="59" xfId="0" applyFont="1" applyFill="1" applyBorder="1" applyAlignment="1">
      <alignment horizontal="center" vertical="center" wrapText="1"/>
    </xf>
    <xf numFmtId="0" fontId="48" fillId="9" borderId="22" xfId="0" applyFont="1" applyFill="1" applyBorder="1" applyAlignment="1">
      <alignment horizontal="center" vertical="center" wrapText="1"/>
    </xf>
    <xf numFmtId="0" fontId="29" fillId="0" borderId="0" xfId="0" applyFont="1" applyAlignment="1">
      <alignment horizontal="left" vertical="top"/>
    </xf>
    <xf numFmtId="0" fontId="59" fillId="7" borderId="0" xfId="4" applyFont="1" applyFill="1" applyAlignment="1">
      <alignment horizontal="left"/>
    </xf>
    <xf numFmtId="0" fontId="19" fillId="0" borderId="10" xfId="4" applyFont="1" applyBorder="1" applyAlignment="1">
      <alignment horizontal="center"/>
    </xf>
    <xf numFmtId="0" fontId="19" fillId="0" borderId="11" xfId="4" applyFont="1" applyBorder="1" applyAlignment="1">
      <alignment horizontal="center"/>
    </xf>
    <xf numFmtId="0" fontId="29" fillId="0" borderId="0" xfId="0" applyFont="1" applyAlignment="1">
      <alignment vertical="center"/>
    </xf>
    <xf numFmtId="0" fontId="38" fillId="0" borderId="0" xfId="0" applyFont="1"/>
    <xf numFmtId="0" fontId="30" fillId="0" borderId="2" xfId="4" applyFont="1" applyBorder="1" applyAlignment="1">
      <alignment horizontal="center"/>
    </xf>
    <xf numFmtId="0" fontId="30" fillId="0" borderId="3" xfId="4" applyFont="1" applyBorder="1" applyAlignment="1">
      <alignment horizontal="center"/>
    </xf>
    <xf numFmtId="0" fontId="30" fillId="0" borderId="2" xfId="4" applyFont="1" applyBorder="1" applyAlignment="1">
      <alignment horizontal="center" vertical="center"/>
    </xf>
    <xf numFmtId="0" fontId="30" fillId="0" borderId="3" xfId="4" applyFont="1" applyBorder="1" applyAlignment="1">
      <alignment horizontal="center" vertical="center"/>
    </xf>
    <xf numFmtId="0" fontId="30" fillId="0" borderId="4" xfId="4" applyFont="1" applyBorder="1" applyAlignment="1">
      <alignment horizontal="center" vertical="center"/>
    </xf>
    <xf numFmtId="0" fontId="30" fillId="0" borderId="2" xfId="8" applyFont="1" applyBorder="1" applyAlignment="1">
      <alignment horizontal="center" vertical="center"/>
    </xf>
    <xf numFmtId="0" fontId="30" fillId="0" borderId="3" xfId="8" applyFont="1" applyBorder="1" applyAlignment="1">
      <alignment horizontal="center" vertical="center"/>
    </xf>
    <xf numFmtId="0" fontId="30" fillId="0" borderId="4" xfId="8" applyFont="1" applyBorder="1" applyAlignment="1">
      <alignment horizontal="center" vertical="center"/>
    </xf>
    <xf numFmtId="0" fontId="101" fillId="7" borderId="0" xfId="4" applyFont="1" applyFill="1" applyAlignment="1">
      <alignment horizontal="left"/>
    </xf>
    <xf numFmtId="0" fontId="30" fillId="0" borderId="10" xfId="0" applyFont="1" applyBorder="1" applyAlignment="1">
      <alignment horizontal="center"/>
    </xf>
    <xf numFmtId="0" fontId="30" fillId="0" borderId="11" xfId="0" applyFont="1" applyBorder="1" applyAlignment="1">
      <alignment horizontal="center"/>
    </xf>
    <xf numFmtId="0" fontId="30" fillId="0" borderId="2" xfId="8" applyFont="1" applyBorder="1" applyAlignment="1">
      <alignment horizontal="center"/>
    </xf>
    <xf numFmtId="0" fontId="30" fillId="0" borderId="3" xfId="8" applyFont="1" applyBorder="1" applyAlignment="1">
      <alignment horizontal="center"/>
    </xf>
    <xf numFmtId="0" fontId="29" fillId="0" borderId="0" xfId="0" applyFont="1" applyAlignment="1">
      <alignment horizontal="left" vertical="center" wrapText="1"/>
    </xf>
    <xf numFmtId="0" fontId="76" fillId="7" borderId="0" xfId="0" applyFont="1" applyFill="1" applyAlignment="1">
      <alignment horizontal="center" vertical="center" wrapText="1"/>
    </xf>
    <xf numFmtId="0" fontId="20" fillId="7" borderId="62" xfId="0" applyFont="1" applyFill="1" applyBorder="1" applyAlignment="1">
      <alignment horizontal="center" vertical="center" wrapText="1"/>
    </xf>
    <xf numFmtId="0" fontId="20" fillId="7" borderId="0" xfId="0" applyFont="1" applyFill="1" applyAlignment="1">
      <alignment horizontal="center" vertical="center" wrapText="1"/>
    </xf>
    <xf numFmtId="0" fontId="20" fillId="7" borderId="70" xfId="0" applyFont="1" applyFill="1" applyBorder="1" applyAlignment="1">
      <alignment horizontal="center" vertical="center" wrapText="1"/>
    </xf>
    <xf numFmtId="0" fontId="43" fillId="0" borderId="65" xfId="25" applyFont="1" applyBorder="1" applyAlignment="1">
      <alignment horizontal="center" vertical="center"/>
    </xf>
    <xf numFmtId="0" fontId="43" fillId="0" borderId="66" xfId="25" applyFont="1" applyBorder="1" applyAlignment="1">
      <alignment horizontal="center" vertical="center"/>
    </xf>
    <xf numFmtId="0" fontId="43" fillId="0" borderId="67" xfId="25" applyFont="1" applyBorder="1" applyAlignment="1">
      <alignment horizontal="center" vertical="center"/>
    </xf>
    <xf numFmtId="0" fontId="29" fillId="0" borderId="0" xfId="0" applyFont="1" applyAlignment="1">
      <alignment vertical="top" wrapText="1"/>
    </xf>
    <xf numFmtId="0" fontId="29" fillId="0" borderId="0" xfId="0" applyFont="1" applyAlignment="1">
      <alignment horizontal="left" vertical="center"/>
    </xf>
    <xf numFmtId="0" fontId="0" fillId="0" borderId="0" xfId="0" applyAlignment="1">
      <alignment horizontal="left" vertical="top"/>
    </xf>
    <xf numFmtId="0" fontId="20" fillId="7" borderId="29" xfId="0" applyFont="1" applyFill="1" applyBorder="1" applyAlignment="1">
      <alignment horizontal="center" vertical="center" wrapText="1"/>
    </xf>
    <xf numFmtId="0" fontId="20" fillId="7" borderId="27" xfId="0" applyFont="1" applyFill="1" applyBorder="1" applyAlignment="1">
      <alignment horizontal="center" vertical="center" wrapText="1"/>
    </xf>
    <xf numFmtId="0" fontId="20" fillId="7" borderId="71" xfId="0" applyFont="1" applyFill="1" applyBorder="1" applyAlignment="1">
      <alignment horizontal="center" vertical="center" wrapText="1"/>
    </xf>
    <xf numFmtId="0" fontId="20" fillId="7" borderId="0" xfId="0" applyFont="1" applyFill="1" applyAlignment="1">
      <alignment horizontal="center" vertical="center"/>
    </xf>
    <xf numFmtId="0" fontId="20" fillId="7" borderId="30" xfId="0" applyFont="1" applyFill="1" applyBorder="1" applyAlignment="1">
      <alignment horizontal="center" vertical="center" wrapText="1"/>
    </xf>
    <xf numFmtId="0" fontId="20" fillId="7" borderId="28" xfId="0" applyFont="1" applyFill="1" applyBorder="1" applyAlignment="1">
      <alignment horizontal="center" vertical="center" wrapText="1"/>
    </xf>
    <xf numFmtId="0" fontId="20" fillId="7" borderId="32" xfId="0" applyFont="1" applyFill="1" applyBorder="1" applyAlignment="1">
      <alignment horizontal="center" vertical="center" wrapText="1"/>
    </xf>
    <xf numFmtId="0" fontId="41" fillId="0" borderId="1" xfId="9" applyFont="1" applyBorder="1" applyAlignment="1">
      <alignment horizontal="left" vertical="center"/>
    </xf>
    <xf numFmtId="0" fontId="30" fillId="0" borderId="2" xfId="0" applyFont="1" applyBorder="1" applyAlignment="1">
      <alignment horizontal="center"/>
    </xf>
    <xf numFmtId="0" fontId="30" fillId="0" borderId="3" xfId="0" applyFont="1" applyBorder="1" applyAlignment="1">
      <alignment horizontal="center"/>
    </xf>
    <xf numFmtId="0" fontId="30" fillId="0" borderId="4" xfId="0" applyFont="1" applyBorder="1" applyAlignment="1">
      <alignment horizontal="center"/>
    </xf>
    <xf numFmtId="0" fontId="59" fillId="0" borderId="0" xfId="0" applyFont="1" applyAlignment="1">
      <alignment horizontal="left" vertical="top" wrapText="1"/>
    </xf>
    <xf numFmtId="0" fontId="80" fillId="0" borderId="0" xfId="0" applyFont="1" applyAlignment="1">
      <alignment horizontal="left" vertical="top" wrapText="1"/>
    </xf>
    <xf numFmtId="0" fontId="20" fillId="7" borderId="23" xfId="0" applyFont="1" applyFill="1" applyBorder="1" applyAlignment="1">
      <alignment horizontal="center" vertical="center" wrapText="1"/>
    </xf>
    <xf numFmtId="0" fontId="20" fillId="7" borderId="73" xfId="0" applyFont="1" applyFill="1" applyBorder="1" applyAlignment="1">
      <alignment horizontal="center" vertical="center" wrapText="1"/>
    </xf>
    <xf numFmtId="0" fontId="61" fillId="0" borderId="0" xfId="0" applyFont="1" applyAlignment="1">
      <alignment horizontal="left" vertical="center"/>
    </xf>
    <xf numFmtId="0" fontId="20" fillId="7" borderId="50" xfId="0" applyFont="1" applyFill="1" applyBorder="1" applyAlignment="1">
      <alignment horizontal="center" vertical="center" wrapText="1"/>
    </xf>
    <xf numFmtId="0" fontId="20" fillId="7" borderId="13" xfId="0" applyFont="1" applyFill="1" applyBorder="1" applyAlignment="1">
      <alignment horizontal="center" vertical="center" wrapText="1"/>
    </xf>
    <xf numFmtId="0" fontId="19" fillId="0" borderId="10" xfId="0" applyFont="1" applyBorder="1" applyAlignment="1">
      <alignment horizontal="center" vertical="top"/>
    </xf>
    <xf numFmtId="0" fontId="19" fillId="0" borderId="11" xfId="0" applyFont="1" applyBorder="1" applyAlignment="1">
      <alignment horizontal="center" vertical="top"/>
    </xf>
    <xf numFmtId="0" fontId="101" fillId="7" borderId="0" xfId="0" applyFont="1" applyFill="1" applyAlignment="1">
      <alignment horizontal="left" vertical="top"/>
    </xf>
    <xf numFmtId="0" fontId="30" fillId="0" borderId="2" xfId="8" applyFont="1" applyBorder="1" applyAlignment="1">
      <alignment horizontal="center" wrapText="1"/>
    </xf>
    <xf numFmtId="0" fontId="30" fillId="0" borderId="3" xfId="8" applyFont="1" applyBorder="1" applyAlignment="1">
      <alignment horizontal="center" wrapText="1"/>
    </xf>
    <xf numFmtId="0" fontId="30" fillId="0" borderId="4" xfId="8" applyFont="1" applyBorder="1" applyAlignment="1">
      <alignment horizontal="center" wrapText="1"/>
    </xf>
    <xf numFmtId="0" fontId="19" fillId="0" borderId="10" xfId="0" applyFont="1" applyBorder="1" applyAlignment="1">
      <alignment horizontal="center"/>
    </xf>
    <xf numFmtId="0" fontId="19" fillId="0" borderId="11" xfId="0" applyFont="1" applyBorder="1" applyAlignment="1">
      <alignment horizontal="center"/>
    </xf>
    <xf numFmtId="0" fontId="29" fillId="6" borderId="0" xfId="0" applyFont="1" applyFill="1" applyAlignment="1">
      <alignment horizontal="center" vertical="top"/>
    </xf>
    <xf numFmtId="0" fontId="29" fillId="0" borderId="0" xfId="0" applyFont="1" applyAlignment="1">
      <alignment horizontal="center"/>
    </xf>
    <xf numFmtId="0" fontId="59" fillId="7" borderId="0" xfId="0" applyFont="1" applyFill="1" applyAlignment="1">
      <alignment horizontal="left" vertical="center"/>
    </xf>
    <xf numFmtId="0" fontId="45" fillId="0" borderId="0" xfId="0" applyFont="1" applyAlignment="1">
      <alignment horizontal="left" vertical="center" wrapText="1"/>
    </xf>
    <xf numFmtId="0" fontId="26" fillId="0" borderId="0" xfId="0" applyFont="1" applyAlignment="1">
      <alignment vertical="top"/>
    </xf>
    <xf numFmtId="0" fontId="20" fillId="8" borderId="111" xfId="0" applyFont="1" applyFill="1" applyBorder="1" applyAlignment="1">
      <alignment horizontal="center" vertical="center" wrapText="1"/>
    </xf>
    <xf numFmtId="0" fontId="20" fillId="8" borderId="110" xfId="0" applyFont="1" applyFill="1" applyBorder="1" applyAlignment="1">
      <alignment horizontal="center" vertical="center" wrapText="1"/>
    </xf>
    <xf numFmtId="0" fontId="20" fillId="8" borderId="109" xfId="0" applyFont="1" applyFill="1" applyBorder="1" applyAlignment="1">
      <alignment horizontal="center" vertical="center" wrapText="1"/>
    </xf>
    <xf numFmtId="0" fontId="20" fillId="8" borderId="112" xfId="0" applyFont="1" applyFill="1" applyBorder="1" applyAlignment="1">
      <alignment horizontal="center" vertical="center" wrapText="1"/>
    </xf>
    <xf numFmtId="0" fontId="20" fillId="8" borderId="16" xfId="0" applyFont="1" applyFill="1" applyBorder="1" applyAlignment="1">
      <alignment horizontal="center" vertical="center" wrapText="1"/>
    </xf>
    <xf numFmtId="0" fontId="20" fillId="8" borderId="54" xfId="0" applyFont="1" applyFill="1" applyBorder="1" applyAlignment="1">
      <alignment horizontal="center" vertical="center" wrapText="1"/>
    </xf>
    <xf numFmtId="0" fontId="20" fillId="8" borderId="14" xfId="0" applyFont="1" applyFill="1" applyBorder="1" applyAlignment="1">
      <alignment horizontal="center" vertical="center" wrapText="1"/>
    </xf>
    <xf numFmtId="0" fontId="20" fillId="8" borderId="53" xfId="0" applyFont="1" applyFill="1" applyBorder="1" applyAlignment="1">
      <alignment horizontal="center" vertical="center" wrapText="1"/>
    </xf>
    <xf numFmtId="0" fontId="30" fillId="0" borderId="2" xfId="12" applyFont="1" applyBorder="1" applyAlignment="1">
      <alignment horizontal="center" vertical="center"/>
    </xf>
    <xf numFmtId="0" fontId="30" fillId="0" borderId="3" xfId="12" applyFont="1" applyBorder="1" applyAlignment="1">
      <alignment horizontal="center" vertical="center"/>
    </xf>
    <xf numFmtId="0" fontId="19" fillId="0" borderId="1" xfId="12" applyFont="1" applyBorder="1" applyAlignment="1">
      <alignment horizontal="center"/>
    </xf>
    <xf numFmtId="0" fontId="101" fillId="7" borderId="0" xfId="0" applyFont="1" applyFill="1" applyAlignment="1">
      <alignment horizontal="left" vertical="top" readingOrder="1"/>
    </xf>
    <xf numFmtId="0" fontId="101" fillId="5" borderId="0" xfId="0" applyFont="1" applyFill="1" applyAlignment="1">
      <alignment horizontal="left" vertical="top" readingOrder="1"/>
    </xf>
    <xf numFmtId="0" fontId="29" fillId="0" borderId="0" xfId="12" applyFont="1" applyAlignment="1">
      <alignment horizontal="left" vertical="top" wrapText="1"/>
    </xf>
    <xf numFmtId="0" fontId="30" fillId="0" borderId="4" xfId="12" applyFont="1" applyBorder="1" applyAlignment="1">
      <alignment horizontal="center" vertical="center"/>
    </xf>
    <xf numFmtId="0" fontId="33" fillId="6" borderId="0" xfId="12" applyFont="1" applyFill="1" applyAlignment="1">
      <alignment horizontal="center"/>
    </xf>
    <xf numFmtId="0" fontId="34" fillId="0" borderId="0" xfId="0" applyFont="1" applyAlignment="1">
      <alignment horizontal="center"/>
    </xf>
    <xf numFmtId="0" fontId="47" fillId="6" borderId="0" xfId="12" applyFont="1" applyFill="1" applyAlignment="1">
      <alignment horizontal="center"/>
    </xf>
    <xf numFmtId="0" fontId="0" fillId="0" borderId="0" xfId="0" applyAlignment="1">
      <alignment horizontal="center"/>
    </xf>
    <xf numFmtId="0" fontId="78" fillId="0" borderId="1" xfId="0" applyFont="1" applyBorder="1" applyAlignment="1">
      <alignment horizontal="center"/>
    </xf>
    <xf numFmtId="0" fontId="83" fillId="0" borderId="1" xfId="0" applyFont="1" applyBorder="1" applyAlignment="1">
      <alignment horizontal="center"/>
    </xf>
    <xf numFmtId="0" fontId="59" fillId="7" borderId="0" xfId="0" applyFont="1" applyFill="1" applyAlignment="1">
      <alignment horizontal="left" vertical="top" readingOrder="1"/>
    </xf>
    <xf numFmtId="0" fontId="30" fillId="0" borderId="1" xfId="0" applyFont="1" applyBorder="1" applyAlignment="1">
      <alignment horizontal="center" vertical="center" wrapText="1"/>
    </xf>
    <xf numFmtId="0" fontId="29" fillId="6" borderId="0" xfId="0" applyFont="1" applyFill="1" applyAlignment="1">
      <alignment horizontal="center"/>
    </xf>
    <xf numFmtId="0" fontId="19" fillId="0" borderId="1" xfId="0" applyFont="1" applyBorder="1"/>
    <xf numFmtId="0" fontId="0" fillId="0" borderId="1" xfId="0" applyBorder="1"/>
    <xf numFmtId="0" fontId="30" fillId="0" borderId="1" xfId="0" applyFont="1" applyBorder="1" applyAlignment="1">
      <alignment horizontal="center"/>
    </xf>
    <xf numFmtId="0" fontId="77" fillId="0" borderId="1" xfId="0" applyFont="1" applyBorder="1" applyAlignment="1">
      <alignment horizontal="center"/>
    </xf>
    <xf numFmtId="0" fontId="77" fillId="0" borderId="3" xfId="0" applyFont="1" applyBorder="1" applyAlignment="1">
      <alignment horizontal="center"/>
    </xf>
    <xf numFmtId="0" fontId="77" fillId="0" borderId="4" xfId="0" applyFont="1" applyBorder="1" applyAlignment="1">
      <alignment horizontal="center"/>
    </xf>
    <xf numFmtId="0" fontId="19" fillId="0" borderId="10" xfId="0" applyFont="1" applyBorder="1"/>
    <xf numFmtId="0" fontId="0" fillId="0" borderId="11" xfId="0" applyBorder="1"/>
    <xf numFmtId="0" fontId="19" fillId="0" borderId="1" xfId="0" applyFont="1" applyBorder="1" applyAlignment="1">
      <alignment horizontal="center" vertical="top" wrapText="1"/>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19" fillId="0" borderId="4" xfId="0" applyFont="1" applyBorder="1" applyAlignment="1">
      <alignment horizontal="center" vertical="center"/>
    </xf>
    <xf numFmtId="0" fontId="55" fillId="7" borderId="0" xfId="0" applyFont="1" applyFill="1" applyAlignment="1">
      <alignment horizontal="left" vertical="top"/>
    </xf>
    <xf numFmtId="0" fontId="0" fillId="0" borderId="0" xfId="0" applyAlignment="1">
      <alignment horizontal="left"/>
    </xf>
    <xf numFmtId="0" fontId="19" fillId="0" borderId="2" xfId="0" applyFont="1" applyBorder="1" applyAlignment="1">
      <alignment horizontal="center"/>
    </xf>
    <xf numFmtId="0" fontId="19" fillId="0" borderId="4" xfId="0" applyFont="1" applyBorder="1" applyAlignment="1">
      <alignment horizontal="center"/>
    </xf>
    <xf numFmtId="0" fontId="19" fillId="0" borderId="10" xfId="0" applyFont="1" applyBorder="1" applyAlignment="1">
      <alignment horizontal="center" vertical="top" wrapText="1"/>
    </xf>
    <xf numFmtId="0" fontId="19" fillId="0" borderId="47" xfId="0" applyFont="1" applyBorder="1" applyAlignment="1">
      <alignment horizontal="center" vertical="top" wrapText="1"/>
    </xf>
    <xf numFmtId="0" fontId="0" fillId="0" borderId="11" xfId="0" applyBorder="1" applyAlignment="1">
      <alignment horizontal="center" vertical="top" wrapText="1"/>
    </xf>
    <xf numFmtId="0" fontId="55" fillId="7" borderId="0" xfId="4" applyFont="1" applyFill="1" applyAlignment="1">
      <alignment horizontal="left"/>
    </xf>
    <xf numFmtId="0" fontId="38" fillId="0" borderId="0" xfId="19" applyFont="1" applyAlignment="1">
      <alignment horizontal="left" wrapText="1"/>
    </xf>
    <xf numFmtId="0" fontId="61" fillId="0" borderId="0" xfId="19" applyFont="1" applyAlignment="1">
      <alignment horizontal="left" wrapText="1"/>
    </xf>
    <xf numFmtId="0" fontId="70" fillId="0" borderId="0" xfId="19" applyFont="1" applyAlignment="1">
      <alignment horizontal="left" wrapText="1"/>
    </xf>
    <xf numFmtId="0" fontId="20" fillId="8" borderId="13" xfId="0" applyFont="1" applyFill="1" applyBorder="1" applyAlignment="1">
      <alignment horizontal="center" vertical="center" wrapText="1"/>
    </xf>
    <xf numFmtId="0" fontId="20" fillId="8" borderId="88" xfId="0" applyFont="1" applyFill="1" applyBorder="1" applyAlignment="1">
      <alignment horizontal="center" vertical="center" wrapText="1"/>
    </xf>
    <xf numFmtId="0" fontId="20" fillId="8" borderId="52" xfId="0" applyFont="1" applyFill="1" applyBorder="1" applyAlignment="1">
      <alignment horizontal="center" vertical="center" wrapText="1"/>
    </xf>
    <xf numFmtId="0" fontId="20" fillId="8" borderId="63" xfId="0" applyFont="1" applyFill="1" applyBorder="1" applyAlignment="1">
      <alignment horizontal="center" vertical="center" wrapText="1"/>
    </xf>
    <xf numFmtId="0" fontId="20" fillId="8" borderId="29" xfId="0" applyFont="1" applyFill="1" applyBorder="1" applyAlignment="1">
      <alignment horizontal="center" vertical="center" wrapText="1"/>
    </xf>
    <xf numFmtId="0" fontId="20" fillId="8" borderId="87" xfId="0" applyFont="1" applyFill="1" applyBorder="1" applyAlignment="1">
      <alignment horizontal="center" vertical="center" wrapText="1"/>
    </xf>
    <xf numFmtId="0" fontId="20" fillId="8" borderId="12" xfId="0" applyFont="1" applyFill="1" applyBorder="1" applyAlignment="1">
      <alignment horizontal="center" vertical="center" wrapText="1"/>
    </xf>
    <xf numFmtId="0" fontId="20" fillId="8" borderId="68" xfId="0" applyFont="1" applyFill="1" applyBorder="1" applyAlignment="1">
      <alignment horizontal="center" vertical="center" wrapText="1"/>
    </xf>
    <xf numFmtId="0" fontId="20" fillId="8" borderId="27" xfId="0" applyFont="1" applyFill="1" applyBorder="1" applyAlignment="1">
      <alignment horizontal="center" vertical="center" wrapText="1"/>
    </xf>
    <xf numFmtId="0" fontId="20" fillId="8" borderId="98" xfId="0" applyFont="1" applyFill="1" applyBorder="1" applyAlignment="1">
      <alignment horizontal="center" vertical="center" wrapText="1"/>
    </xf>
    <xf numFmtId="0" fontId="95" fillId="8" borderId="24" xfId="0" applyFont="1" applyFill="1" applyBorder="1" applyAlignment="1">
      <alignment horizontal="center" vertical="center" wrapText="1"/>
    </xf>
    <xf numFmtId="0" fontId="49" fillId="0" borderId="0" xfId="0" applyFont="1" applyAlignment="1">
      <alignment horizontal="left" wrapText="1"/>
    </xf>
    <xf numFmtId="0" fontId="95" fillId="8" borderId="23" xfId="0" applyFont="1" applyFill="1" applyBorder="1" applyAlignment="1">
      <alignment horizontal="center" vertical="center" wrapText="1"/>
    </xf>
    <xf numFmtId="0" fontId="10" fillId="8" borderId="9" xfId="0" applyFont="1" applyFill="1" applyBorder="1" applyAlignment="1">
      <alignment vertical="center" wrapText="1"/>
    </xf>
    <xf numFmtId="0" fontId="10" fillId="8" borderId="12" xfId="0" applyFont="1" applyFill="1" applyBorder="1" applyAlignment="1">
      <alignment vertical="center" wrapText="1"/>
    </xf>
    <xf numFmtId="0" fontId="95" fillId="8" borderId="48" xfId="0" applyFont="1" applyFill="1" applyBorder="1" applyAlignment="1">
      <alignment horizontal="center" vertical="center" wrapText="1"/>
    </xf>
    <xf numFmtId="0" fontId="95" fillId="8" borderId="30" xfId="0" applyFont="1" applyFill="1" applyBorder="1" applyAlignment="1">
      <alignment horizontal="center" vertical="center" wrapText="1"/>
    </xf>
    <xf numFmtId="0" fontId="95" fillId="8" borderId="32" xfId="0" applyFont="1" applyFill="1" applyBorder="1" applyAlignment="1">
      <alignment horizontal="center" vertical="center" wrapText="1"/>
    </xf>
    <xf numFmtId="0" fontId="20" fillId="8" borderId="51" xfId="0" applyFont="1" applyFill="1" applyBorder="1" applyAlignment="1">
      <alignment horizontal="center" vertical="center" wrapText="1"/>
    </xf>
    <xf numFmtId="0" fontId="20" fillId="8" borderId="0" xfId="0" applyFont="1" applyFill="1" applyAlignment="1">
      <alignment horizontal="center" vertical="center" wrapText="1"/>
    </xf>
    <xf numFmtId="0" fontId="29" fillId="0" borderId="0" xfId="0" applyFont="1" applyAlignment="1">
      <alignment vertical="center" wrapText="1"/>
    </xf>
    <xf numFmtId="0" fontId="38" fillId="0" borderId="0" xfId="0" applyFont="1" applyAlignment="1">
      <alignment wrapText="1"/>
    </xf>
    <xf numFmtId="0" fontId="26" fillId="0" borderId="0" xfId="0" applyFont="1"/>
    <xf numFmtId="0" fontId="59" fillId="7" borderId="0" xfId="0" applyFont="1" applyFill="1" applyAlignment="1">
      <alignment horizontal="left" wrapText="1"/>
    </xf>
    <xf numFmtId="0" fontId="29" fillId="0" borderId="0" xfId="19" applyFont="1" applyAlignment="1">
      <alignment horizontal="left" wrapText="1"/>
    </xf>
    <xf numFmtId="0" fontId="38" fillId="0" borderId="0" xfId="0" applyFont="1" applyAlignment="1">
      <alignment horizontal="left" wrapText="1"/>
    </xf>
    <xf numFmtId="0" fontId="27" fillId="0" borderId="0" xfId="21" applyFont="1" applyAlignment="1">
      <alignment horizontal="left" vertical="top"/>
    </xf>
    <xf numFmtId="0" fontId="20" fillId="7" borderId="9" xfId="0" applyFont="1" applyFill="1" applyBorder="1" applyAlignment="1">
      <alignment vertical="center" wrapText="1"/>
    </xf>
    <xf numFmtId="0" fontId="20" fillId="7" borderId="5" xfId="0" applyFont="1" applyFill="1" applyBorder="1" applyAlignment="1">
      <alignment vertical="center" wrapText="1"/>
    </xf>
    <xf numFmtId="0" fontId="20" fillId="7" borderId="68" xfId="0" applyFont="1" applyFill="1" applyBorder="1" applyAlignment="1">
      <alignment horizontal="center" vertical="center" wrapText="1"/>
    </xf>
    <xf numFmtId="0" fontId="20" fillId="7" borderId="69" xfId="0" applyFont="1" applyFill="1" applyBorder="1" applyAlignment="1">
      <alignment horizontal="center" vertical="center" wrapText="1"/>
    </xf>
    <xf numFmtId="0" fontId="20" fillId="7" borderId="54" xfId="0" applyFont="1" applyFill="1" applyBorder="1" applyAlignment="1">
      <alignment horizontal="center" vertical="center" wrapText="1"/>
    </xf>
    <xf numFmtId="0" fontId="20" fillId="7" borderId="14" xfId="0" applyFont="1" applyFill="1" applyBorder="1" applyAlignment="1">
      <alignment horizontal="center" vertical="center" wrapText="1"/>
    </xf>
    <xf numFmtId="0" fontId="20" fillId="7" borderId="72" xfId="0" applyFont="1" applyFill="1" applyBorder="1" applyAlignment="1">
      <alignment horizontal="center" vertical="center" wrapText="1"/>
    </xf>
    <xf numFmtId="0" fontId="20" fillId="7" borderId="83" xfId="0" applyFont="1" applyFill="1" applyBorder="1" applyAlignment="1">
      <alignment horizontal="center" vertical="center" wrapText="1"/>
    </xf>
    <xf numFmtId="0" fontId="20" fillId="7" borderId="42" xfId="0" applyFont="1" applyFill="1" applyBorder="1" applyAlignment="1">
      <alignment vertical="center" wrapText="1"/>
    </xf>
    <xf numFmtId="0" fontId="20" fillId="7" borderId="55" xfId="0" applyFont="1" applyFill="1" applyBorder="1" applyAlignment="1">
      <alignment horizontal="center" vertical="center" wrapText="1"/>
    </xf>
    <xf numFmtId="0" fontId="20" fillId="7" borderId="43" xfId="0" applyFont="1" applyFill="1" applyBorder="1" applyAlignment="1">
      <alignment horizontal="center" vertical="center" wrapText="1"/>
    </xf>
    <xf numFmtId="0" fontId="20" fillId="7" borderId="51" xfId="0" applyFont="1" applyFill="1" applyBorder="1" applyAlignment="1">
      <alignment horizontal="center" vertical="center" wrapText="1"/>
    </xf>
    <xf numFmtId="0" fontId="20" fillId="7" borderId="9" xfId="0" applyFont="1" applyFill="1" applyBorder="1" applyAlignment="1">
      <alignment horizontal="center" vertical="center" wrapText="1"/>
    </xf>
    <xf numFmtId="0" fontId="20" fillId="7" borderId="45" xfId="0" applyFont="1" applyFill="1" applyBorder="1" applyAlignment="1">
      <alignment horizontal="center" vertical="center" wrapText="1"/>
    </xf>
    <xf numFmtId="0" fontId="30" fillId="0" borderId="4" xfId="4" applyFont="1" applyBorder="1" applyAlignment="1">
      <alignment horizontal="center"/>
    </xf>
    <xf numFmtId="0" fontId="30" fillId="4" borderId="1" xfId="20" applyFont="1" applyFill="1" applyBorder="1"/>
    <xf numFmtId="0" fontId="26" fillId="0" borderId="1" xfId="0" applyFont="1" applyBorder="1"/>
    <xf numFmtId="0" fontId="59" fillId="7" borderId="0" xfId="4" applyFont="1" applyFill="1" applyAlignment="1">
      <alignment horizontal="left" vertical="top"/>
    </xf>
    <xf numFmtId="0" fontId="33" fillId="7" borderId="0" xfId="4" applyFont="1" applyFill="1" applyAlignment="1">
      <alignment horizontal="left" vertical="top"/>
    </xf>
    <xf numFmtId="0" fontId="30" fillId="0" borderId="2" xfId="13" applyFont="1" applyBorder="1" applyAlignment="1">
      <alignment horizontal="center"/>
    </xf>
    <xf numFmtId="0" fontId="30" fillId="0" borderId="3" xfId="13" applyFont="1" applyBorder="1" applyAlignment="1">
      <alignment horizontal="center"/>
    </xf>
    <xf numFmtId="0" fontId="19" fillId="0" borderId="1" xfId="13" applyFont="1" applyBorder="1" applyAlignment="1">
      <alignment horizontal="center" vertical="center" wrapText="1"/>
    </xf>
    <xf numFmtId="0" fontId="36" fillId="0" borderId="1" xfId="0" applyFont="1" applyBorder="1" applyAlignment="1">
      <alignment horizontal="center" vertical="center" wrapText="1"/>
    </xf>
    <xf numFmtId="0" fontId="29" fillId="0" borderId="0" xfId="0" applyFont="1" applyAlignment="1">
      <alignment horizontal="left" wrapText="1"/>
    </xf>
    <xf numFmtId="0" fontId="44" fillId="0" borderId="0" xfId="13" applyFont="1" applyAlignment="1">
      <alignment wrapText="1"/>
    </xf>
    <xf numFmtId="0" fontId="35" fillId="0" borderId="0" xfId="0" applyFont="1" applyAlignment="1">
      <alignment wrapText="1"/>
    </xf>
    <xf numFmtId="0" fontId="30" fillId="0" borderId="10" xfId="13" applyFont="1" applyBorder="1" applyAlignment="1">
      <alignment horizontal="center" wrapText="1"/>
    </xf>
    <xf numFmtId="0" fontId="30" fillId="0" borderId="11" xfId="13" applyFont="1" applyBorder="1" applyAlignment="1">
      <alignment horizontal="center" wrapText="1"/>
    </xf>
    <xf numFmtId="0" fontId="33" fillId="7" borderId="0" xfId="4" applyFont="1" applyFill="1" applyAlignment="1">
      <alignment horizontal="left"/>
    </xf>
    <xf numFmtId="0" fontId="30" fillId="0" borderId="4" xfId="13" applyFont="1" applyBorder="1" applyAlignment="1">
      <alignment horizontal="center"/>
    </xf>
    <xf numFmtId="49" fontId="30" fillId="0" borderId="2" xfId="22" applyNumberFormat="1" applyFont="1" applyBorder="1" applyAlignment="1">
      <alignment horizontal="center"/>
    </xf>
    <xf numFmtId="49" fontId="30" fillId="0" borderId="3" xfId="22" applyNumberFormat="1" applyFont="1" applyBorder="1" applyAlignment="1">
      <alignment horizontal="center"/>
    </xf>
    <xf numFmtId="49" fontId="30" fillId="0" borderId="4" xfId="22" applyNumberFormat="1" applyFont="1" applyBorder="1" applyAlignment="1">
      <alignment horizontal="center"/>
    </xf>
    <xf numFmtId="0" fontId="29" fillId="0" borderId="0" xfId="21" applyFont="1" applyAlignment="1">
      <alignment horizontal="left" vertical="center" wrapText="1"/>
    </xf>
    <xf numFmtId="0" fontId="30" fillId="0" borderId="10" xfId="13" applyFont="1" applyBorder="1" applyAlignment="1">
      <alignment horizontal="center"/>
    </xf>
    <xf numFmtId="0" fontId="30" fillId="0" borderId="11" xfId="13" applyFont="1" applyBorder="1" applyAlignment="1">
      <alignment horizontal="center"/>
    </xf>
    <xf numFmtId="0" fontId="30" fillId="0" borderId="2" xfId="16" applyFont="1" applyBorder="1" applyAlignment="1">
      <alignment horizontal="center"/>
    </xf>
    <xf numFmtId="0" fontId="30" fillId="0" borderId="3" xfId="16" applyFont="1" applyBorder="1" applyAlignment="1">
      <alignment horizontal="center"/>
    </xf>
    <xf numFmtId="0" fontId="59" fillId="7" borderId="0" xfId="4" applyFont="1" applyFill="1" applyAlignment="1">
      <alignment horizontal="left" vertical="top" wrapText="1"/>
    </xf>
    <xf numFmtId="0" fontId="29" fillId="0" borderId="0" xfId="13" applyFont="1" applyAlignment="1">
      <alignment horizontal="left" vertical="top" wrapText="1"/>
    </xf>
    <xf numFmtId="0" fontId="44" fillId="0" borderId="0" xfId="13" applyFont="1" applyAlignment="1">
      <alignment horizontal="left" vertical="center" wrapText="1"/>
    </xf>
    <xf numFmtId="0" fontId="30" fillId="0" borderId="4" xfId="16" applyFont="1" applyBorder="1" applyAlignment="1">
      <alignment horizontal="center"/>
    </xf>
    <xf numFmtId="0" fontId="59" fillId="7" borderId="0" xfId="4" applyFont="1" applyFill="1" applyAlignment="1">
      <alignment horizontal="left" wrapText="1"/>
    </xf>
    <xf numFmtId="0" fontId="30" fillId="0" borderId="18" xfId="13" applyFont="1" applyBorder="1" applyAlignment="1">
      <alignment horizontal="center"/>
    </xf>
    <xf numFmtId="0" fontId="30" fillId="0" borderId="19" xfId="13" applyFont="1" applyBorder="1" applyAlignment="1">
      <alignment horizontal="center"/>
    </xf>
    <xf numFmtId="0" fontId="30" fillId="0" borderId="8" xfId="13" applyFont="1" applyBorder="1" applyAlignment="1">
      <alignment horizontal="center"/>
    </xf>
    <xf numFmtId="0" fontId="30" fillId="0" borderId="20" xfId="13" applyFont="1" applyBorder="1" applyAlignment="1">
      <alignment horizontal="center"/>
    </xf>
    <xf numFmtId="0" fontId="29" fillId="0" borderId="0" xfId="2" applyFont="1" applyAlignment="1">
      <alignment horizontal="left" vertical="top" wrapText="1"/>
    </xf>
    <xf numFmtId="0" fontId="30" fillId="0" borderId="1" xfId="13" applyFont="1" applyBorder="1" applyAlignment="1">
      <alignment horizontal="center"/>
    </xf>
    <xf numFmtId="0" fontId="27" fillId="0" borderId="0" xfId="21" applyFont="1" applyAlignment="1">
      <alignment horizontal="left" vertical="center"/>
    </xf>
    <xf numFmtId="0" fontId="20" fillId="8" borderId="84" xfId="0" applyFont="1" applyFill="1" applyBorder="1" applyAlignment="1">
      <alignment horizontal="center" vertical="center" wrapText="1"/>
    </xf>
    <xf numFmtId="0" fontId="20" fillId="8" borderId="90" xfId="0" applyFont="1" applyFill="1" applyBorder="1" applyAlignment="1">
      <alignment horizontal="center" vertical="center" wrapText="1"/>
    </xf>
    <xf numFmtId="0" fontId="20" fillId="8" borderId="89" xfId="0" applyFont="1" applyFill="1" applyBorder="1" applyAlignment="1">
      <alignment horizontal="center" vertical="center" wrapText="1"/>
    </xf>
    <xf numFmtId="0" fontId="20" fillId="8" borderId="91" xfId="0" applyFont="1" applyFill="1" applyBorder="1" applyAlignment="1">
      <alignment horizontal="center" vertical="center" wrapText="1"/>
    </xf>
    <xf numFmtId="0" fontId="20" fillId="8" borderId="103" xfId="0" applyFont="1" applyFill="1" applyBorder="1" applyAlignment="1">
      <alignment horizontal="center" vertical="center" wrapText="1"/>
    </xf>
    <xf numFmtId="0" fontId="0" fillId="0" borderId="103" xfId="0" applyBorder="1" applyAlignment="1">
      <alignment horizontal="center" vertical="center" wrapText="1"/>
    </xf>
    <xf numFmtId="0" fontId="20" fillId="8" borderId="17" xfId="0" applyFont="1" applyFill="1" applyBorder="1" applyAlignment="1">
      <alignment horizontal="center" vertical="center" wrapText="1"/>
    </xf>
    <xf numFmtId="0" fontId="20" fillId="8" borderId="6" xfId="0" applyFont="1" applyFill="1" applyBorder="1" applyAlignment="1">
      <alignment horizontal="center" vertical="center" wrapText="1"/>
    </xf>
    <xf numFmtId="0" fontId="20" fillId="8" borderId="46" xfId="0" applyFont="1" applyFill="1" applyBorder="1" applyAlignment="1">
      <alignment horizontal="center" vertical="center" wrapText="1"/>
    </xf>
    <xf numFmtId="0" fontId="20" fillId="8" borderId="57" xfId="0" applyFont="1" applyFill="1" applyBorder="1" applyAlignment="1">
      <alignment horizontal="center" vertical="center" wrapText="1"/>
    </xf>
    <xf numFmtId="0" fontId="20" fillId="8" borderId="9" xfId="0" applyFont="1" applyFill="1" applyBorder="1" applyAlignment="1">
      <alignment horizontal="center" vertical="center" wrapText="1"/>
    </xf>
    <xf numFmtId="0" fontId="21" fillId="8" borderId="9" xfId="0" applyFont="1" applyFill="1" applyBorder="1" applyAlignment="1">
      <alignment horizontal="center" vertical="center" wrapText="1"/>
    </xf>
    <xf numFmtId="0" fontId="20" fillId="3" borderId="56" xfId="0" applyFont="1" applyFill="1" applyBorder="1" applyAlignment="1">
      <alignment horizontal="center" vertical="top" wrapText="1"/>
    </xf>
    <xf numFmtId="0" fontId="20" fillId="3" borderId="46" xfId="0" applyFont="1" applyFill="1" applyBorder="1" applyAlignment="1">
      <alignment horizontal="center" vertical="top" wrapText="1"/>
    </xf>
    <xf numFmtId="0" fontId="23" fillId="0" borderId="10" xfId="0" applyFont="1" applyBorder="1" applyAlignment="1">
      <alignment horizontal="center"/>
    </xf>
    <xf numFmtId="0" fontId="23" fillId="0" borderId="11" xfId="0" applyFont="1" applyBorder="1" applyAlignment="1">
      <alignment horizontal="center"/>
    </xf>
    <xf numFmtId="0" fontId="50" fillId="0" borderId="2" xfId="4" applyFont="1" applyBorder="1" applyAlignment="1">
      <alignment horizontal="center" vertical="center" wrapText="1"/>
    </xf>
    <xf numFmtId="0" fontId="50" fillId="0" borderId="3" xfId="4" applyFont="1" applyBorder="1" applyAlignment="1">
      <alignment horizontal="center" vertical="center" wrapText="1"/>
    </xf>
    <xf numFmtId="0" fontId="50" fillId="0" borderId="4" xfId="4" applyFont="1" applyBorder="1" applyAlignment="1">
      <alignment horizontal="center" vertical="center" wrapText="1"/>
    </xf>
    <xf numFmtId="0" fontId="59" fillId="7" borderId="0" xfId="4" applyFont="1" applyFill="1" applyAlignment="1">
      <alignment horizontal="left" vertical="center"/>
    </xf>
    <xf numFmtId="0" fontId="58" fillId="7" borderId="0" xfId="0" applyFont="1" applyFill="1" applyAlignment="1">
      <alignment vertical="center"/>
    </xf>
    <xf numFmtId="0" fontId="50" fillId="0" borderId="0" xfId="0" applyFont="1" applyAlignment="1">
      <alignment vertical="top" wrapText="1"/>
    </xf>
    <xf numFmtId="0" fontId="50" fillId="0" borderId="1" xfId="4" applyFont="1" applyBorder="1" applyAlignment="1">
      <alignment horizontal="center" vertical="center" wrapText="1"/>
    </xf>
    <xf numFmtId="0" fontId="0" fillId="0" borderId="1" xfId="0" applyBorder="1" applyAlignment="1">
      <alignment horizontal="center" vertical="center" wrapText="1"/>
    </xf>
    <xf numFmtId="0" fontId="20" fillId="8" borderId="23" xfId="0" applyFont="1" applyFill="1" applyBorder="1" applyAlignment="1">
      <alignment horizontal="center" vertical="center"/>
    </xf>
    <xf numFmtId="0" fontId="20" fillId="8" borderId="24" xfId="0" applyFont="1" applyFill="1" applyBorder="1" applyAlignment="1">
      <alignment horizontal="center" vertical="center"/>
    </xf>
    <xf numFmtId="0" fontId="20" fillId="8" borderId="48" xfId="0" applyFont="1" applyFill="1" applyBorder="1" applyAlignment="1">
      <alignment horizontal="center" vertical="center"/>
    </xf>
    <xf numFmtId="0" fontId="58" fillId="7" borderId="0" xfId="0" applyFont="1" applyFill="1"/>
    <xf numFmtId="0" fontId="26" fillId="0" borderId="0" xfId="0" applyFont="1" applyAlignment="1">
      <alignment vertical="center"/>
    </xf>
    <xf numFmtId="0" fontId="23" fillId="4" borderId="10" xfId="0" applyFont="1" applyFill="1" applyBorder="1" applyAlignment="1">
      <alignment vertical="top"/>
    </xf>
    <xf numFmtId="0" fontId="0" fillId="0" borderId="11" xfId="0" applyBorder="1" applyAlignment="1">
      <alignment vertical="top"/>
    </xf>
    <xf numFmtId="0" fontId="21" fillId="8" borderId="0" xfId="0" applyFont="1" applyFill="1" applyAlignment="1">
      <alignment horizontal="center" vertical="center"/>
    </xf>
    <xf numFmtId="0" fontId="21" fillId="8" borderId="5" xfId="0" applyFont="1" applyFill="1" applyBorder="1" applyAlignment="1">
      <alignment horizontal="center" vertical="center"/>
    </xf>
    <xf numFmtId="0" fontId="36" fillId="0" borderId="10" xfId="0" applyFont="1" applyBorder="1" applyAlignment="1">
      <alignment horizontal="center"/>
    </xf>
    <xf numFmtId="0" fontId="36" fillId="0" borderId="11" xfId="0" applyFont="1" applyBorder="1" applyAlignment="1">
      <alignment horizontal="center"/>
    </xf>
    <xf numFmtId="0" fontId="19" fillId="0" borderId="2" xfId="4" applyFont="1" applyBorder="1" applyAlignment="1">
      <alignment horizontal="center" vertical="center" wrapText="1"/>
    </xf>
    <xf numFmtId="0" fontId="19" fillId="0" borderId="3" xfId="4" applyFont="1" applyBorder="1" applyAlignment="1">
      <alignment horizontal="center" vertical="center" wrapText="1"/>
    </xf>
    <xf numFmtId="0" fontId="19" fillId="0" borderId="4" xfId="4" applyFont="1" applyBorder="1" applyAlignment="1">
      <alignment horizontal="center" vertical="center" wrapText="1"/>
    </xf>
    <xf numFmtId="0" fontId="19" fillId="0" borderId="10" xfId="4" applyFont="1" applyBorder="1" applyAlignment="1">
      <alignment horizontal="center" vertical="center"/>
    </xf>
    <xf numFmtId="0" fontId="19" fillId="0" borderId="11" xfId="4" applyFont="1" applyBorder="1" applyAlignment="1">
      <alignment horizontal="center" vertical="center"/>
    </xf>
    <xf numFmtId="0" fontId="36" fillId="0" borderId="10" xfId="4" applyFont="1" applyBorder="1" applyAlignment="1">
      <alignment vertical="center"/>
    </xf>
    <xf numFmtId="0" fontId="36" fillId="0" borderId="11" xfId="4" applyFont="1" applyBorder="1" applyAlignment="1">
      <alignment vertical="center"/>
    </xf>
  </cellXfs>
  <cellStyles count="30">
    <cellStyle name="Accent6 2" xfId="5" xr:uid="{00000000-0005-0000-0000-000000000000}"/>
    <cellStyle name="Comma 2" xfId="10" xr:uid="{00000000-0005-0000-0000-000001000000}"/>
    <cellStyle name="Comma 2 2" xfId="17" xr:uid="{00000000-0005-0000-0000-000002000000}"/>
    <cellStyle name="Hyperlink" xfId="21" builtinId="8"/>
    <cellStyle name="Normal" xfId="0" builtinId="0"/>
    <cellStyle name="Normal 101" xfId="8" xr:uid="{00000000-0005-0000-0000-000005000000}"/>
    <cellStyle name="Normal 103 2" xfId="15" xr:uid="{00000000-0005-0000-0000-000006000000}"/>
    <cellStyle name="Normal 11" xfId="29" xr:uid="{88B945E3-1E0A-4F64-A306-28F5EBBAAE28}"/>
    <cellStyle name="Normal 129" xfId="7" xr:uid="{00000000-0005-0000-0000-000007000000}"/>
    <cellStyle name="Normal 130" xfId="6" xr:uid="{00000000-0005-0000-0000-000008000000}"/>
    <cellStyle name="Normal 2" xfId="9" xr:uid="{00000000-0005-0000-0000-000009000000}"/>
    <cellStyle name="Normal 2 2" xfId="11" xr:uid="{00000000-0005-0000-0000-00000A000000}"/>
    <cellStyle name="Normal 2 2 2" xfId="13" xr:uid="{00000000-0005-0000-0000-00000B000000}"/>
    <cellStyle name="Normal 2 2 3" xfId="27" xr:uid="{00000000-0005-0000-0000-00000C000000}"/>
    <cellStyle name="Normal 2 3" xfId="18" xr:uid="{00000000-0005-0000-0000-00000D000000}"/>
    <cellStyle name="Normal 2 6" xfId="24" xr:uid="{00000000-0005-0000-0000-00000E000000}"/>
    <cellStyle name="Normal 3" xfId="12" xr:uid="{00000000-0005-0000-0000-00000F000000}"/>
    <cellStyle name="Normal 3 2" xfId="19" xr:uid="{00000000-0005-0000-0000-000010000000}"/>
    <cellStyle name="Normal 4" xfId="4" xr:uid="{00000000-0005-0000-0000-000011000000}"/>
    <cellStyle name="Normal 4 2" xfId="25" xr:uid="{00000000-0005-0000-0000-000012000000}"/>
    <cellStyle name="Normal 5" xfId="16" xr:uid="{00000000-0005-0000-0000-000013000000}"/>
    <cellStyle name="Normal 6" xfId="2" xr:uid="{00000000-0005-0000-0000-000014000000}"/>
    <cellStyle name="Normal 6 2" xfId="28" xr:uid="{33497F98-C69A-45E4-B813-586C0CBCA52E}"/>
    <cellStyle name="Normal 7 2" xfId="14" xr:uid="{00000000-0005-0000-0000-000015000000}"/>
    <cellStyle name="Normal 7 2 2" xfId="20" xr:uid="{00000000-0005-0000-0000-000016000000}"/>
    <cellStyle name="Normal_Book1_1" xfId="26" xr:uid="{00000000-0005-0000-0000-000017000000}"/>
    <cellStyle name="Normal_Sheet1" xfId="3" xr:uid="{00000000-0005-0000-0000-000019000000}"/>
    <cellStyle name="Percent" xfId="1" builtinId="5"/>
    <cellStyle name="Percent 2" xfId="23" xr:uid="{00000000-0005-0000-0000-00001B000000}"/>
    <cellStyle name="Обычный 3" xfId="22" xr:uid="{00000000-0005-0000-0000-00001C000000}"/>
  </cellStyles>
  <dxfs count="0"/>
  <tableStyles count="1" defaultTableStyle="TableStyleMedium2" defaultPivotStyle="PivotStyleLight16">
    <tableStyle name="Invisible" pivot="0" table="0" count="0" xr9:uid="{00000000-0011-0000-FFFF-FFFF00000000}"/>
  </tableStyles>
  <colors>
    <mruColors>
      <color rgb="FF976E4F"/>
      <color rgb="FFBFBFBF"/>
      <color rgb="FFBB997F"/>
      <color rgb="FFD9D9D9"/>
      <color rgb="FF774F27"/>
      <color rgb="FFB9977D"/>
      <color rgb="FF62B638"/>
      <color rgb="FFF7F7F7"/>
      <color rgb="FFF2F2F2"/>
      <color rgb="FFBC7C4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worksheets/sheet14.xml" Type="http://schemas.openxmlformats.org/officeDocument/2006/relationships/worksheet"/><Relationship Id="rId15" Target="worksheets/sheet15.xml" Type="http://schemas.openxmlformats.org/officeDocument/2006/relationships/worksheet"/><Relationship Id="rId16" Target="worksheets/sheet16.xml" Type="http://schemas.openxmlformats.org/officeDocument/2006/relationships/worksheet"/><Relationship Id="rId17" Target="worksheets/sheet17.xml" Type="http://schemas.openxmlformats.org/officeDocument/2006/relationships/worksheet"/><Relationship Id="rId18" Target="worksheets/sheet18.xml" Type="http://schemas.openxmlformats.org/officeDocument/2006/relationships/worksheet"/><Relationship Id="rId19" Target="worksheets/sheet19.xml" Type="http://schemas.openxmlformats.org/officeDocument/2006/relationships/worksheet"/><Relationship Id="rId2" Target="worksheets/sheet2.xml" Type="http://schemas.openxmlformats.org/officeDocument/2006/relationships/worksheet"/><Relationship Id="rId20" Target="worksheets/sheet20.xml" Type="http://schemas.openxmlformats.org/officeDocument/2006/relationships/worksheet"/><Relationship Id="rId21" Target="worksheets/sheet21.xml" Type="http://schemas.openxmlformats.org/officeDocument/2006/relationships/worksheet"/><Relationship Id="rId22" Target="worksheets/sheet22.xml" Type="http://schemas.openxmlformats.org/officeDocument/2006/relationships/worksheet"/><Relationship Id="rId23" Target="worksheets/sheet23.xml" Type="http://schemas.openxmlformats.org/officeDocument/2006/relationships/worksheet"/><Relationship Id="rId24" Target="worksheets/sheet24.xml" Type="http://schemas.openxmlformats.org/officeDocument/2006/relationships/worksheet"/><Relationship Id="rId25" Target="worksheets/sheet25.xml" Type="http://schemas.openxmlformats.org/officeDocument/2006/relationships/worksheet"/><Relationship Id="rId26" Target="worksheets/sheet26.xml" Type="http://schemas.openxmlformats.org/officeDocument/2006/relationships/worksheet"/><Relationship Id="rId27" Target="worksheets/sheet27.xml" Type="http://schemas.openxmlformats.org/officeDocument/2006/relationships/worksheet"/><Relationship Id="rId28" Target="worksheets/sheet28.xml" Type="http://schemas.openxmlformats.org/officeDocument/2006/relationships/worksheet"/><Relationship Id="rId29" Target="worksheets/sheet29.xml" Type="http://schemas.openxmlformats.org/officeDocument/2006/relationships/worksheet"/><Relationship Id="rId3" Target="worksheets/sheet3.xml" Type="http://schemas.openxmlformats.org/officeDocument/2006/relationships/worksheet"/><Relationship Id="rId30" Target="worksheets/sheet30.xml" Type="http://schemas.openxmlformats.org/officeDocument/2006/relationships/worksheet"/><Relationship Id="rId31" Target="worksheets/sheet31.xml" Type="http://schemas.openxmlformats.org/officeDocument/2006/relationships/worksheet"/><Relationship Id="rId32" Target="worksheets/sheet32.xml" Type="http://schemas.openxmlformats.org/officeDocument/2006/relationships/worksheet"/><Relationship Id="rId33" Target="worksheets/sheet33.xml" Type="http://schemas.openxmlformats.org/officeDocument/2006/relationships/worksheet"/><Relationship Id="rId34" Target="worksheets/sheet34.xml" Type="http://schemas.openxmlformats.org/officeDocument/2006/relationships/worksheet"/><Relationship Id="rId35" Target="worksheets/sheet35.xml" Type="http://schemas.openxmlformats.org/officeDocument/2006/relationships/worksheet"/><Relationship Id="rId36" Target="worksheets/sheet36.xml" Type="http://schemas.openxmlformats.org/officeDocument/2006/relationships/worksheet"/><Relationship Id="rId37" Target="worksheets/sheet37.xml" Type="http://schemas.openxmlformats.org/officeDocument/2006/relationships/worksheet"/><Relationship Id="rId38" Target="worksheets/sheet38.xml" Type="http://schemas.openxmlformats.org/officeDocument/2006/relationships/worksheet"/><Relationship Id="rId39" Target="worksheets/sheet39.xml" Type="http://schemas.openxmlformats.org/officeDocument/2006/relationships/worksheet"/><Relationship Id="rId4" Target="worksheets/sheet4.xml" Type="http://schemas.openxmlformats.org/officeDocument/2006/relationships/worksheet"/><Relationship Id="rId40" Target="worksheets/sheet40.xml" Type="http://schemas.openxmlformats.org/officeDocument/2006/relationships/worksheet"/><Relationship Id="rId41" Target="worksheets/sheet41.xml" Type="http://schemas.openxmlformats.org/officeDocument/2006/relationships/worksheet"/><Relationship Id="rId42" Target="worksheets/sheet42.xml" Type="http://schemas.openxmlformats.org/officeDocument/2006/relationships/worksheet"/><Relationship Id="rId43" Target="worksheets/sheet43.xml" Type="http://schemas.openxmlformats.org/officeDocument/2006/relationships/worksheet"/><Relationship Id="rId44" Target="worksheets/sheet44.xml" Type="http://schemas.openxmlformats.org/officeDocument/2006/relationships/worksheet"/><Relationship Id="rId45" Target="worksheets/sheet45.xml" Type="http://schemas.openxmlformats.org/officeDocument/2006/relationships/worksheet"/><Relationship Id="rId46" Target="theme/theme1.xml" Type="http://schemas.openxmlformats.org/officeDocument/2006/relationships/theme"/><Relationship Id="rId47" Target="styles.xml" Type="http://schemas.openxmlformats.org/officeDocument/2006/relationships/styles"/><Relationship Id="rId48" Target="sharedStrings.xml" Type="http://schemas.openxmlformats.org/officeDocument/2006/relationships/sharedStrings"/><Relationship Id="rId49" Target="calcChain.xml" Type="http://schemas.openxmlformats.org/officeDocument/2006/relationships/calcChain"/><Relationship Id="rId5" Target="worksheets/sheet5.xml" Type="http://schemas.openxmlformats.org/officeDocument/2006/relationships/worksheet"/><Relationship Id="rId50" Target="../customXml/item1.xml" Type="http://schemas.openxmlformats.org/officeDocument/2006/relationships/customXml"/><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charts/_rels/chart1.xml.rels><?xml version="1.0" encoding="UTF-8" standalone="no"?><Relationships xmlns="http://schemas.openxmlformats.org/package/2006/relationships"><Relationship Id="rId1" Target="../drawings/drawing2.xml" Type="http://schemas.openxmlformats.org/officeDocument/2006/relationships/chartUserShapes"/></Relationships>
</file>

<file path=xl/charts/_rels/chart10.xml.rels><?xml version="1.0" encoding="UTF-8" standalone="no"?><Relationships xmlns="http://schemas.openxmlformats.org/package/2006/relationships"><Relationship Id="rId1" Target="style7.xml" Type="http://schemas.microsoft.com/office/2011/relationships/chartStyle"/><Relationship Id="rId2" Target="colors7.xml" Type="http://schemas.microsoft.com/office/2011/relationships/chartColorStyle"/><Relationship Id="rId3" Target="../theme/themeOverride4.xml" Type="http://schemas.openxmlformats.org/officeDocument/2006/relationships/themeOverride"/></Relationships>
</file>

<file path=xl/charts/_rels/chart11.xml.rels><?xml version="1.0" encoding="UTF-8" standalone="no"?><Relationships xmlns="http://schemas.openxmlformats.org/package/2006/relationships"><Relationship Id="rId1" Target="style8.xml" Type="http://schemas.microsoft.com/office/2011/relationships/chartStyle"/><Relationship Id="rId2" Target="colors8.xml" Type="http://schemas.microsoft.com/office/2011/relationships/chartColorStyle"/></Relationships>
</file>

<file path=xl/charts/_rels/chart12.xml.rels><?xml version="1.0" encoding="UTF-8" standalone="no"?><Relationships xmlns="http://schemas.openxmlformats.org/package/2006/relationships"><Relationship Id="rId1" Target="style11.xml" Type="http://schemas.microsoft.com/office/2011/relationships/chartStyle"/><Relationship Id="rId2" Target="colors11.xml" Type="http://schemas.microsoft.com/office/2011/relationships/chartColorStyle"/><Relationship Id="rId3" Target="../drawings/drawing17.xml" Type="http://schemas.openxmlformats.org/officeDocument/2006/relationships/chartUserShapes"/></Relationships>
</file>

<file path=xl/charts/_rels/chart13.xml.rels><?xml version="1.0" encoding="UTF-8" standalone="no"?><Relationships xmlns="http://schemas.openxmlformats.org/package/2006/relationships"><Relationship Id="rId1" Target="style12.xml" Type="http://schemas.microsoft.com/office/2011/relationships/chartStyle"/><Relationship Id="rId2" Target="colors12.xml" Type="http://schemas.microsoft.com/office/2011/relationships/chartColorStyle"/></Relationships>
</file>

<file path=xl/charts/_rels/chart14.xml.rels><?xml version="1.0" encoding="UTF-8" standalone="no"?><Relationships xmlns="http://schemas.openxmlformats.org/package/2006/relationships"><Relationship Id="rId1" Target="style13.xml" Type="http://schemas.microsoft.com/office/2011/relationships/chartStyle"/><Relationship Id="rId2" Target="colors13.xml" Type="http://schemas.microsoft.com/office/2011/relationships/chartColorStyle"/></Relationships>
</file>

<file path=xl/charts/_rels/chart15.xml.rels><?xml version="1.0" encoding="UTF-8" standalone="no"?><Relationships xmlns="http://schemas.openxmlformats.org/package/2006/relationships"><Relationship Id="rId1" Target="style14.xml" Type="http://schemas.microsoft.com/office/2011/relationships/chartStyle"/><Relationship Id="rId2" Target="colors14.xml" Type="http://schemas.microsoft.com/office/2011/relationships/chartColorStyle"/></Relationships>
</file>

<file path=xl/charts/_rels/chart16.xml.rels><?xml version="1.0" encoding="UTF-8" standalone="no"?><Relationships xmlns="http://schemas.openxmlformats.org/package/2006/relationships"><Relationship Id="rId1" Target="style15.xml" Type="http://schemas.microsoft.com/office/2011/relationships/chartStyle"/><Relationship Id="rId2" Target="colors15.xml" Type="http://schemas.microsoft.com/office/2011/relationships/chartColorStyle"/><Relationship Id="rId3" Target="../drawings/drawing20.xml" Type="http://schemas.openxmlformats.org/officeDocument/2006/relationships/chartUserShapes"/></Relationships>
</file>

<file path=xl/charts/_rels/chart17.xml.rels><?xml version="1.0" encoding="UTF-8" standalone="no"?><Relationships xmlns="http://schemas.openxmlformats.org/package/2006/relationships"><Relationship Id="rId1" Target="style16.xml" Type="http://schemas.microsoft.com/office/2011/relationships/chartStyle"/><Relationship Id="rId2" Target="colors16.xml" Type="http://schemas.microsoft.com/office/2011/relationships/chartColorStyle"/></Relationships>
</file>

<file path=xl/charts/_rels/chart18.xml.rels><?xml version="1.0" encoding="UTF-8" standalone="no"?><Relationships xmlns="http://schemas.openxmlformats.org/package/2006/relationships"><Relationship Id="rId1" Target="style17.xml" Type="http://schemas.microsoft.com/office/2011/relationships/chartStyle"/><Relationship Id="rId2" Target="colors17.xml" Type="http://schemas.microsoft.com/office/2011/relationships/chartColorStyle"/></Relationships>
</file>

<file path=xl/charts/_rels/chart19.xml.rels><?xml version="1.0" encoding="UTF-8" standalone="no"?><Relationships xmlns="http://schemas.openxmlformats.org/package/2006/relationships"><Relationship Id="rId1" Target="style18.xml" Type="http://schemas.microsoft.com/office/2011/relationships/chartStyle"/><Relationship Id="rId2" Target="colors18.xml" Type="http://schemas.microsoft.com/office/2011/relationships/chartColorStyle"/><Relationship Id="rId3" Target="../drawings/drawing23.xml" Type="http://schemas.openxmlformats.org/officeDocument/2006/relationships/chartUserShapes"/></Relationships>
</file>

<file path=xl/charts/_rels/chart2.xml.rels><?xml version="1.0" encoding="UTF-8" standalone="no"?><Relationships xmlns="http://schemas.openxmlformats.org/package/2006/relationships"><Relationship Id="rId1" Target="style1.xml" Type="http://schemas.microsoft.com/office/2011/relationships/chartStyle"/><Relationship Id="rId2" Target="colors1.xml" Type="http://schemas.microsoft.com/office/2011/relationships/chartColorStyle"/></Relationships>
</file>

<file path=xl/charts/_rels/chart20.xml.rels><?xml version="1.0" encoding="UTF-8" standalone="no"?><Relationships xmlns="http://schemas.openxmlformats.org/package/2006/relationships"><Relationship Id="rId1" Target="style19.xml" Type="http://schemas.microsoft.com/office/2011/relationships/chartStyle"/><Relationship Id="rId2" Target="colors19.xml" Type="http://schemas.microsoft.com/office/2011/relationships/chartColorStyle"/></Relationships>
</file>

<file path=xl/charts/_rels/chart21.xml.rels><?xml version="1.0" encoding="UTF-8" standalone="no"?><Relationships xmlns="http://schemas.openxmlformats.org/package/2006/relationships"><Relationship Id="rId1" Target="style20.xml" Type="http://schemas.microsoft.com/office/2011/relationships/chartStyle"/><Relationship Id="rId2" Target="colors20.xml" Type="http://schemas.microsoft.com/office/2011/relationships/chartColorStyle"/><Relationship Id="rId3" Target="../theme/themeOverride5.xml" Type="http://schemas.openxmlformats.org/officeDocument/2006/relationships/themeOverride"/></Relationships>
</file>

<file path=xl/charts/_rels/chart23.xml.rels><?xml version="1.0" encoding="UTF-8" standalone="no"?><Relationships xmlns="http://schemas.openxmlformats.org/package/2006/relationships"><Relationship Id="rId1" Target="style21.xml" Type="http://schemas.microsoft.com/office/2011/relationships/chartStyle"/><Relationship Id="rId2" Target="colors21.xml" Type="http://schemas.microsoft.com/office/2011/relationships/chartColorStyle"/></Relationships>
</file>

<file path=xl/charts/_rels/chart24.xml.rels><?xml version="1.0" encoding="UTF-8" standalone="no"?><Relationships xmlns="http://schemas.openxmlformats.org/package/2006/relationships"><Relationship Id="rId1" Target="style22.xml" Type="http://schemas.microsoft.com/office/2011/relationships/chartStyle"/><Relationship Id="rId2" Target="colors22.xml" Type="http://schemas.microsoft.com/office/2011/relationships/chartColorStyle"/><Relationship Id="rId3" Target="../theme/themeOverride6.xml" Type="http://schemas.openxmlformats.org/officeDocument/2006/relationships/themeOverride"/></Relationships>
</file>

<file path=xl/charts/_rels/chart25.xml.rels><?xml version="1.0" encoding="UTF-8" standalone="no"?><Relationships xmlns="http://schemas.openxmlformats.org/package/2006/relationships"><Relationship Id="rId1" Target="style23.xml" Type="http://schemas.microsoft.com/office/2011/relationships/chartStyle"/><Relationship Id="rId2" Target="colors23.xml" Type="http://schemas.microsoft.com/office/2011/relationships/chartColorStyle"/></Relationships>
</file>

<file path=xl/charts/_rels/chart26.xml.rels><?xml version="1.0" encoding="UTF-8" standalone="no"?><Relationships xmlns="http://schemas.openxmlformats.org/package/2006/relationships"><Relationship Id="rId1" Target="style24.xml" Type="http://schemas.microsoft.com/office/2011/relationships/chartStyle"/><Relationship Id="rId2" Target="colors24.xml" Type="http://schemas.microsoft.com/office/2011/relationships/chartColorStyle"/></Relationships>
</file>

<file path=xl/charts/_rels/chart27.xml.rels><?xml version="1.0" encoding="UTF-8" standalone="no"?><Relationships xmlns="http://schemas.openxmlformats.org/package/2006/relationships"><Relationship Id="rId1" Target="style25.xml" Type="http://schemas.microsoft.com/office/2011/relationships/chartStyle"/><Relationship Id="rId2" Target="colors25.xml" Type="http://schemas.microsoft.com/office/2011/relationships/chartColorStyle"/></Relationships>
</file>

<file path=xl/charts/_rels/chart28.xml.rels><?xml version="1.0" encoding="UTF-8" standalone="no"?><Relationships xmlns="http://schemas.openxmlformats.org/package/2006/relationships"><Relationship Id="rId1" Target="style26.xml" Type="http://schemas.microsoft.com/office/2011/relationships/chartStyle"/><Relationship Id="rId2" Target="colors26.xml" Type="http://schemas.microsoft.com/office/2011/relationships/chartColorStyle"/></Relationships>
</file>

<file path=xl/charts/_rels/chart29.xml.rels><?xml version="1.0" encoding="UTF-8" standalone="no"?><Relationships xmlns="http://schemas.openxmlformats.org/package/2006/relationships"><Relationship Id="rId1" Target="style27.xml" Type="http://schemas.microsoft.com/office/2011/relationships/chartStyle"/><Relationship Id="rId2" Target="colors27.xml" Type="http://schemas.microsoft.com/office/2011/relationships/chartColorStyle"/></Relationships>
</file>

<file path=xl/charts/_rels/chart3.xml.rels><?xml version="1.0" encoding="UTF-8" standalone="no"?><Relationships xmlns="http://schemas.openxmlformats.org/package/2006/relationships"><Relationship Id="rId1" Target="style2.xml" Type="http://schemas.microsoft.com/office/2011/relationships/chartStyle"/><Relationship Id="rId2" Target="colors2.xml" Type="http://schemas.microsoft.com/office/2011/relationships/chartColorStyle"/></Relationships>
</file>

<file path=xl/charts/_rels/chart30.xml.rels><?xml version="1.0" encoding="UTF-8" standalone="no"?><Relationships xmlns="http://schemas.openxmlformats.org/package/2006/relationships"><Relationship Id="rId1" Target="style28.xml" Type="http://schemas.microsoft.com/office/2011/relationships/chartStyle"/><Relationship Id="rId2" Target="colors28.xml" Type="http://schemas.microsoft.com/office/2011/relationships/chartColorStyle"/></Relationships>
</file>

<file path=xl/charts/_rels/chart31.xml.rels><?xml version="1.0" encoding="UTF-8" standalone="no"?><Relationships xmlns="http://schemas.openxmlformats.org/package/2006/relationships"><Relationship Id="rId1" Target="style29.xml" Type="http://schemas.microsoft.com/office/2011/relationships/chartStyle"/><Relationship Id="rId2" Target="colors29.xml" Type="http://schemas.microsoft.com/office/2011/relationships/chartColorStyle"/></Relationships>
</file>

<file path=xl/charts/_rels/chart32.xml.rels><?xml version="1.0" encoding="UTF-8" standalone="no"?><Relationships xmlns="http://schemas.openxmlformats.org/package/2006/relationships"><Relationship Id="rId1" Target="style30.xml" Type="http://schemas.microsoft.com/office/2011/relationships/chartStyle"/><Relationship Id="rId2" Target="colors30.xml" Type="http://schemas.microsoft.com/office/2011/relationships/chartColorStyle"/></Relationships>
</file>

<file path=xl/charts/_rels/chart4.xml.rels><?xml version="1.0" encoding="UTF-8" standalone="no"?><Relationships xmlns="http://schemas.openxmlformats.org/package/2006/relationships"><Relationship Id="rId1" Target="style3.xml" Type="http://schemas.microsoft.com/office/2011/relationships/chartStyle"/><Relationship Id="rId2" Target="colors3.xml" Type="http://schemas.microsoft.com/office/2011/relationships/chartColorStyle"/></Relationships>
</file>

<file path=xl/charts/_rels/chart5.xml.rels><?xml version="1.0" encoding="UTF-8" standalone="no"?><Relationships xmlns="http://schemas.openxmlformats.org/package/2006/relationships"><Relationship Id="rId1" Target="style4.xml" Type="http://schemas.microsoft.com/office/2011/relationships/chartStyle"/><Relationship Id="rId2" Target="colors4.xml" Type="http://schemas.microsoft.com/office/2011/relationships/chartColorStyle"/></Relationships>
</file>

<file path=xl/charts/_rels/chart6.xml.rels><?xml version="1.0" encoding="UTF-8" standalone="no"?><Relationships xmlns="http://schemas.openxmlformats.org/package/2006/relationships"><Relationship Id="rId1" Target="../theme/themeOverride1.xml" Type="http://schemas.openxmlformats.org/officeDocument/2006/relationships/themeOverride"/><Relationship Id="rId2" Target="../drawings/drawing7.xml" Type="http://schemas.openxmlformats.org/officeDocument/2006/relationships/chartUserShapes"/></Relationships>
</file>

<file path=xl/charts/_rels/chart7.xml.rels><?xml version="1.0" encoding="UTF-8" standalone="no"?><Relationships xmlns="http://schemas.openxmlformats.org/package/2006/relationships"><Relationship Id="rId1" Target="../theme/themeOverride2.xml" Type="http://schemas.openxmlformats.org/officeDocument/2006/relationships/themeOverride"/></Relationships>
</file>

<file path=xl/charts/_rels/chart8.xml.rels><?xml version="1.0" encoding="UTF-8" standalone="no"?><Relationships xmlns="http://schemas.openxmlformats.org/package/2006/relationships"><Relationship Id="rId1" Target="style5.xml" Type="http://schemas.microsoft.com/office/2011/relationships/chartStyle"/><Relationship Id="rId2" Target="colors5.xml" Type="http://schemas.microsoft.com/office/2011/relationships/chartColorStyle"/><Relationship Id="rId3" Target="../theme/themeOverride3.xml" Type="http://schemas.openxmlformats.org/officeDocument/2006/relationships/themeOverride"/><Relationship Id="rId4" Target="../drawings/drawing12.xml" Type="http://schemas.openxmlformats.org/officeDocument/2006/relationships/chartUserShapes"/></Relationships>
</file>

<file path=xl/charts/_rels/chart9.xml.rels><?xml version="1.0" encoding="UTF-8" standalone="no"?><Relationships xmlns="http://schemas.openxmlformats.org/package/2006/relationships"><Relationship Id="rId1" Target="style6.xml" Type="http://schemas.microsoft.com/office/2011/relationships/chartStyle"/><Relationship Id="rId2" Target="colors6.xml" Type="http://schemas.microsoft.com/office/2011/relationships/chartColorStyle"/></Relationships>
</file>

<file path=xl/charts/_rels/chartEx1.xml.rels><?xml version="1.0" encoding="UTF-8" standalone="no"?><Relationships xmlns="http://schemas.openxmlformats.org/package/2006/relationships"><Relationship Id="rId1" Target="style9.xml" Type="http://schemas.microsoft.com/office/2011/relationships/chartStyle"/><Relationship Id="rId2" Target="colors9.xml" Type="http://schemas.microsoft.com/office/2011/relationships/chartColorStyle"/></Relationships>
</file>

<file path=xl/charts/_rels/chartEx2.xml.rels><?xml version="1.0" encoding="UTF-8" standalone="no"?><Relationships xmlns="http://schemas.openxmlformats.org/package/2006/relationships"><Relationship Id="rId1" Target="style10.xml" Type="http://schemas.microsoft.com/office/2011/relationships/chartStyle"/><Relationship Id="rId2" Target="colors10.xml" Type="http://schemas.microsoft.com/office/2011/relationships/chartColorStyle"/></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0923504967240023E-2"/>
          <c:y val="7.2839417800047726E-2"/>
          <c:w val="0.8767726142577712"/>
          <c:h val="0.72054561361647973"/>
        </c:manualLayout>
      </c:layout>
      <c:lineChart>
        <c:grouping val="standard"/>
        <c:varyColors val="0"/>
        <c:ser>
          <c:idx val="0"/>
          <c:order val="0"/>
          <c:tx>
            <c:strRef>
              <c:f>'D1'!$B$35</c:f>
              <c:strCache>
                <c:ptCount val="1"/>
                <c:pt idx="0">
                  <c:v>RUS</c:v>
                </c:pt>
              </c:strCache>
            </c:strRef>
          </c:tx>
          <c:spPr>
            <a:ln w="34925" cap="rnd">
              <a:solidFill>
                <a:schemeClr val="tx1">
                  <a:lumMod val="65000"/>
                  <a:lumOff val="35000"/>
                </a:schemeClr>
              </a:solidFill>
              <a:prstDash val="sysDot"/>
              <a:round/>
            </a:ln>
            <a:effectLst/>
          </c:spPr>
          <c:marker>
            <c:symbol val="none"/>
          </c:marker>
          <c:cat>
            <c:multiLvlStrRef>
              <c:f>'D1'!$C$33:$I$34</c:f>
              <c:multiLvlStrCache>
                <c:ptCount val="7"/>
                <c:lvl>
                  <c:pt idx="0">
                    <c:v>I</c:v>
                  </c:pt>
                  <c:pt idx="1">
                    <c:v>II</c:v>
                  </c:pt>
                  <c:pt idx="2">
                    <c:v>III</c:v>
                  </c:pt>
                  <c:pt idx="3">
                    <c:v>IV</c:v>
                  </c:pt>
                  <c:pt idx="4">
                    <c:v>I</c:v>
                  </c:pt>
                  <c:pt idx="5">
                    <c:v>II</c:v>
                  </c:pt>
                  <c:pt idx="6">
                    <c:v>III</c:v>
                  </c:pt>
                </c:lvl>
                <c:lvl>
                  <c:pt idx="0">
                    <c:v>2023</c:v>
                  </c:pt>
                  <c:pt idx="4">
                    <c:v>2024</c:v>
                  </c:pt>
                </c:lvl>
              </c:multiLvlStrCache>
            </c:multiLvlStrRef>
          </c:cat>
          <c:val>
            <c:numRef>
              <c:f>'D1'!$C$35:$I$35</c:f>
              <c:numCache>
                <c:formatCode>0.0</c:formatCode>
                <c:ptCount val="7"/>
                <c:pt idx="0">
                  <c:v>98.2</c:v>
                </c:pt>
                <c:pt idx="1">
                  <c:v>104.9</c:v>
                </c:pt>
                <c:pt idx="2">
                  <c:v>105.5</c:v>
                </c:pt>
                <c:pt idx="3" formatCode="General">
                  <c:v>105.1</c:v>
                </c:pt>
                <c:pt idx="4" formatCode="General">
                  <c:v>105.4</c:v>
                </c:pt>
                <c:pt idx="5" formatCode="General">
                  <c:v>104.1</c:v>
                </c:pt>
                <c:pt idx="6" formatCode="General">
                  <c:v>103.1</c:v>
                </c:pt>
              </c:numCache>
            </c:numRef>
          </c:val>
          <c:smooth val="0"/>
          <c:extLst>
            <c:ext xmlns:c16="http://schemas.microsoft.com/office/drawing/2014/chart" uri="{C3380CC4-5D6E-409C-BE32-E72D297353CC}">
              <c16:uniqueId val="{00000000-A722-4D27-BDE0-C545B1A7491C}"/>
            </c:ext>
          </c:extLst>
        </c:ser>
        <c:ser>
          <c:idx val="1"/>
          <c:order val="1"/>
          <c:tx>
            <c:strRef>
              <c:f>'D1'!$B$36</c:f>
              <c:strCache>
                <c:ptCount val="1"/>
                <c:pt idx="0">
                  <c:v>UKR</c:v>
                </c:pt>
              </c:strCache>
            </c:strRef>
          </c:tx>
          <c:spPr>
            <a:ln w="28575" cap="rnd">
              <a:solidFill>
                <a:schemeClr val="accent2">
                  <a:lumMod val="50000"/>
                </a:schemeClr>
              </a:solidFill>
              <a:prstDash val="sysDash"/>
              <a:round/>
            </a:ln>
            <a:effectLst/>
          </c:spPr>
          <c:marker>
            <c:symbol val="none"/>
          </c:marker>
          <c:cat>
            <c:multiLvlStrRef>
              <c:f>'D1'!$C$33:$I$34</c:f>
              <c:multiLvlStrCache>
                <c:ptCount val="7"/>
                <c:lvl>
                  <c:pt idx="0">
                    <c:v>I</c:v>
                  </c:pt>
                  <c:pt idx="1">
                    <c:v>II</c:v>
                  </c:pt>
                  <c:pt idx="2">
                    <c:v>III</c:v>
                  </c:pt>
                  <c:pt idx="3">
                    <c:v>IV</c:v>
                  </c:pt>
                  <c:pt idx="4">
                    <c:v>I</c:v>
                  </c:pt>
                  <c:pt idx="5">
                    <c:v>II</c:v>
                  </c:pt>
                  <c:pt idx="6">
                    <c:v>III</c:v>
                  </c:pt>
                </c:lvl>
                <c:lvl>
                  <c:pt idx="0">
                    <c:v>2023</c:v>
                  </c:pt>
                  <c:pt idx="4">
                    <c:v>2024</c:v>
                  </c:pt>
                </c:lvl>
              </c:multiLvlStrCache>
            </c:multiLvlStrRef>
          </c:cat>
          <c:val>
            <c:numRef>
              <c:f>'D1'!$C$36:$I$36</c:f>
              <c:numCache>
                <c:formatCode>General</c:formatCode>
                <c:ptCount val="7"/>
                <c:pt idx="0">
                  <c:v>89.5</c:v>
                </c:pt>
                <c:pt idx="1">
                  <c:v>118.1</c:v>
                </c:pt>
                <c:pt idx="2">
                  <c:v>109.3</c:v>
                </c:pt>
                <c:pt idx="3">
                  <c:v>104.5</c:v>
                </c:pt>
                <c:pt idx="4">
                  <c:v>103.9</c:v>
                </c:pt>
                <c:pt idx="5">
                  <c:v>103.7</c:v>
                </c:pt>
                <c:pt idx="6">
                  <c:v>102.1</c:v>
                </c:pt>
              </c:numCache>
            </c:numRef>
          </c:val>
          <c:smooth val="0"/>
          <c:extLst>
            <c:ext xmlns:c16="http://schemas.microsoft.com/office/drawing/2014/chart" uri="{C3380CC4-5D6E-409C-BE32-E72D297353CC}">
              <c16:uniqueId val="{00000001-A722-4D27-BDE0-C545B1A7491C}"/>
            </c:ext>
          </c:extLst>
        </c:ser>
        <c:ser>
          <c:idx val="2"/>
          <c:order val="2"/>
          <c:tx>
            <c:strRef>
              <c:f>'D1'!$B$37</c:f>
              <c:strCache>
                <c:ptCount val="1"/>
                <c:pt idx="0">
                  <c:v>ROU</c:v>
                </c:pt>
              </c:strCache>
            </c:strRef>
          </c:tx>
          <c:spPr>
            <a:ln w="28575" cap="rnd">
              <a:solidFill>
                <a:schemeClr val="tx1"/>
              </a:solidFill>
              <a:prstDash val="dash"/>
              <a:round/>
            </a:ln>
            <a:effectLst/>
          </c:spPr>
          <c:marker>
            <c:symbol val="none"/>
          </c:marker>
          <c:cat>
            <c:multiLvlStrRef>
              <c:f>'D1'!$C$33:$I$34</c:f>
              <c:multiLvlStrCache>
                <c:ptCount val="7"/>
                <c:lvl>
                  <c:pt idx="0">
                    <c:v>I</c:v>
                  </c:pt>
                  <c:pt idx="1">
                    <c:v>II</c:v>
                  </c:pt>
                  <c:pt idx="2">
                    <c:v>III</c:v>
                  </c:pt>
                  <c:pt idx="3">
                    <c:v>IV</c:v>
                  </c:pt>
                  <c:pt idx="4">
                    <c:v>I</c:v>
                  </c:pt>
                  <c:pt idx="5">
                    <c:v>II</c:v>
                  </c:pt>
                  <c:pt idx="6">
                    <c:v>III</c:v>
                  </c:pt>
                </c:lvl>
                <c:lvl>
                  <c:pt idx="0">
                    <c:v>2023</c:v>
                  </c:pt>
                  <c:pt idx="4">
                    <c:v>2024</c:v>
                  </c:pt>
                </c:lvl>
              </c:multiLvlStrCache>
            </c:multiLvlStrRef>
          </c:cat>
          <c:val>
            <c:numRef>
              <c:f>'D1'!$C$37:$I$37</c:f>
              <c:numCache>
                <c:formatCode>General</c:formatCode>
                <c:ptCount val="7"/>
                <c:pt idx="0">
                  <c:v>102.4</c:v>
                </c:pt>
                <c:pt idx="1">
                  <c:v>101.1</c:v>
                </c:pt>
                <c:pt idx="2">
                  <c:v>101.9</c:v>
                </c:pt>
                <c:pt idx="3">
                  <c:v>103</c:v>
                </c:pt>
                <c:pt idx="4">
                  <c:v>100.1</c:v>
                </c:pt>
                <c:pt idx="5">
                  <c:v>100.1</c:v>
                </c:pt>
                <c:pt idx="6">
                  <c:v>99.9</c:v>
                </c:pt>
              </c:numCache>
            </c:numRef>
          </c:val>
          <c:smooth val="0"/>
          <c:extLst>
            <c:ext xmlns:c16="http://schemas.microsoft.com/office/drawing/2014/chart" uri="{C3380CC4-5D6E-409C-BE32-E72D297353CC}">
              <c16:uniqueId val="{00000002-A722-4D27-BDE0-C545B1A7491C}"/>
            </c:ext>
          </c:extLst>
        </c:ser>
        <c:ser>
          <c:idx val="3"/>
          <c:order val="3"/>
          <c:tx>
            <c:strRef>
              <c:f>'D1'!$B$38</c:f>
              <c:strCache>
                <c:ptCount val="1"/>
                <c:pt idx="0">
                  <c:v>EU</c:v>
                </c:pt>
              </c:strCache>
            </c:strRef>
          </c:tx>
          <c:spPr>
            <a:ln>
              <a:solidFill>
                <a:schemeClr val="accent2">
                  <a:lumMod val="50000"/>
                </a:schemeClr>
              </a:solidFill>
            </a:ln>
          </c:spPr>
          <c:marker>
            <c:symbol val="none"/>
          </c:marker>
          <c:cat>
            <c:multiLvlStrRef>
              <c:f>'D1'!$C$33:$I$34</c:f>
              <c:multiLvlStrCache>
                <c:ptCount val="7"/>
                <c:lvl>
                  <c:pt idx="0">
                    <c:v>I</c:v>
                  </c:pt>
                  <c:pt idx="1">
                    <c:v>II</c:v>
                  </c:pt>
                  <c:pt idx="2">
                    <c:v>III</c:v>
                  </c:pt>
                  <c:pt idx="3">
                    <c:v>IV</c:v>
                  </c:pt>
                  <c:pt idx="4">
                    <c:v>I</c:v>
                  </c:pt>
                  <c:pt idx="5">
                    <c:v>II</c:v>
                  </c:pt>
                  <c:pt idx="6">
                    <c:v>III</c:v>
                  </c:pt>
                </c:lvl>
                <c:lvl>
                  <c:pt idx="0">
                    <c:v>2023</c:v>
                  </c:pt>
                  <c:pt idx="4">
                    <c:v>2024</c:v>
                  </c:pt>
                </c:lvl>
              </c:multiLvlStrCache>
            </c:multiLvlStrRef>
          </c:cat>
          <c:val>
            <c:numRef>
              <c:f>'D1'!$C$38:$I$38</c:f>
              <c:numCache>
                <c:formatCode>General</c:formatCode>
                <c:ptCount val="7"/>
                <c:pt idx="0">
                  <c:v>100.1</c:v>
                </c:pt>
                <c:pt idx="1">
                  <c:v>100.1</c:v>
                </c:pt>
                <c:pt idx="2">
                  <c:v>100</c:v>
                </c:pt>
                <c:pt idx="3">
                  <c:v>100</c:v>
                </c:pt>
                <c:pt idx="4">
                  <c:v>100</c:v>
                </c:pt>
                <c:pt idx="5">
                  <c:v>100.3</c:v>
                </c:pt>
                <c:pt idx="6">
                  <c:v>100.4</c:v>
                </c:pt>
              </c:numCache>
            </c:numRef>
          </c:val>
          <c:smooth val="0"/>
          <c:extLst>
            <c:ext xmlns:c16="http://schemas.microsoft.com/office/drawing/2014/chart" uri="{C3380CC4-5D6E-409C-BE32-E72D297353CC}">
              <c16:uniqueId val="{00000003-A722-4D27-BDE0-C545B1A7491C}"/>
            </c:ext>
          </c:extLst>
        </c:ser>
        <c:ser>
          <c:idx val="5"/>
          <c:order val="4"/>
          <c:tx>
            <c:strRef>
              <c:f>'D1'!$B$39</c:f>
              <c:strCache>
                <c:ptCount val="1"/>
                <c:pt idx="0">
                  <c:v>MDA</c:v>
                </c:pt>
              </c:strCache>
            </c:strRef>
          </c:tx>
          <c:marker>
            <c:symbol val="none"/>
          </c:marker>
          <c:cat>
            <c:multiLvlStrRef>
              <c:f>'D1'!$C$33:$I$34</c:f>
              <c:multiLvlStrCache>
                <c:ptCount val="7"/>
                <c:lvl>
                  <c:pt idx="0">
                    <c:v>I</c:v>
                  </c:pt>
                  <c:pt idx="1">
                    <c:v>II</c:v>
                  </c:pt>
                  <c:pt idx="2">
                    <c:v>III</c:v>
                  </c:pt>
                  <c:pt idx="3">
                    <c:v>IV</c:v>
                  </c:pt>
                  <c:pt idx="4">
                    <c:v>I</c:v>
                  </c:pt>
                  <c:pt idx="5">
                    <c:v>II</c:v>
                  </c:pt>
                  <c:pt idx="6">
                    <c:v>III</c:v>
                  </c:pt>
                </c:lvl>
                <c:lvl>
                  <c:pt idx="0">
                    <c:v>2023</c:v>
                  </c:pt>
                  <c:pt idx="4">
                    <c:v>2024</c:v>
                  </c:pt>
                </c:lvl>
              </c:multiLvlStrCache>
            </c:multiLvlStrRef>
          </c:cat>
          <c:val>
            <c:numRef>
              <c:f>'D1'!$C$39:$I$39</c:f>
              <c:numCache>
                <c:formatCode>General</c:formatCode>
                <c:ptCount val="7"/>
                <c:pt idx="0">
                  <c:v>97.6</c:v>
                </c:pt>
                <c:pt idx="1">
                  <c:v>97.8</c:v>
                </c:pt>
                <c:pt idx="2">
                  <c:v>102.6</c:v>
                </c:pt>
                <c:pt idx="3">
                  <c:v>100.2</c:v>
                </c:pt>
                <c:pt idx="4">
                  <c:v>101.9</c:v>
                </c:pt>
                <c:pt idx="5">
                  <c:v>102.4</c:v>
                </c:pt>
                <c:pt idx="6">
                  <c:v>98.1</c:v>
                </c:pt>
              </c:numCache>
            </c:numRef>
          </c:val>
          <c:smooth val="0"/>
          <c:extLst>
            <c:ext xmlns:c16="http://schemas.microsoft.com/office/drawing/2014/chart" uri="{C3380CC4-5D6E-409C-BE32-E72D297353CC}">
              <c16:uniqueId val="{00000005-A722-4D27-BDE0-C545B1A7491C}"/>
            </c:ext>
          </c:extLst>
        </c:ser>
        <c:dLbls>
          <c:showLegendKey val="0"/>
          <c:showVal val="0"/>
          <c:showCatName val="0"/>
          <c:showSerName val="0"/>
          <c:showPercent val="0"/>
          <c:showBubbleSize val="0"/>
        </c:dLbls>
        <c:smooth val="0"/>
        <c:axId val="543011552"/>
        <c:axId val="1"/>
      </c:lineChart>
      <c:catAx>
        <c:axId val="543011552"/>
        <c:scaling>
          <c:orientation val="minMax"/>
        </c:scaling>
        <c:delete val="0"/>
        <c:axPos val="b"/>
        <c:majorGridlines>
          <c:spPr>
            <a:ln>
              <a:solidFill>
                <a:schemeClr val="bg1">
                  <a:lumMod val="65000"/>
                </a:schemeClr>
              </a:solidFill>
              <a:prstDash val="dash"/>
            </a:ln>
          </c:spPr>
        </c:majorGridlines>
        <c:numFmt formatCode="General" sourceLinked="1"/>
        <c:majorTickMark val="none"/>
        <c:minorTickMark val="none"/>
        <c:tickLblPos val="nextTo"/>
        <c:spPr>
          <a:noFill/>
          <a:ln w="9525" cap="flat" cmpd="sng" algn="ctr">
            <a:solidFill>
              <a:schemeClr val="bg1">
                <a:lumMod val="50000"/>
              </a:schemeClr>
            </a:solidFill>
            <a:round/>
          </a:ln>
          <a:effectLst/>
        </c:spPr>
        <c:txPr>
          <a:bodyPr rot="0" vert="horz"/>
          <a:lstStyle/>
          <a:p>
            <a:pPr>
              <a:defRPr sz="800">
                <a:latin typeface="Cambria" panose="02040503050406030204" pitchFamily="18" charset="0"/>
                <a:ea typeface="Cambria" panose="02040503050406030204" pitchFamily="18" charset="0"/>
              </a:defRPr>
            </a:pPr>
            <a:endParaRPr lang="ro-MD"/>
          </a:p>
        </c:txPr>
        <c:crossAx val="1"/>
        <c:crosses val="autoZero"/>
        <c:auto val="1"/>
        <c:lblAlgn val="ctr"/>
        <c:lblOffset val="0"/>
        <c:noMultiLvlLbl val="0"/>
      </c:catAx>
      <c:valAx>
        <c:axId val="1"/>
        <c:scaling>
          <c:orientation val="minMax"/>
          <c:max val="120"/>
          <c:min val="80"/>
        </c:scaling>
        <c:delete val="0"/>
        <c:axPos val="l"/>
        <c:majorGridlines>
          <c:spPr>
            <a:ln w="9525" cap="flat" cmpd="sng" algn="ctr">
              <a:solidFill>
                <a:schemeClr val="bg1">
                  <a:lumMod val="65000"/>
                </a:schemeClr>
              </a:solidFill>
              <a:prstDash val="dash"/>
              <a:round/>
            </a:ln>
            <a:effectLst/>
          </c:spPr>
        </c:majorGridlines>
        <c:numFmt formatCode="0" sourceLinked="0"/>
        <c:majorTickMark val="none"/>
        <c:minorTickMark val="none"/>
        <c:tickLblPos val="nextTo"/>
        <c:spPr>
          <a:ln w="9525">
            <a:noFill/>
          </a:ln>
        </c:spPr>
        <c:txPr>
          <a:bodyPr rot="0" vert="horz"/>
          <a:lstStyle/>
          <a:p>
            <a:pPr>
              <a:defRPr sz="900">
                <a:latin typeface="Cambria" panose="02040503050406030204" pitchFamily="18" charset="0"/>
                <a:ea typeface="Cambria" panose="02040503050406030204" pitchFamily="18" charset="0"/>
              </a:defRPr>
            </a:pPr>
            <a:endParaRPr lang="ro-MD"/>
          </a:p>
        </c:txPr>
        <c:crossAx val="543011552"/>
        <c:crosses val="autoZero"/>
        <c:crossBetween val="between"/>
        <c:majorUnit val="10"/>
      </c:valAx>
      <c:spPr>
        <a:noFill/>
        <a:ln w="25400">
          <a:noFill/>
        </a:ln>
      </c:spPr>
    </c:plotArea>
    <c:legend>
      <c:legendPos val="b"/>
      <c:layout>
        <c:manualLayout>
          <c:xMode val="edge"/>
          <c:yMode val="edge"/>
          <c:x val="4.2282961205191816E-2"/>
          <c:y val="0.87468888358652142"/>
          <c:w val="0.9309538247264727"/>
          <c:h val="0.10598769850738354"/>
        </c:manualLayout>
      </c:layout>
      <c:overlay val="0"/>
      <c:spPr>
        <a:noFill/>
        <a:ln w="25400">
          <a:noFill/>
        </a:ln>
      </c:spPr>
      <c:txPr>
        <a:bodyPr/>
        <a:lstStyle/>
        <a:p>
          <a:pPr>
            <a:defRPr sz="800">
              <a:latin typeface="Cambria" panose="02040503050406030204" pitchFamily="18" charset="0"/>
              <a:ea typeface="Cambria" panose="02040503050406030204" pitchFamily="18" charset="0"/>
              <a:cs typeface="Dubai Medium" panose="020B0603030403030204" pitchFamily="34" charset="-78"/>
            </a:defRPr>
          </a:pPr>
          <a:endParaRPr lang="ro-MD"/>
        </a:p>
      </c:txPr>
    </c:legend>
    <c:plotVisOnly val="0"/>
    <c:dispBlanksAs val="gap"/>
    <c:showDLblsOverMax val="0"/>
  </c:chart>
  <c:spPr>
    <a:solidFill>
      <a:schemeClr val="bg1">
        <a:lumMod val="95000"/>
      </a:schemeClr>
    </a:solidFill>
    <a:ln w="9525" cap="flat" cmpd="sng" algn="ctr">
      <a:solidFill>
        <a:schemeClr val="bg1">
          <a:lumMod val="85000"/>
        </a:schemeClr>
      </a:solidFill>
      <a:round/>
    </a:ln>
    <a:effectLst/>
  </c:spPr>
  <c:txPr>
    <a:bodyPr/>
    <a:lstStyle/>
    <a:p>
      <a:pPr>
        <a:defRPr sz="900" b="0" i="0" u="none" strike="noStrike" baseline="0">
          <a:solidFill>
            <a:srgbClr val="000000"/>
          </a:solidFill>
          <a:latin typeface="PermianSerifTypeface"/>
          <a:ea typeface="PermianSerifTypeface"/>
          <a:cs typeface="PermianSerifTypeface"/>
        </a:defRPr>
      </a:pPr>
      <a:endParaRPr lang="ro-MD"/>
    </a:p>
  </c:txPr>
  <c:printSettings>
    <c:headerFooter/>
    <c:pageMargins b="0.75" l="0.7" r="0.7" t="0.75" header="0.3" footer="0.3"/>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8.0560396804275694E-2"/>
          <c:y val="4.6697689499997808E-2"/>
          <c:w val="0.85907035915967334"/>
          <c:h val="0.60158663389113087"/>
        </c:manualLayout>
      </c:layout>
      <c:barChart>
        <c:barDir val="col"/>
        <c:grouping val="stacked"/>
        <c:varyColors val="0"/>
        <c:ser>
          <c:idx val="1"/>
          <c:order val="0"/>
          <c:tx>
            <c:strRef>
              <c:f>'D12'!$B$52</c:f>
              <c:strCache>
                <c:ptCount val="1"/>
                <c:pt idx="0">
                  <c:v>Other secondary income, net</c:v>
                </c:pt>
              </c:strCache>
            </c:strRef>
          </c:tx>
          <c:spPr>
            <a:solidFill>
              <a:srgbClr val="6F4927"/>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bg1"/>
                    </a:solidFill>
                    <a:latin typeface="Cambria" panose="02040503050406030204" pitchFamily="18" charset="0"/>
                    <a:ea typeface="Cambria" panose="02040503050406030204" pitchFamily="18" charset="0"/>
                    <a:cs typeface="Tahoma" panose="020B0604030504040204" pitchFamily="34" charset="0"/>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'D12'!$C$47:$I$48</c:f>
              <c:multiLvlStrCache>
                <c:ptCount val="7"/>
                <c:lvl>
                  <c:pt idx="0">
                    <c:v>I</c:v>
                  </c:pt>
                  <c:pt idx="1">
                    <c:v>II</c:v>
                  </c:pt>
                  <c:pt idx="2">
                    <c:v>III</c:v>
                  </c:pt>
                  <c:pt idx="3">
                    <c:v>IV</c:v>
                  </c:pt>
                  <c:pt idx="4">
                    <c:v>I*</c:v>
                  </c:pt>
                  <c:pt idx="5">
                    <c:v>II*</c:v>
                  </c:pt>
                  <c:pt idx="6">
                    <c:v>III</c:v>
                  </c:pt>
                </c:lvl>
                <c:lvl>
                  <c:pt idx="0">
                    <c:v>2023</c:v>
                  </c:pt>
                  <c:pt idx="4">
                    <c:v>2024</c:v>
                  </c:pt>
                </c:lvl>
              </c:multiLvlStrCache>
            </c:multiLvlStrRef>
          </c:cat>
          <c:val>
            <c:numRef>
              <c:f>'D12'!$C$52:$I$52</c:f>
              <c:numCache>
                <c:formatCode>#,##0.00</c:formatCode>
                <c:ptCount val="7"/>
                <c:pt idx="0">
                  <c:v>111.97000000000003</c:v>
                </c:pt>
                <c:pt idx="1">
                  <c:v>115.30999999999995</c:v>
                </c:pt>
                <c:pt idx="2">
                  <c:v>123.30999999999997</c:v>
                </c:pt>
                <c:pt idx="3">
                  <c:v>125.5</c:v>
                </c:pt>
                <c:pt idx="4">
                  <c:v>121.40999999999997</c:v>
                </c:pt>
                <c:pt idx="5">
                  <c:v>146.43000000000004</c:v>
                </c:pt>
                <c:pt idx="6">
                  <c:v>172.4</c:v>
                </c:pt>
              </c:numCache>
            </c:numRef>
          </c:val>
          <c:extLst>
            <c:ext xmlns:c16="http://schemas.microsoft.com/office/drawing/2014/chart" uri="{C3380CC4-5D6E-409C-BE32-E72D297353CC}">
              <c16:uniqueId val="{0000000C-A3E3-4B38-A8F0-AF7FBA291BAD}"/>
            </c:ext>
          </c:extLst>
        </c:ser>
        <c:ser>
          <c:idx val="2"/>
          <c:order val="1"/>
          <c:tx>
            <c:strRef>
              <c:f>'D12'!$B$51</c:f>
              <c:strCache>
                <c:ptCount val="1"/>
                <c:pt idx="0">
                  <c:v>Personal transfers, net</c:v>
                </c:pt>
              </c:strCache>
            </c:strRef>
          </c:tx>
          <c:spPr>
            <a:solidFill>
              <a:srgbClr val="B9977D"/>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bg1"/>
                    </a:solidFill>
                    <a:latin typeface="Cambria" panose="02040503050406030204" pitchFamily="18" charset="0"/>
                    <a:ea typeface="Cambria" panose="02040503050406030204" pitchFamily="18" charset="0"/>
                    <a:cs typeface="Tahoma" panose="020B0604030504040204" pitchFamily="34" charset="0"/>
                  </a:defRPr>
                </a:pPr>
                <a:endParaRPr lang="ro-MD"/>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'D12'!$C$47:$I$48</c:f>
              <c:multiLvlStrCache>
                <c:ptCount val="7"/>
                <c:lvl>
                  <c:pt idx="0">
                    <c:v>I</c:v>
                  </c:pt>
                  <c:pt idx="1">
                    <c:v>II</c:v>
                  </c:pt>
                  <c:pt idx="2">
                    <c:v>III</c:v>
                  </c:pt>
                  <c:pt idx="3">
                    <c:v>IV</c:v>
                  </c:pt>
                  <c:pt idx="4">
                    <c:v>I*</c:v>
                  </c:pt>
                  <c:pt idx="5">
                    <c:v>II*</c:v>
                  </c:pt>
                  <c:pt idx="6">
                    <c:v>III</c:v>
                  </c:pt>
                </c:lvl>
                <c:lvl>
                  <c:pt idx="0">
                    <c:v>2023</c:v>
                  </c:pt>
                  <c:pt idx="4">
                    <c:v>2024</c:v>
                  </c:pt>
                </c:lvl>
              </c:multiLvlStrCache>
            </c:multiLvlStrRef>
          </c:cat>
          <c:val>
            <c:numRef>
              <c:f>'D12'!$C$51:$I$51</c:f>
              <c:numCache>
                <c:formatCode>#,##0.00</c:formatCode>
                <c:ptCount val="7"/>
                <c:pt idx="0">
                  <c:v>196.46999999999997</c:v>
                </c:pt>
                <c:pt idx="1">
                  <c:v>219.86</c:v>
                </c:pt>
                <c:pt idx="2">
                  <c:v>194.58</c:v>
                </c:pt>
                <c:pt idx="3">
                  <c:v>177.43</c:v>
                </c:pt>
                <c:pt idx="4">
                  <c:v>164.88</c:v>
                </c:pt>
                <c:pt idx="5">
                  <c:v>157.03</c:v>
                </c:pt>
                <c:pt idx="6">
                  <c:v>160.35999999999999</c:v>
                </c:pt>
              </c:numCache>
            </c:numRef>
          </c:val>
          <c:extLst>
            <c:ext xmlns:c16="http://schemas.microsoft.com/office/drawing/2014/chart" uri="{C3380CC4-5D6E-409C-BE32-E72D297353CC}">
              <c16:uniqueId val="{0000000A-A3E3-4B38-A8F0-AF7FBA291BAD}"/>
            </c:ext>
          </c:extLst>
        </c:ser>
        <c:ser>
          <c:idx val="3"/>
          <c:order val="2"/>
          <c:tx>
            <c:strRef>
              <c:f>'D12'!$B$50</c:f>
              <c:strCache>
                <c:ptCount val="1"/>
                <c:pt idx="0">
                  <c:v>Current international cooperation, net</c:v>
                </c:pt>
              </c:strCache>
            </c:strRef>
          </c:tx>
          <c:spPr>
            <a:solidFill>
              <a:srgbClr val="E7E6E6">
                <a:lumMod val="75000"/>
              </a:srgbClr>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Tahoma" panose="020B0604030504040204" pitchFamily="34" charset="0"/>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'D12'!$C$47:$I$48</c:f>
              <c:multiLvlStrCache>
                <c:ptCount val="7"/>
                <c:lvl>
                  <c:pt idx="0">
                    <c:v>I</c:v>
                  </c:pt>
                  <c:pt idx="1">
                    <c:v>II</c:v>
                  </c:pt>
                  <c:pt idx="2">
                    <c:v>III</c:v>
                  </c:pt>
                  <c:pt idx="3">
                    <c:v>IV</c:v>
                  </c:pt>
                  <c:pt idx="4">
                    <c:v>I*</c:v>
                  </c:pt>
                  <c:pt idx="5">
                    <c:v>II*</c:v>
                  </c:pt>
                  <c:pt idx="6">
                    <c:v>III</c:v>
                  </c:pt>
                </c:lvl>
                <c:lvl>
                  <c:pt idx="0">
                    <c:v>2023</c:v>
                  </c:pt>
                  <c:pt idx="4">
                    <c:v>2024</c:v>
                  </c:pt>
                </c:lvl>
              </c:multiLvlStrCache>
            </c:multiLvlStrRef>
          </c:cat>
          <c:val>
            <c:numRef>
              <c:f>'D12'!$C$50:$I$50</c:f>
              <c:numCache>
                <c:formatCode>#,##0.00</c:formatCode>
                <c:ptCount val="7"/>
                <c:pt idx="0">
                  <c:v>91.13</c:v>
                </c:pt>
                <c:pt idx="1">
                  <c:v>76.849999999999994</c:v>
                </c:pt>
                <c:pt idx="2">
                  <c:v>198.61999999999998</c:v>
                </c:pt>
                <c:pt idx="3">
                  <c:v>183.18</c:v>
                </c:pt>
                <c:pt idx="4">
                  <c:v>79.099999999999994</c:v>
                </c:pt>
                <c:pt idx="5">
                  <c:v>71.319999999999993</c:v>
                </c:pt>
                <c:pt idx="6">
                  <c:v>156.66</c:v>
                </c:pt>
              </c:numCache>
            </c:numRef>
          </c:val>
          <c:extLst>
            <c:ext xmlns:c16="http://schemas.microsoft.com/office/drawing/2014/chart" uri="{C3380CC4-5D6E-409C-BE32-E72D297353CC}">
              <c16:uniqueId val="{00000000-A3E3-4B38-A8F0-AF7FBA291BAD}"/>
            </c:ext>
          </c:extLst>
        </c:ser>
        <c:dLbls>
          <c:showLegendKey val="0"/>
          <c:showVal val="1"/>
          <c:showCatName val="0"/>
          <c:showSerName val="0"/>
          <c:showPercent val="0"/>
          <c:showBubbleSize val="0"/>
        </c:dLbls>
        <c:gapWidth val="80"/>
        <c:overlap val="100"/>
        <c:axId val="469186864"/>
        <c:axId val="469189816"/>
      </c:barChart>
      <c:lineChart>
        <c:grouping val="standard"/>
        <c:varyColors val="0"/>
        <c:ser>
          <c:idx val="4"/>
          <c:order val="3"/>
          <c:tx>
            <c:strRef>
              <c:f>'D12'!$B$53</c:f>
              <c:strCache>
                <c:ptCount val="1"/>
                <c:pt idx="0">
                  <c:v>Balance / GDP (right scale)</c:v>
                </c:pt>
              </c:strCache>
            </c:strRef>
          </c:tx>
          <c:spPr>
            <a:ln w="28575" cap="rnd">
              <a:solidFill>
                <a:srgbClr val="E7E6E6">
                  <a:lumMod val="50000"/>
                </a:srgbClr>
              </a:solidFill>
              <a:round/>
            </a:ln>
            <a:effectLst/>
          </c:spPr>
          <c:marker>
            <c:symbol val="circle"/>
            <c:size val="7"/>
            <c:spPr>
              <a:solidFill>
                <a:schemeClr val="tx1">
                  <a:lumMod val="65000"/>
                  <a:lumOff val="35000"/>
                </a:schemeClr>
              </a:solidFill>
              <a:ln w="9525">
                <a:solidFill>
                  <a:sysClr val="window" lastClr="FFFFFF">
                    <a:lumMod val="95000"/>
                  </a:sysClr>
                </a:solidFill>
              </a:ln>
              <a:effectLst/>
            </c:spPr>
          </c:marker>
          <c:dLbls>
            <c:numFmt formatCode="#,##0.0" sourceLinked="0"/>
            <c:spPr>
              <a:solidFill>
                <a:sysClr val="windowText" lastClr="000000">
                  <a:lumMod val="50000"/>
                  <a:lumOff val="50000"/>
                </a:sysClr>
              </a:solidFill>
              <a:ln>
                <a:noFill/>
              </a:ln>
              <a:effectLst/>
            </c:spPr>
            <c:txPr>
              <a:bodyPr rot="0" spcFirstLastPara="1" vertOverflow="ellipsis" vert="horz" wrap="square" anchor="ctr" anchorCtr="1"/>
              <a:lstStyle/>
              <a:p>
                <a:pPr>
                  <a:defRPr sz="900" b="0" i="0" u="none" strike="noStrike" kern="1200" baseline="0">
                    <a:solidFill>
                      <a:schemeClr val="bg1"/>
                    </a:solidFill>
                    <a:latin typeface="Cambria" panose="02040503050406030204" pitchFamily="18" charset="0"/>
                    <a:ea typeface="Cambria" panose="02040503050406030204" pitchFamily="18" charset="0"/>
                    <a:cs typeface="Tahoma" panose="020B0604030504040204" pitchFamily="34" charset="0"/>
                  </a:defRPr>
                </a:pPr>
                <a:endParaRPr lang="ro-MD"/>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'D12'!$C$47:$I$48</c:f>
              <c:multiLvlStrCache>
                <c:ptCount val="7"/>
                <c:lvl>
                  <c:pt idx="0">
                    <c:v>I</c:v>
                  </c:pt>
                  <c:pt idx="1">
                    <c:v>II</c:v>
                  </c:pt>
                  <c:pt idx="2">
                    <c:v>III</c:v>
                  </c:pt>
                  <c:pt idx="3">
                    <c:v>IV</c:v>
                  </c:pt>
                  <c:pt idx="4">
                    <c:v>I*</c:v>
                  </c:pt>
                  <c:pt idx="5">
                    <c:v>II*</c:v>
                  </c:pt>
                  <c:pt idx="6">
                    <c:v>III</c:v>
                  </c:pt>
                </c:lvl>
                <c:lvl>
                  <c:pt idx="0">
                    <c:v>2023</c:v>
                  </c:pt>
                  <c:pt idx="4">
                    <c:v>2024</c:v>
                  </c:pt>
                </c:lvl>
              </c:multiLvlStrCache>
            </c:multiLvlStrRef>
          </c:cat>
          <c:val>
            <c:numRef>
              <c:f>'D12'!$C$53:$I$53</c:f>
              <c:numCache>
                <c:formatCode>0.0</c:formatCode>
                <c:ptCount val="7"/>
                <c:pt idx="0">
                  <c:v>11.625308765896532</c:v>
                </c:pt>
                <c:pt idx="1">
                  <c:v>10.377945417679433</c:v>
                </c:pt>
                <c:pt idx="2">
                  <c:v>11.45212134132338</c:v>
                </c:pt>
                <c:pt idx="3">
                  <c:v>10.43046342619564</c:v>
                </c:pt>
                <c:pt idx="4">
                  <c:v>9.6157509893602597</c:v>
                </c:pt>
                <c:pt idx="5">
                  <c:v>8.9019250968672488</c:v>
                </c:pt>
                <c:pt idx="6" formatCode="#,##0.00">
                  <c:v>9.4806110307951279</c:v>
                </c:pt>
              </c:numCache>
            </c:numRef>
          </c:val>
          <c:smooth val="0"/>
          <c:extLst>
            <c:ext xmlns:c16="http://schemas.microsoft.com/office/drawing/2014/chart" uri="{C3380CC4-5D6E-409C-BE32-E72D297353CC}">
              <c16:uniqueId val="{0000000D-A3E3-4B38-A8F0-AF7FBA291BAD}"/>
            </c:ext>
          </c:extLst>
        </c:ser>
        <c:dLbls>
          <c:showLegendKey val="0"/>
          <c:showVal val="1"/>
          <c:showCatName val="0"/>
          <c:showSerName val="0"/>
          <c:showPercent val="0"/>
          <c:showBubbleSize val="0"/>
        </c:dLbls>
        <c:marker val="1"/>
        <c:smooth val="0"/>
        <c:axId val="664672264"/>
        <c:axId val="664670296"/>
      </c:lineChart>
      <c:catAx>
        <c:axId val="469186864"/>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Tahoma" panose="020B0604030504040204" pitchFamily="34" charset="0"/>
              </a:defRPr>
            </a:pPr>
            <a:endParaRPr lang="ro-MD"/>
          </a:p>
        </c:txPr>
        <c:crossAx val="469189816"/>
        <c:crosses val="autoZero"/>
        <c:auto val="1"/>
        <c:lblAlgn val="ctr"/>
        <c:lblOffset val="100"/>
        <c:noMultiLvlLbl val="0"/>
      </c:catAx>
      <c:valAx>
        <c:axId val="469189816"/>
        <c:scaling>
          <c:orientation val="minMax"/>
          <c:max val="550"/>
          <c:min val="0"/>
        </c:scaling>
        <c:delete val="0"/>
        <c:axPos val="l"/>
        <c:majorGridlines>
          <c:spPr>
            <a:ln w="9525" cap="flat" cmpd="sng" algn="ctr">
              <a:solidFill>
                <a:sysClr val="window" lastClr="FFFFFF"/>
              </a:solidFill>
              <a:prstDash val="solid"/>
              <a:round/>
            </a:ln>
            <a:effectLst/>
          </c:spPr>
        </c:majorGridlines>
        <c:title>
          <c:tx>
            <c:rich>
              <a:bodyPr rot="-540000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Tahoma" panose="020B0604030504040204" pitchFamily="34" charset="0"/>
                  </a:defRPr>
                </a:pPr>
                <a:r>
                  <a:rPr lang="en-US" sz="900">
                    <a:latin typeface="Cambria" panose="02040503050406030204" pitchFamily="18" charset="0"/>
                    <a:ea typeface="Cambria" panose="02040503050406030204" pitchFamily="18" charset="0"/>
                  </a:rPr>
                  <a:t>US$</a:t>
                </a:r>
                <a:r>
                  <a:rPr lang="en-US" sz="900" baseline="0">
                    <a:latin typeface="Cambria" panose="02040503050406030204" pitchFamily="18" charset="0"/>
                    <a:ea typeface="Cambria" panose="02040503050406030204" pitchFamily="18" charset="0"/>
                  </a:rPr>
                  <a:t> million</a:t>
                </a:r>
                <a:endParaRPr lang="ro-MD" sz="900">
                  <a:latin typeface="Cambria" panose="02040503050406030204" pitchFamily="18" charset="0"/>
                  <a:ea typeface="Cambria" panose="02040503050406030204" pitchFamily="18" charset="0"/>
                </a:endParaRPr>
              </a:p>
            </c:rich>
          </c:tx>
          <c:layout>
            <c:manualLayout>
              <c:xMode val="edge"/>
              <c:yMode val="edge"/>
              <c:x val="8.0900753918647546E-3"/>
              <c:y val="0.26266612332890771"/>
            </c:manualLayout>
          </c:layout>
          <c:overlay val="0"/>
          <c:spPr>
            <a:noFill/>
            <a:ln>
              <a:noFill/>
            </a:ln>
            <a:effectLst/>
          </c:spPr>
          <c:txPr>
            <a:bodyPr rot="-540000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Tahoma" panose="020B0604030504040204" pitchFamily="34" charset="0"/>
                </a:defRPr>
              </a:pPr>
              <a:endParaRPr lang="ro-MD"/>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Tahoma" panose="020B0604030504040204" pitchFamily="34" charset="0"/>
              </a:defRPr>
            </a:pPr>
            <a:endParaRPr lang="ro-MD"/>
          </a:p>
        </c:txPr>
        <c:crossAx val="469186864"/>
        <c:crosses val="autoZero"/>
        <c:crossBetween val="between"/>
        <c:majorUnit val="100"/>
      </c:valAx>
      <c:valAx>
        <c:axId val="664670296"/>
        <c:scaling>
          <c:orientation val="minMax"/>
          <c:max val="45"/>
          <c:min val="0"/>
        </c:scaling>
        <c:delete val="0"/>
        <c:axPos val="r"/>
        <c:title>
          <c:tx>
            <c:rich>
              <a:bodyPr rot="0" spcFirstLastPara="1" vertOverflow="ellipsis" wrap="square" anchor="ctr" anchorCtr="1"/>
              <a:lstStyle/>
              <a:p>
                <a:pPr>
                  <a:defRPr sz="800" b="0" i="0" u="none" strike="noStrike" kern="1200" baseline="0">
                    <a:solidFill>
                      <a:sysClr val="windowText" lastClr="000000"/>
                    </a:solidFill>
                    <a:latin typeface="Tahoma" panose="020B0604030504040204" pitchFamily="34" charset="0"/>
                    <a:ea typeface="Tahoma" panose="020B0604030504040204" pitchFamily="34" charset="0"/>
                    <a:cs typeface="Tahoma" panose="020B0604030504040204" pitchFamily="34" charset="0"/>
                  </a:defRPr>
                </a:pPr>
                <a:r>
                  <a:rPr lang="en-US"/>
                  <a:t>%</a:t>
                </a:r>
              </a:p>
            </c:rich>
          </c:tx>
          <c:layout>
            <c:manualLayout>
              <c:xMode val="edge"/>
              <c:yMode val="edge"/>
              <c:x val="0.94898823921519604"/>
              <c:y val="3.4770722911713595E-3"/>
            </c:manualLayout>
          </c:layout>
          <c:overlay val="0"/>
          <c:spPr>
            <a:noFill/>
            <a:ln>
              <a:noFill/>
            </a:ln>
            <a:effectLst/>
          </c:spPr>
          <c:txPr>
            <a:bodyPr rot="0" spcFirstLastPara="1" vertOverflow="ellipsis" wrap="square" anchor="ctr" anchorCtr="1"/>
            <a:lstStyle/>
            <a:p>
              <a:pPr>
                <a:defRPr sz="800" b="0" i="0" u="none" strike="noStrike" kern="1200" baseline="0">
                  <a:solidFill>
                    <a:sysClr val="windowText" lastClr="000000"/>
                  </a:solidFill>
                  <a:latin typeface="Tahoma" panose="020B0604030504040204" pitchFamily="34" charset="0"/>
                  <a:ea typeface="Tahoma" panose="020B0604030504040204" pitchFamily="34" charset="0"/>
                  <a:cs typeface="Tahoma" panose="020B0604030504040204" pitchFamily="34" charset="0"/>
                </a:defRPr>
              </a:pPr>
              <a:endParaRPr lang="ro-MD"/>
            </a:p>
          </c:txPr>
        </c:title>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Tahoma" panose="020B0604030504040204" pitchFamily="34" charset="0"/>
              </a:defRPr>
            </a:pPr>
            <a:endParaRPr lang="ro-MD"/>
          </a:p>
        </c:txPr>
        <c:crossAx val="664672264"/>
        <c:crosses val="max"/>
        <c:crossBetween val="between"/>
        <c:majorUnit val="10"/>
      </c:valAx>
      <c:catAx>
        <c:axId val="664672264"/>
        <c:scaling>
          <c:orientation val="minMax"/>
        </c:scaling>
        <c:delete val="1"/>
        <c:axPos val="b"/>
        <c:numFmt formatCode="General" sourceLinked="1"/>
        <c:majorTickMark val="out"/>
        <c:minorTickMark val="none"/>
        <c:tickLblPos val="nextTo"/>
        <c:crossAx val="664670296"/>
        <c:crosses val="autoZero"/>
        <c:auto val="1"/>
        <c:lblAlgn val="ctr"/>
        <c:lblOffset val="100"/>
        <c:noMultiLvlLbl val="0"/>
      </c:catAx>
      <c:spPr>
        <a:noFill/>
        <a:ln>
          <a:noFill/>
        </a:ln>
        <a:effectLst/>
      </c:spPr>
    </c:plotArea>
    <c:legend>
      <c:legendPos val="r"/>
      <c:layout>
        <c:manualLayout>
          <c:xMode val="edge"/>
          <c:yMode val="edge"/>
          <c:x val="0.11439975231854188"/>
          <c:y val="0.8812087253138301"/>
          <c:w val="0.78600485396841735"/>
          <c:h val="0.11608520845006734"/>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Tahoma" panose="020B0604030504040204" pitchFamily="34" charset="0"/>
            </a:defRPr>
          </a:pPr>
          <a:endParaRPr lang="ro-MD"/>
        </a:p>
      </c:txPr>
    </c:legend>
    <c:plotVisOnly val="1"/>
    <c:dispBlanksAs val="gap"/>
    <c:showDLblsOverMax val="0"/>
  </c:chart>
  <c:spPr>
    <a:solidFill>
      <a:sysClr val="window" lastClr="FFFFFF">
        <a:lumMod val="95000"/>
      </a:sysClr>
    </a:solidFill>
    <a:ln w="6350" cap="flat" cmpd="sng" algn="ctr">
      <a:noFill/>
      <a:round/>
    </a:ln>
    <a:effectLst/>
  </c:spPr>
  <c:txPr>
    <a:bodyPr/>
    <a:lstStyle/>
    <a:p>
      <a:pPr>
        <a:defRPr sz="800">
          <a:solidFill>
            <a:sysClr val="windowText" lastClr="000000"/>
          </a:solidFill>
          <a:latin typeface="Tahoma" panose="020B0604030504040204" pitchFamily="34" charset="0"/>
          <a:ea typeface="Tahoma" panose="020B0604030504040204" pitchFamily="34" charset="0"/>
          <a:cs typeface="Tahoma" panose="020B0604030504040204" pitchFamily="34" charset="0"/>
        </a:defRPr>
      </a:pPr>
      <a:endParaRPr lang="ro-MD"/>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1581818646754294E-2"/>
          <c:y val="1.9810203060413967E-2"/>
          <c:w val="0.88148971400737397"/>
          <c:h val="0.68145847420042027"/>
        </c:manualLayout>
      </c:layout>
      <c:barChart>
        <c:barDir val="col"/>
        <c:grouping val="stacked"/>
        <c:varyColors val="0"/>
        <c:ser>
          <c:idx val="0"/>
          <c:order val="0"/>
          <c:tx>
            <c:strRef>
              <c:f>'D13'!$B$49</c:f>
              <c:strCache>
                <c:ptCount val="1"/>
                <c:pt idx="0">
                  <c:v>Personal transfers</c:v>
                </c:pt>
              </c:strCache>
            </c:strRef>
          </c:tx>
          <c:spPr>
            <a:solidFill>
              <a:schemeClr val="accent6">
                <a:lumMod val="5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Cambria" panose="02040503050406030204" pitchFamily="18" charset="0"/>
                    <a:ea typeface="Cambria" panose="02040503050406030204" pitchFamily="18" charset="0"/>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'D13'!$C$46:$I$47</c:f>
              <c:multiLvlStrCache>
                <c:ptCount val="7"/>
                <c:lvl>
                  <c:pt idx="0">
                    <c:v>I</c:v>
                  </c:pt>
                  <c:pt idx="1">
                    <c:v>II</c:v>
                  </c:pt>
                  <c:pt idx="2">
                    <c:v>III</c:v>
                  </c:pt>
                  <c:pt idx="3">
                    <c:v>IV</c:v>
                  </c:pt>
                  <c:pt idx="4">
                    <c:v>I*</c:v>
                  </c:pt>
                  <c:pt idx="5">
                    <c:v>II*</c:v>
                  </c:pt>
                  <c:pt idx="6">
                    <c:v>III</c:v>
                  </c:pt>
                </c:lvl>
                <c:lvl>
                  <c:pt idx="0">
                    <c:v>2023</c:v>
                  </c:pt>
                  <c:pt idx="4">
                    <c:v>2024</c:v>
                  </c:pt>
                </c:lvl>
              </c:multiLvlStrCache>
            </c:multiLvlStrRef>
          </c:cat>
          <c:val>
            <c:numRef>
              <c:f>'D13'!$C$49:$I$49</c:f>
              <c:numCache>
                <c:formatCode>0.00</c:formatCode>
                <c:ptCount val="7"/>
                <c:pt idx="0">
                  <c:v>271.39999999999998</c:v>
                </c:pt>
                <c:pt idx="1">
                  <c:v>298.69</c:v>
                </c:pt>
                <c:pt idx="2">
                  <c:v>283.67</c:v>
                </c:pt>
                <c:pt idx="3">
                  <c:v>268.85000000000002</c:v>
                </c:pt>
                <c:pt idx="4">
                  <c:v>252.54</c:v>
                </c:pt>
                <c:pt idx="5">
                  <c:v>248.22</c:v>
                </c:pt>
                <c:pt idx="6">
                  <c:v>256.70999999999998</c:v>
                </c:pt>
              </c:numCache>
            </c:numRef>
          </c:val>
          <c:extLst>
            <c:ext xmlns:c16="http://schemas.microsoft.com/office/drawing/2014/chart" uri="{C3380CC4-5D6E-409C-BE32-E72D297353CC}">
              <c16:uniqueId val="{00000000-9F74-4D68-848C-B18F2FB436CD}"/>
            </c:ext>
          </c:extLst>
        </c:ser>
        <c:ser>
          <c:idx val="1"/>
          <c:order val="1"/>
          <c:tx>
            <c:strRef>
              <c:f>'D13'!$B$50</c:f>
              <c:strCache>
                <c:ptCount val="1"/>
                <c:pt idx="0">
                  <c:v>Compensation of employees</c:v>
                </c:pt>
              </c:strCache>
            </c:strRef>
          </c:tx>
          <c:spPr>
            <a:solidFill>
              <a:schemeClr val="bg1">
                <a:lumMod val="75000"/>
              </a:schemeClr>
            </a:solidFill>
            <a:ln>
              <a:noFill/>
            </a:ln>
            <a:effectLst/>
          </c:spPr>
          <c:invertIfNegative val="0"/>
          <c:cat>
            <c:multiLvlStrRef>
              <c:f>'D13'!$C$46:$I$47</c:f>
              <c:multiLvlStrCache>
                <c:ptCount val="7"/>
                <c:lvl>
                  <c:pt idx="0">
                    <c:v>I</c:v>
                  </c:pt>
                  <c:pt idx="1">
                    <c:v>II</c:v>
                  </c:pt>
                  <c:pt idx="2">
                    <c:v>III</c:v>
                  </c:pt>
                  <c:pt idx="3">
                    <c:v>IV</c:v>
                  </c:pt>
                  <c:pt idx="4">
                    <c:v>I*</c:v>
                  </c:pt>
                  <c:pt idx="5">
                    <c:v>II*</c:v>
                  </c:pt>
                  <c:pt idx="6">
                    <c:v>III</c:v>
                  </c:pt>
                </c:lvl>
                <c:lvl>
                  <c:pt idx="0">
                    <c:v>2023</c:v>
                  </c:pt>
                  <c:pt idx="4">
                    <c:v>2024</c:v>
                  </c:pt>
                </c:lvl>
              </c:multiLvlStrCache>
            </c:multiLvlStrRef>
          </c:cat>
          <c:val>
            <c:numRef>
              <c:f>'D13'!$C$50:$I$50</c:f>
              <c:numCache>
                <c:formatCode>0.00</c:formatCode>
                <c:ptCount val="7"/>
                <c:pt idx="0">
                  <c:v>180.25000000000003</c:v>
                </c:pt>
                <c:pt idx="1">
                  <c:v>189.89999999999998</c:v>
                </c:pt>
                <c:pt idx="2">
                  <c:v>195.55999999999997</c:v>
                </c:pt>
                <c:pt idx="3">
                  <c:v>194.74999999999997</c:v>
                </c:pt>
                <c:pt idx="4">
                  <c:v>167.57</c:v>
                </c:pt>
                <c:pt idx="5">
                  <c:v>215.56</c:v>
                </c:pt>
                <c:pt idx="6">
                  <c:v>183.38000000000002</c:v>
                </c:pt>
              </c:numCache>
            </c:numRef>
          </c:val>
          <c:extLst>
            <c:ext xmlns:c16="http://schemas.microsoft.com/office/drawing/2014/chart" uri="{C3380CC4-5D6E-409C-BE32-E72D297353CC}">
              <c16:uniqueId val="{00000002-9F74-4D68-848C-B18F2FB436CD}"/>
            </c:ext>
          </c:extLst>
        </c:ser>
        <c:ser>
          <c:idx val="2"/>
          <c:order val="2"/>
          <c:tx>
            <c:strRef>
              <c:f>'D13'!$B$51</c:f>
              <c:strCache>
                <c:ptCount val="1"/>
                <c:pt idx="0">
                  <c:v>Capital transfers between households</c:v>
                </c:pt>
              </c:strCache>
            </c:strRef>
          </c:tx>
          <c:spPr>
            <a:solidFill>
              <a:schemeClr val="accent6">
                <a:lumMod val="60000"/>
                <a:lumOff val="40000"/>
              </a:schemeClr>
            </a:solidFill>
            <a:ln>
              <a:noFill/>
            </a:ln>
            <a:effectLst/>
          </c:spPr>
          <c:invertIfNegative val="0"/>
          <c:cat>
            <c:multiLvlStrRef>
              <c:f>'D13'!$C$46:$I$47</c:f>
              <c:multiLvlStrCache>
                <c:ptCount val="7"/>
                <c:lvl>
                  <c:pt idx="0">
                    <c:v>I</c:v>
                  </c:pt>
                  <c:pt idx="1">
                    <c:v>II</c:v>
                  </c:pt>
                  <c:pt idx="2">
                    <c:v>III</c:v>
                  </c:pt>
                  <c:pt idx="3">
                    <c:v>IV</c:v>
                  </c:pt>
                  <c:pt idx="4">
                    <c:v>I*</c:v>
                  </c:pt>
                  <c:pt idx="5">
                    <c:v>II*</c:v>
                  </c:pt>
                  <c:pt idx="6">
                    <c:v>III</c:v>
                  </c:pt>
                </c:lvl>
                <c:lvl>
                  <c:pt idx="0">
                    <c:v>2023</c:v>
                  </c:pt>
                  <c:pt idx="4">
                    <c:v>2024</c:v>
                  </c:pt>
                </c:lvl>
              </c:multiLvlStrCache>
            </c:multiLvlStrRef>
          </c:cat>
          <c:val>
            <c:numRef>
              <c:f>'D13'!$C$51:$I$51</c:f>
              <c:numCache>
                <c:formatCode>0.00</c:formatCode>
                <c:ptCount val="7"/>
                <c:pt idx="0">
                  <c:v>13.73</c:v>
                </c:pt>
                <c:pt idx="1">
                  <c:v>19.739999999999998</c:v>
                </c:pt>
                <c:pt idx="2">
                  <c:v>14.09</c:v>
                </c:pt>
                <c:pt idx="3">
                  <c:v>15.66</c:v>
                </c:pt>
                <c:pt idx="4">
                  <c:v>13.08</c:v>
                </c:pt>
                <c:pt idx="5">
                  <c:v>15.71</c:v>
                </c:pt>
                <c:pt idx="6">
                  <c:v>20.46</c:v>
                </c:pt>
              </c:numCache>
            </c:numRef>
          </c:val>
          <c:extLst>
            <c:ext xmlns:c16="http://schemas.microsoft.com/office/drawing/2014/chart" uri="{C3380CC4-5D6E-409C-BE32-E72D297353CC}">
              <c16:uniqueId val="{00000003-9F74-4D68-848C-B18F2FB436CD}"/>
            </c:ext>
          </c:extLst>
        </c:ser>
        <c:ser>
          <c:idx val="3"/>
          <c:order val="3"/>
          <c:tx>
            <c:strRef>
              <c:f>'D13'!$B$53</c:f>
              <c:strCache>
                <c:ptCount val="1"/>
                <c:pt idx="0">
                  <c:v>Personal transfers</c:v>
                </c:pt>
              </c:strCache>
            </c:strRef>
          </c:tx>
          <c:spPr>
            <a:solidFill>
              <a:schemeClr val="accent6">
                <a:lumMod val="50000"/>
              </a:schemeClr>
            </a:solidFill>
            <a:ln>
              <a:noFill/>
            </a:ln>
            <a:effectLst/>
          </c:spPr>
          <c:invertIfNegative val="0"/>
          <c:dLbls>
            <c:numFmt formatCode="#,##0.00;#,##0.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Cambria" panose="02040503050406030204" pitchFamily="18" charset="0"/>
                    <a:ea typeface="Cambria" panose="02040503050406030204" pitchFamily="18" charset="0"/>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'D13'!$C$46:$I$47</c:f>
              <c:multiLvlStrCache>
                <c:ptCount val="7"/>
                <c:lvl>
                  <c:pt idx="0">
                    <c:v>I</c:v>
                  </c:pt>
                  <c:pt idx="1">
                    <c:v>II</c:v>
                  </c:pt>
                  <c:pt idx="2">
                    <c:v>III</c:v>
                  </c:pt>
                  <c:pt idx="3">
                    <c:v>IV</c:v>
                  </c:pt>
                  <c:pt idx="4">
                    <c:v>I*</c:v>
                  </c:pt>
                  <c:pt idx="5">
                    <c:v>II*</c:v>
                  </c:pt>
                  <c:pt idx="6">
                    <c:v>III</c:v>
                  </c:pt>
                </c:lvl>
                <c:lvl>
                  <c:pt idx="0">
                    <c:v>2023</c:v>
                  </c:pt>
                  <c:pt idx="4">
                    <c:v>2024</c:v>
                  </c:pt>
                </c:lvl>
              </c:multiLvlStrCache>
            </c:multiLvlStrRef>
          </c:cat>
          <c:val>
            <c:numRef>
              <c:f>'D13'!$C$53:$I$53</c:f>
              <c:numCache>
                <c:formatCode>0.00;0.00</c:formatCode>
                <c:ptCount val="7"/>
                <c:pt idx="0">
                  <c:v>-74.930000000000007</c:v>
                </c:pt>
                <c:pt idx="1">
                  <c:v>-78.83</c:v>
                </c:pt>
                <c:pt idx="2">
                  <c:v>-89.09</c:v>
                </c:pt>
                <c:pt idx="3">
                  <c:v>-91.42</c:v>
                </c:pt>
                <c:pt idx="4">
                  <c:v>-87.66</c:v>
                </c:pt>
                <c:pt idx="5">
                  <c:v>-91.19</c:v>
                </c:pt>
                <c:pt idx="6">
                  <c:v>-96.35</c:v>
                </c:pt>
              </c:numCache>
            </c:numRef>
          </c:val>
          <c:extLst>
            <c:ext xmlns:c16="http://schemas.microsoft.com/office/drawing/2014/chart" uri="{C3380CC4-5D6E-409C-BE32-E72D297353CC}">
              <c16:uniqueId val="{00000004-9F74-4D68-848C-B18F2FB436CD}"/>
            </c:ext>
          </c:extLst>
        </c:ser>
        <c:ser>
          <c:idx val="4"/>
          <c:order val="4"/>
          <c:tx>
            <c:strRef>
              <c:f>'D13'!$B$54</c:f>
              <c:strCache>
                <c:ptCount val="1"/>
                <c:pt idx="0">
                  <c:v>Compensation of employees</c:v>
                </c:pt>
              </c:strCache>
            </c:strRef>
          </c:tx>
          <c:spPr>
            <a:solidFill>
              <a:schemeClr val="bg1">
                <a:lumMod val="75000"/>
              </a:schemeClr>
            </a:solidFill>
            <a:ln>
              <a:noFill/>
            </a:ln>
            <a:effectLst/>
          </c:spPr>
          <c:invertIfNegative val="0"/>
          <c:dLbls>
            <c:numFmt formatCode="#,##0.00;#,##0.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'D13'!$C$46:$I$47</c:f>
              <c:multiLvlStrCache>
                <c:ptCount val="7"/>
                <c:lvl>
                  <c:pt idx="0">
                    <c:v>I</c:v>
                  </c:pt>
                  <c:pt idx="1">
                    <c:v>II</c:v>
                  </c:pt>
                  <c:pt idx="2">
                    <c:v>III</c:v>
                  </c:pt>
                  <c:pt idx="3">
                    <c:v>IV</c:v>
                  </c:pt>
                  <c:pt idx="4">
                    <c:v>I*</c:v>
                  </c:pt>
                  <c:pt idx="5">
                    <c:v>II*</c:v>
                  </c:pt>
                  <c:pt idx="6">
                    <c:v>III</c:v>
                  </c:pt>
                </c:lvl>
                <c:lvl>
                  <c:pt idx="0">
                    <c:v>2023</c:v>
                  </c:pt>
                  <c:pt idx="4">
                    <c:v>2024</c:v>
                  </c:pt>
                </c:lvl>
              </c:multiLvlStrCache>
            </c:multiLvlStrRef>
          </c:cat>
          <c:val>
            <c:numRef>
              <c:f>'D13'!$C$54:$I$54</c:f>
              <c:numCache>
                <c:formatCode>0.00;0.00</c:formatCode>
                <c:ptCount val="7"/>
                <c:pt idx="0">
                  <c:v>-24.17</c:v>
                </c:pt>
                <c:pt idx="1">
                  <c:v>-24.92</c:v>
                </c:pt>
                <c:pt idx="2">
                  <c:v>-26.07</c:v>
                </c:pt>
                <c:pt idx="3">
                  <c:v>-28.9</c:v>
                </c:pt>
                <c:pt idx="4">
                  <c:v>-25.62</c:v>
                </c:pt>
                <c:pt idx="5">
                  <c:v>-26.9</c:v>
                </c:pt>
                <c:pt idx="6">
                  <c:v>-26.32</c:v>
                </c:pt>
              </c:numCache>
            </c:numRef>
          </c:val>
          <c:extLst>
            <c:ext xmlns:c16="http://schemas.microsoft.com/office/drawing/2014/chart" uri="{C3380CC4-5D6E-409C-BE32-E72D297353CC}">
              <c16:uniqueId val="{00000005-9F74-4D68-848C-B18F2FB436CD}"/>
            </c:ext>
          </c:extLst>
        </c:ser>
        <c:ser>
          <c:idx val="5"/>
          <c:order val="5"/>
          <c:tx>
            <c:strRef>
              <c:f>'D13'!$B$55</c:f>
              <c:strCache>
                <c:ptCount val="1"/>
                <c:pt idx="0">
                  <c:v>Capital transfers between households</c:v>
                </c:pt>
              </c:strCache>
            </c:strRef>
          </c:tx>
          <c:spPr>
            <a:solidFill>
              <a:schemeClr val="accent6">
                <a:lumMod val="60000"/>
                <a:lumOff val="40000"/>
              </a:schemeClr>
            </a:solidFill>
            <a:ln>
              <a:noFill/>
            </a:ln>
            <a:effectLst/>
          </c:spPr>
          <c:invertIfNegative val="0"/>
          <c:cat>
            <c:multiLvlStrRef>
              <c:f>'D13'!$C$46:$I$47</c:f>
              <c:multiLvlStrCache>
                <c:ptCount val="7"/>
                <c:lvl>
                  <c:pt idx="0">
                    <c:v>I</c:v>
                  </c:pt>
                  <c:pt idx="1">
                    <c:v>II</c:v>
                  </c:pt>
                  <c:pt idx="2">
                    <c:v>III</c:v>
                  </c:pt>
                  <c:pt idx="3">
                    <c:v>IV</c:v>
                  </c:pt>
                  <c:pt idx="4">
                    <c:v>I*</c:v>
                  </c:pt>
                  <c:pt idx="5">
                    <c:v>II*</c:v>
                  </c:pt>
                  <c:pt idx="6">
                    <c:v>III</c:v>
                  </c:pt>
                </c:lvl>
                <c:lvl>
                  <c:pt idx="0">
                    <c:v>2023</c:v>
                  </c:pt>
                  <c:pt idx="4">
                    <c:v>2024</c:v>
                  </c:pt>
                </c:lvl>
              </c:multiLvlStrCache>
            </c:multiLvlStrRef>
          </c:cat>
          <c:val>
            <c:numRef>
              <c:f>'D13'!$C$55:$I$55</c:f>
              <c:numCache>
                <c:formatCode>0.00;0.00</c:formatCode>
                <c:ptCount val="7"/>
                <c:pt idx="0">
                  <c:v>-6.24</c:v>
                </c:pt>
                <c:pt idx="1">
                  <c:v>-6.64</c:v>
                </c:pt>
                <c:pt idx="2">
                  <c:v>-8.9700000000000006</c:v>
                </c:pt>
                <c:pt idx="3">
                  <c:v>-8.98</c:v>
                </c:pt>
                <c:pt idx="4">
                  <c:v>-7.74</c:v>
                </c:pt>
                <c:pt idx="5">
                  <c:v>-8.44</c:v>
                </c:pt>
                <c:pt idx="6">
                  <c:v>-9.4600000000000009</c:v>
                </c:pt>
              </c:numCache>
            </c:numRef>
          </c:val>
          <c:extLst>
            <c:ext xmlns:c16="http://schemas.microsoft.com/office/drawing/2014/chart" uri="{C3380CC4-5D6E-409C-BE32-E72D297353CC}">
              <c16:uniqueId val="{00000006-9F74-4D68-848C-B18F2FB436CD}"/>
            </c:ext>
          </c:extLst>
        </c:ser>
        <c:dLbls>
          <c:showLegendKey val="0"/>
          <c:showVal val="0"/>
          <c:showCatName val="0"/>
          <c:showSerName val="0"/>
          <c:showPercent val="0"/>
          <c:showBubbleSize val="0"/>
        </c:dLbls>
        <c:gapWidth val="109"/>
        <c:overlap val="100"/>
        <c:axId val="86368175"/>
        <c:axId val="86366927"/>
      </c:barChart>
      <c:lineChart>
        <c:grouping val="standard"/>
        <c:varyColors val="0"/>
        <c:ser>
          <c:idx val="6"/>
          <c:order val="6"/>
          <c:tx>
            <c:strRef>
              <c:f>'D13'!$B$48</c:f>
              <c:strCache>
                <c:ptCount val="1"/>
                <c:pt idx="0">
                  <c:v>Credit, total</c:v>
                </c:pt>
              </c:strCache>
            </c:strRef>
          </c:tx>
          <c:spPr>
            <a:ln w="25400" cap="rnd">
              <a:noFill/>
              <a:round/>
            </a:ln>
            <a:effectLst/>
          </c:spPr>
          <c:marker>
            <c:symbol val="triangle"/>
            <c:size val="8"/>
            <c:spPr>
              <a:solidFill>
                <a:schemeClr val="bg1">
                  <a:lumMod val="50000"/>
                </a:schemeClr>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'D13'!$C$46:$I$47</c:f>
              <c:multiLvlStrCache>
                <c:ptCount val="7"/>
                <c:lvl>
                  <c:pt idx="0">
                    <c:v>I</c:v>
                  </c:pt>
                  <c:pt idx="1">
                    <c:v>II</c:v>
                  </c:pt>
                  <c:pt idx="2">
                    <c:v>III</c:v>
                  </c:pt>
                  <c:pt idx="3">
                    <c:v>IV</c:v>
                  </c:pt>
                  <c:pt idx="4">
                    <c:v>I*</c:v>
                  </c:pt>
                  <c:pt idx="5">
                    <c:v>II*</c:v>
                  </c:pt>
                  <c:pt idx="6">
                    <c:v>III</c:v>
                  </c:pt>
                </c:lvl>
                <c:lvl>
                  <c:pt idx="0">
                    <c:v>2023</c:v>
                  </c:pt>
                  <c:pt idx="4">
                    <c:v>2024</c:v>
                  </c:pt>
                </c:lvl>
              </c:multiLvlStrCache>
            </c:multiLvlStrRef>
          </c:cat>
          <c:val>
            <c:numRef>
              <c:f>'D13'!$C$48:$I$48</c:f>
              <c:numCache>
                <c:formatCode>0.00</c:formatCode>
                <c:ptCount val="7"/>
                <c:pt idx="0">
                  <c:v>465.38</c:v>
                </c:pt>
                <c:pt idx="1">
                  <c:v>508.33</c:v>
                </c:pt>
                <c:pt idx="2">
                  <c:v>493.32</c:v>
                </c:pt>
                <c:pt idx="3">
                  <c:v>479.26000000000005</c:v>
                </c:pt>
                <c:pt idx="4">
                  <c:v>433.19</c:v>
                </c:pt>
                <c:pt idx="5">
                  <c:v>479.48999999999995</c:v>
                </c:pt>
                <c:pt idx="6">
                  <c:v>460.55</c:v>
                </c:pt>
              </c:numCache>
            </c:numRef>
          </c:val>
          <c:smooth val="0"/>
          <c:extLst>
            <c:ext xmlns:c16="http://schemas.microsoft.com/office/drawing/2014/chart" uri="{C3380CC4-5D6E-409C-BE32-E72D297353CC}">
              <c16:uniqueId val="{00000007-9F74-4D68-848C-B18F2FB436CD}"/>
            </c:ext>
          </c:extLst>
        </c:ser>
        <c:ser>
          <c:idx val="8"/>
          <c:order val="7"/>
          <c:tx>
            <c:strRef>
              <c:f>'D13'!$B$52</c:f>
              <c:strCache>
                <c:ptCount val="1"/>
                <c:pt idx="0">
                  <c:v>Debit, total</c:v>
                </c:pt>
              </c:strCache>
            </c:strRef>
          </c:tx>
          <c:spPr>
            <a:ln w="25400" cap="rnd">
              <a:noFill/>
              <a:round/>
            </a:ln>
            <a:effectLst/>
          </c:spPr>
          <c:marker>
            <c:symbol val="diamond"/>
            <c:size val="9"/>
            <c:spPr>
              <a:solidFill>
                <a:schemeClr val="accent2">
                  <a:lumMod val="20000"/>
                  <a:lumOff val="80000"/>
                </a:schemeClr>
              </a:solidFill>
              <a:ln w="9525">
                <a:solidFill>
                  <a:srgbClr val="76563E"/>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'D13'!$C$46:$I$47</c:f>
              <c:multiLvlStrCache>
                <c:ptCount val="7"/>
                <c:lvl>
                  <c:pt idx="0">
                    <c:v>I</c:v>
                  </c:pt>
                  <c:pt idx="1">
                    <c:v>II</c:v>
                  </c:pt>
                  <c:pt idx="2">
                    <c:v>III</c:v>
                  </c:pt>
                  <c:pt idx="3">
                    <c:v>IV</c:v>
                  </c:pt>
                  <c:pt idx="4">
                    <c:v>I*</c:v>
                  </c:pt>
                  <c:pt idx="5">
                    <c:v>II*</c:v>
                  </c:pt>
                  <c:pt idx="6">
                    <c:v>III</c:v>
                  </c:pt>
                </c:lvl>
                <c:lvl>
                  <c:pt idx="0">
                    <c:v>2023</c:v>
                  </c:pt>
                  <c:pt idx="4">
                    <c:v>2024</c:v>
                  </c:pt>
                </c:lvl>
              </c:multiLvlStrCache>
            </c:multiLvlStrRef>
          </c:cat>
          <c:val>
            <c:numRef>
              <c:f>'D13'!$C$52:$I$52</c:f>
              <c:numCache>
                <c:formatCode>#,##0.00;#,##0.00</c:formatCode>
                <c:ptCount val="7"/>
                <c:pt idx="0">
                  <c:v>-105.34</c:v>
                </c:pt>
                <c:pt idx="1">
                  <c:v>-110.39</c:v>
                </c:pt>
                <c:pt idx="2">
                  <c:v>-124.13</c:v>
                </c:pt>
                <c:pt idx="3">
                  <c:v>-129.29999999999998</c:v>
                </c:pt>
                <c:pt idx="4">
                  <c:v>-121.02</c:v>
                </c:pt>
                <c:pt idx="5">
                  <c:v>-126.53</c:v>
                </c:pt>
                <c:pt idx="6">
                  <c:v>-132.13</c:v>
                </c:pt>
              </c:numCache>
            </c:numRef>
          </c:val>
          <c:smooth val="0"/>
          <c:extLst>
            <c:ext xmlns:c16="http://schemas.microsoft.com/office/drawing/2014/chart" uri="{C3380CC4-5D6E-409C-BE32-E72D297353CC}">
              <c16:uniqueId val="{00000008-9F74-4D68-848C-B18F2FB436CD}"/>
            </c:ext>
          </c:extLst>
        </c:ser>
        <c:dLbls>
          <c:showLegendKey val="0"/>
          <c:showVal val="0"/>
          <c:showCatName val="0"/>
          <c:showSerName val="0"/>
          <c:showPercent val="0"/>
          <c:showBubbleSize val="0"/>
        </c:dLbls>
        <c:marker val="1"/>
        <c:smooth val="0"/>
        <c:axId val="86368175"/>
        <c:axId val="86366927"/>
      </c:lineChart>
      <c:lineChart>
        <c:grouping val="standard"/>
        <c:varyColors val="0"/>
        <c:ser>
          <c:idx val="9"/>
          <c:order val="8"/>
          <c:tx>
            <c:strRef>
              <c:f>'D13'!$B$56</c:f>
              <c:strCache>
                <c:ptCount val="1"/>
                <c:pt idx="0">
                  <c:v>Personal remittances (inflows) to GDP (%)</c:v>
                </c:pt>
              </c:strCache>
            </c:strRef>
          </c:tx>
          <c:spPr>
            <a:ln w="25400" cap="rnd">
              <a:noFill/>
              <a:round/>
            </a:ln>
            <a:effectLst/>
          </c:spPr>
          <c:marker>
            <c:symbol val="circle"/>
            <c:size val="7"/>
            <c:spPr>
              <a:solidFill>
                <a:schemeClr val="bg1"/>
              </a:solidFill>
              <a:ln w="9525">
                <a:solidFill>
                  <a:schemeClr val="accent4">
                    <a:lumMod val="60000"/>
                  </a:schemeClr>
                </a:solidFill>
              </a:ln>
              <a:effectLst/>
            </c:spPr>
          </c:marker>
          <c:dLbls>
            <c:numFmt formatCode="0.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'D13'!$C$46:$I$47</c:f>
              <c:multiLvlStrCache>
                <c:ptCount val="7"/>
                <c:lvl>
                  <c:pt idx="0">
                    <c:v>I</c:v>
                  </c:pt>
                  <c:pt idx="1">
                    <c:v>II</c:v>
                  </c:pt>
                  <c:pt idx="2">
                    <c:v>III</c:v>
                  </c:pt>
                  <c:pt idx="3">
                    <c:v>IV</c:v>
                  </c:pt>
                  <c:pt idx="4">
                    <c:v>I*</c:v>
                  </c:pt>
                  <c:pt idx="5">
                    <c:v>II*</c:v>
                  </c:pt>
                  <c:pt idx="6">
                    <c:v>III</c:v>
                  </c:pt>
                </c:lvl>
                <c:lvl>
                  <c:pt idx="0">
                    <c:v>2023</c:v>
                  </c:pt>
                  <c:pt idx="4">
                    <c:v>2024</c:v>
                  </c:pt>
                </c:lvl>
              </c:multiLvlStrCache>
            </c:multiLvlStrRef>
          </c:cat>
          <c:val>
            <c:numRef>
              <c:f>'D13'!$C$56:$I$56</c:f>
              <c:numCache>
                <c:formatCode>0.0%</c:formatCode>
                <c:ptCount val="7"/>
                <c:pt idx="0">
                  <c:v>0.135400348241869</c:v>
                </c:pt>
                <c:pt idx="1">
                  <c:v>0.12803794627736037</c:v>
                </c:pt>
                <c:pt idx="2">
                  <c:v>0.10937949894680936</c:v>
                </c:pt>
                <c:pt idx="3">
                  <c:v>0.10283482959903155</c:v>
                </c:pt>
                <c:pt idx="4">
                  <c:v>0.1139447676010073</c:v>
                </c:pt>
                <c:pt idx="5">
                  <c:v>0.114</c:v>
                </c:pt>
                <c:pt idx="6">
                  <c:v>8.8999999999999996E-2</c:v>
                </c:pt>
              </c:numCache>
            </c:numRef>
          </c:val>
          <c:smooth val="0"/>
          <c:extLst>
            <c:ext xmlns:c16="http://schemas.microsoft.com/office/drawing/2014/chart" uri="{C3380CC4-5D6E-409C-BE32-E72D297353CC}">
              <c16:uniqueId val="{00000000-433E-4D00-B5B7-EF749E6C79EF}"/>
            </c:ext>
          </c:extLst>
        </c:ser>
        <c:dLbls>
          <c:showLegendKey val="0"/>
          <c:showVal val="0"/>
          <c:showCatName val="0"/>
          <c:showSerName val="0"/>
          <c:showPercent val="0"/>
          <c:showBubbleSize val="0"/>
        </c:dLbls>
        <c:marker val="1"/>
        <c:smooth val="0"/>
        <c:axId val="607506816"/>
        <c:axId val="607524576"/>
      </c:lineChart>
      <c:catAx>
        <c:axId val="86368175"/>
        <c:scaling>
          <c:orientation val="minMax"/>
        </c:scaling>
        <c:delete val="0"/>
        <c:axPos val="b"/>
        <c:title>
          <c:tx>
            <c:rich>
              <a:bodyPr rot="-5400000" spcFirstLastPara="1" vertOverflow="ellipsis"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r>
                  <a:rPr lang="ro-MD"/>
                  <a:t>Outflows</a:t>
                </a:r>
              </a:p>
            </c:rich>
          </c:tx>
          <c:layout>
            <c:manualLayout>
              <c:xMode val="edge"/>
              <c:yMode val="edge"/>
              <c:x val="2.2289804206212845E-3"/>
              <c:y val="0.59072972566327298"/>
            </c:manualLayout>
          </c:layout>
          <c:overlay val="0"/>
          <c:spPr>
            <a:noFill/>
            <a:ln>
              <a:noFill/>
            </a:ln>
            <a:effectLst/>
          </c:spPr>
          <c:txPr>
            <a:bodyPr rot="-5400000" spcFirstLastPara="1" vertOverflow="ellipsis"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title>
        <c:numFmt formatCode="General" sourceLinked="1"/>
        <c:majorTickMark val="none"/>
        <c:minorTickMark val="none"/>
        <c:tickLblPos val="low"/>
        <c:spPr>
          <a:noFill/>
          <a:ln w="9525" cap="flat" cmpd="sng" algn="ctr">
            <a:solidFill>
              <a:schemeClr val="bg1">
                <a:lumMod val="7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crossAx val="86366927"/>
        <c:crosses val="autoZero"/>
        <c:auto val="1"/>
        <c:lblAlgn val="ctr"/>
        <c:lblOffset val="100"/>
        <c:noMultiLvlLbl val="0"/>
      </c:catAx>
      <c:valAx>
        <c:axId val="86366927"/>
        <c:scaling>
          <c:orientation val="minMax"/>
          <c:max val="600"/>
          <c:min val="-200"/>
        </c:scaling>
        <c:delete val="0"/>
        <c:axPos val="l"/>
        <c:majorGridlines>
          <c:spPr>
            <a:ln w="9525" cap="flat" cmpd="sng" algn="ctr">
              <a:solidFill>
                <a:schemeClr val="bg1"/>
              </a:solidFill>
              <a:prstDash val="solid"/>
              <a:round/>
            </a:ln>
            <a:effectLst/>
          </c:spPr>
        </c:majorGridlines>
        <c:title>
          <c:tx>
            <c:rich>
              <a:bodyPr rot="-540000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r>
                  <a:rPr lang="ro-MD"/>
                  <a:t>I</a:t>
                </a:r>
                <a:r>
                  <a:rPr lang="en-US"/>
                  <a:t>n</a:t>
                </a:r>
                <a:r>
                  <a:rPr lang="ro-RO"/>
                  <a:t>flows</a:t>
                </a:r>
                <a:endParaRPr lang="ro-MD"/>
              </a:p>
            </c:rich>
          </c:tx>
          <c:layout>
            <c:manualLayout>
              <c:xMode val="edge"/>
              <c:yMode val="edge"/>
              <c:x val="3.0519697289880768E-3"/>
              <c:y val="0.15750137920658011"/>
            </c:manualLayout>
          </c:layout>
          <c:overlay val="0"/>
          <c:spPr>
            <a:noFill/>
            <a:ln>
              <a:noFill/>
            </a:ln>
            <a:effectLst/>
          </c:spPr>
          <c:txPr>
            <a:bodyPr rot="-540000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title>
        <c:numFmt formatCode="#;#" sourceLinked="0"/>
        <c:majorTickMark val="none"/>
        <c:minorTickMark val="none"/>
        <c:tickLblPos val="nextTo"/>
        <c:spPr>
          <a:noFill/>
          <a:ln>
            <a:solidFill>
              <a:schemeClr val="bg1">
                <a:lumMod val="75000"/>
              </a:schemeClr>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crossAx val="86368175"/>
        <c:crosses val="autoZero"/>
        <c:crossBetween val="between"/>
        <c:majorUnit val="100"/>
      </c:valAx>
      <c:valAx>
        <c:axId val="607524576"/>
        <c:scaling>
          <c:orientation val="minMax"/>
          <c:max val="0.24000000000000002"/>
          <c:min val="-8.0000000000000016E-2"/>
        </c:scaling>
        <c:delete val="0"/>
        <c:axPos val="r"/>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crossAx val="607506816"/>
        <c:crosses val="max"/>
        <c:crossBetween val="between"/>
        <c:majorUnit val="4.0000000000000008E-2"/>
      </c:valAx>
      <c:catAx>
        <c:axId val="607506816"/>
        <c:scaling>
          <c:orientation val="minMax"/>
        </c:scaling>
        <c:delete val="1"/>
        <c:axPos val="b"/>
        <c:numFmt formatCode="General" sourceLinked="1"/>
        <c:majorTickMark val="out"/>
        <c:minorTickMark val="none"/>
        <c:tickLblPos val="nextTo"/>
        <c:crossAx val="607524576"/>
        <c:crosses val="autoZero"/>
        <c:auto val="1"/>
        <c:lblAlgn val="ctr"/>
        <c:lblOffset val="100"/>
        <c:noMultiLvlLbl val="0"/>
      </c:catAx>
      <c:spPr>
        <a:noFill/>
        <a:ln>
          <a:noFill/>
        </a:ln>
        <a:effectLst/>
      </c:spPr>
    </c:plotArea>
    <c:legend>
      <c:legendPos val="b"/>
      <c:legendEntry>
        <c:idx val="1"/>
        <c:delete val="1"/>
      </c:legendEntry>
      <c:legendEntry>
        <c:idx val="2"/>
        <c:delete val="1"/>
      </c:legendEntry>
      <c:legendEntry>
        <c:idx val="3"/>
        <c:delete val="1"/>
      </c:legendEntry>
      <c:layout>
        <c:manualLayout>
          <c:xMode val="edge"/>
          <c:yMode val="edge"/>
          <c:x val="6.9816850591698731E-2"/>
          <c:y val="0.87694949743070483"/>
          <c:w val="0.86008556981719164"/>
          <c:h val="0.12305045202682997"/>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legend>
    <c:plotVisOnly val="1"/>
    <c:dispBlanksAs val="gap"/>
    <c:showDLblsOverMax val="0"/>
  </c:chart>
  <c:spPr>
    <a:solidFill>
      <a:schemeClr val="bg1">
        <a:lumMod val="95000"/>
      </a:schemeClr>
    </a:solidFill>
    <a:ln w="9525" cap="flat" cmpd="sng" algn="ctr">
      <a:noFill/>
      <a:round/>
    </a:ln>
    <a:effectLst/>
  </c:spPr>
  <c:txPr>
    <a:bodyPr/>
    <a:lstStyle/>
    <a:p>
      <a:pPr>
        <a:defRPr sz="900">
          <a:solidFill>
            <a:sysClr val="windowText" lastClr="000000"/>
          </a:solidFill>
          <a:latin typeface="Cambria" panose="02040503050406030204" pitchFamily="18" charset="0"/>
          <a:ea typeface="Cambria" panose="02040503050406030204" pitchFamily="18" charset="0"/>
        </a:defRPr>
      </a:pPr>
      <a:endParaRPr lang="ro-MD"/>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6"/>
    </mc:Choice>
    <mc:Fallback>
      <c:style val="6"/>
    </mc:Fallback>
  </mc:AlternateContent>
  <c:chart>
    <c:autoTitleDeleted val="1"/>
    <c:plotArea>
      <c:layout>
        <c:manualLayout>
          <c:layoutTarget val="inner"/>
          <c:xMode val="edge"/>
          <c:yMode val="edge"/>
          <c:x val="5.5753974149457736E-2"/>
          <c:y val="0.13270142180094788"/>
          <c:w val="0.43548038352970753"/>
          <c:h val="0.53303927056511302"/>
        </c:manualLayout>
      </c:layout>
      <c:lineChart>
        <c:grouping val="standard"/>
        <c:varyColors val="0"/>
        <c:ser>
          <c:idx val="1"/>
          <c:order val="1"/>
          <c:tx>
            <c:strRef>
              <c:f>'D13'!$B$62</c:f>
              <c:strCache>
                <c:ptCount val="1"/>
                <c:pt idx="0">
                  <c:v>EU</c:v>
                </c:pt>
              </c:strCache>
            </c:strRef>
          </c:tx>
          <c:spPr>
            <a:ln w="28575" cap="rnd">
              <a:solidFill>
                <a:srgbClr val="B78659"/>
              </a:solidFill>
              <a:round/>
            </a:ln>
            <a:effectLst/>
          </c:spPr>
          <c:marker>
            <c:symbol val="none"/>
          </c:marker>
          <c:dPt>
            <c:idx val="2"/>
            <c:marker>
              <c:symbol val="none"/>
            </c:marker>
            <c:bubble3D val="0"/>
            <c:extLst>
              <c:ext xmlns:c16="http://schemas.microsoft.com/office/drawing/2014/chart" uri="{C3380CC4-5D6E-409C-BE32-E72D297353CC}">
                <c16:uniqueId val="{00000000-9AF3-4053-AA30-7EC3A2DAC49D}"/>
              </c:ext>
            </c:extLst>
          </c:dPt>
          <c:dLbls>
            <c:dLbl>
              <c:idx val="0"/>
              <c:delete val="1"/>
              <c:extLst>
                <c:ext xmlns:c15="http://schemas.microsoft.com/office/drawing/2012/chart" uri="{CE6537A1-D6FC-4f65-9D91-7224C49458BB}"/>
                <c:ext xmlns:c16="http://schemas.microsoft.com/office/drawing/2014/chart" uri="{C3380CC4-5D6E-409C-BE32-E72D297353CC}">
                  <c16:uniqueId val="{00000001-9AF3-4053-AA30-7EC3A2DAC49D}"/>
                </c:ext>
              </c:extLst>
            </c:dLbl>
            <c:dLbl>
              <c:idx val="1"/>
              <c:delete val="1"/>
              <c:extLst>
                <c:ext xmlns:c15="http://schemas.microsoft.com/office/drawing/2012/chart" uri="{CE6537A1-D6FC-4f65-9D91-7224C49458BB}"/>
                <c:ext xmlns:c16="http://schemas.microsoft.com/office/drawing/2014/chart" uri="{C3380CC4-5D6E-409C-BE32-E72D297353CC}">
                  <c16:uniqueId val="{00000002-9AF3-4053-AA30-7EC3A2DAC49D}"/>
                </c:ext>
              </c:extLst>
            </c:dLbl>
            <c:dLbl>
              <c:idx val="3"/>
              <c:delete val="1"/>
              <c:extLst>
                <c:ext xmlns:c15="http://schemas.microsoft.com/office/drawing/2012/chart" uri="{CE6537A1-D6FC-4f65-9D91-7224C49458BB}"/>
                <c:ext xmlns:c16="http://schemas.microsoft.com/office/drawing/2014/chart" uri="{C3380CC4-5D6E-409C-BE32-E72D297353CC}">
                  <c16:uniqueId val="{00000003-9AF3-4053-AA30-7EC3A2DAC49D}"/>
                </c:ext>
              </c:extLst>
            </c:dLbl>
            <c:dLbl>
              <c:idx val="4"/>
              <c:delete val="1"/>
              <c:extLst>
                <c:ext xmlns:c15="http://schemas.microsoft.com/office/drawing/2012/chart" uri="{CE6537A1-D6FC-4f65-9D91-7224C49458BB}"/>
                <c:ext xmlns:c16="http://schemas.microsoft.com/office/drawing/2014/chart" uri="{C3380CC4-5D6E-409C-BE32-E72D297353CC}">
                  <c16:uniqueId val="{00000004-9AF3-4053-AA30-7EC3A2DAC49D}"/>
                </c:ext>
              </c:extLst>
            </c:dLbl>
            <c:dLbl>
              <c:idx val="5"/>
              <c:delete val="1"/>
              <c:extLst>
                <c:ext xmlns:c15="http://schemas.microsoft.com/office/drawing/2012/chart" uri="{CE6537A1-D6FC-4f65-9D91-7224C49458BB}"/>
                <c:ext xmlns:c16="http://schemas.microsoft.com/office/drawing/2014/chart" uri="{C3380CC4-5D6E-409C-BE32-E72D297353CC}">
                  <c16:uniqueId val="{00000005-9AF3-4053-AA30-7EC3A2DAC49D}"/>
                </c:ext>
              </c:extLst>
            </c:dLbl>
            <c:spPr>
              <a:solidFill>
                <a:schemeClr val="bg1">
                  <a:lumMod val="95000"/>
                </a:schemeClr>
              </a:solidFill>
              <a:ln>
                <a:noFill/>
              </a:ln>
              <a:effectLst/>
            </c:spPr>
            <c:txPr>
              <a:bodyPr rot="0" spcFirstLastPara="1" vertOverflow="ellipsis" vert="horz" wrap="square" lIns="38100" tIns="19050" rIns="38100" bIns="19050" anchor="ctr" anchorCtr="1">
                <a:spAutoFit/>
              </a:bodyPr>
              <a:lstStyle/>
              <a:p>
                <a:pPr>
                  <a:defRPr sz="900" b="0" i="0" u="none" strike="noStrike" baseline="0">
                    <a:solidFill>
                      <a:sysClr val="windowText" lastClr="000000"/>
                    </a:solidFill>
                    <a:latin typeface="Cambria" panose="02040503050406030204" pitchFamily="18" charset="0"/>
                    <a:ea typeface="Cambria" panose="02040503050406030204" pitchFamily="18" charset="0"/>
                    <a:cs typeface="+mn-cs"/>
                  </a:defRPr>
                </a:pPr>
                <a:endParaRPr lang="ro-MD"/>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'D13'!$C$59:$I$60</c:f>
              <c:multiLvlStrCache>
                <c:ptCount val="7"/>
                <c:lvl>
                  <c:pt idx="0">
                    <c:v>I</c:v>
                  </c:pt>
                  <c:pt idx="1">
                    <c:v>II</c:v>
                  </c:pt>
                  <c:pt idx="2">
                    <c:v>III</c:v>
                  </c:pt>
                  <c:pt idx="3">
                    <c:v>IV</c:v>
                  </c:pt>
                  <c:pt idx="4">
                    <c:v>I*</c:v>
                  </c:pt>
                  <c:pt idx="5">
                    <c:v>II*</c:v>
                  </c:pt>
                  <c:pt idx="6">
                    <c:v>III</c:v>
                  </c:pt>
                </c:lvl>
                <c:lvl>
                  <c:pt idx="0">
                    <c:v>2023</c:v>
                  </c:pt>
                  <c:pt idx="4">
                    <c:v>2024</c:v>
                  </c:pt>
                </c:lvl>
              </c:multiLvlStrCache>
            </c:multiLvlStrRef>
          </c:cat>
          <c:val>
            <c:numRef>
              <c:f>'D13'!$C$62:$I$62</c:f>
              <c:numCache>
                <c:formatCode>0.00</c:formatCode>
                <c:ptCount val="7"/>
                <c:pt idx="0">
                  <c:v>256.31</c:v>
                </c:pt>
                <c:pt idx="1">
                  <c:v>286.5</c:v>
                </c:pt>
                <c:pt idx="2">
                  <c:v>295.01</c:v>
                </c:pt>
                <c:pt idx="3">
                  <c:v>290.00999999999993</c:v>
                </c:pt>
                <c:pt idx="4">
                  <c:v>253.42</c:v>
                </c:pt>
                <c:pt idx="5">
                  <c:v>277.02999999999997</c:v>
                </c:pt>
                <c:pt idx="6">
                  <c:v>269.72000000000003</c:v>
                </c:pt>
              </c:numCache>
            </c:numRef>
          </c:val>
          <c:smooth val="0"/>
          <c:extLst>
            <c:ext xmlns:c16="http://schemas.microsoft.com/office/drawing/2014/chart" uri="{C3380CC4-5D6E-409C-BE32-E72D297353CC}">
              <c16:uniqueId val="{00000006-9AF3-4053-AA30-7EC3A2DAC49D}"/>
            </c:ext>
          </c:extLst>
        </c:ser>
        <c:ser>
          <c:idx val="2"/>
          <c:order val="2"/>
          <c:tx>
            <c:strRef>
              <c:f>'D13'!$B$63</c:f>
              <c:strCache>
                <c:ptCount val="1"/>
                <c:pt idx="0">
                  <c:v>CIS</c:v>
                </c:pt>
              </c:strCache>
            </c:strRef>
          </c:tx>
          <c:spPr>
            <a:ln w="28575" cap="rnd">
              <a:solidFill>
                <a:srgbClr val="C3A38B"/>
              </a:solidFill>
              <a:round/>
            </a:ln>
            <a:effectLst/>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7-9AF3-4053-AA30-7EC3A2DAC49D}"/>
                </c:ext>
              </c:extLst>
            </c:dLbl>
            <c:dLbl>
              <c:idx val="1"/>
              <c:delete val="1"/>
              <c:extLst>
                <c:ext xmlns:c15="http://schemas.microsoft.com/office/drawing/2012/chart" uri="{CE6537A1-D6FC-4f65-9D91-7224C49458BB}"/>
                <c:ext xmlns:c16="http://schemas.microsoft.com/office/drawing/2014/chart" uri="{C3380CC4-5D6E-409C-BE32-E72D297353CC}">
                  <c16:uniqueId val="{00000008-9AF3-4053-AA30-7EC3A2DAC49D}"/>
                </c:ext>
              </c:extLst>
            </c:dLbl>
            <c:dLbl>
              <c:idx val="3"/>
              <c:delete val="1"/>
              <c:extLst>
                <c:ext xmlns:c15="http://schemas.microsoft.com/office/drawing/2012/chart" uri="{CE6537A1-D6FC-4f65-9D91-7224C49458BB}"/>
                <c:ext xmlns:c16="http://schemas.microsoft.com/office/drawing/2014/chart" uri="{C3380CC4-5D6E-409C-BE32-E72D297353CC}">
                  <c16:uniqueId val="{00000009-9AF3-4053-AA30-7EC3A2DAC49D}"/>
                </c:ext>
              </c:extLst>
            </c:dLbl>
            <c:dLbl>
              <c:idx val="4"/>
              <c:delete val="1"/>
              <c:extLst>
                <c:ext xmlns:c15="http://schemas.microsoft.com/office/drawing/2012/chart" uri="{CE6537A1-D6FC-4f65-9D91-7224C49458BB}"/>
                <c:ext xmlns:c16="http://schemas.microsoft.com/office/drawing/2014/chart" uri="{C3380CC4-5D6E-409C-BE32-E72D297353CC}">
                  <c16:uniqueId val="{0000000A-9AF3-4053-AA30-7EC3A2DAC49D}"/>
                </c:ext>
              </c:extLst>
            </c:dLbl>
            <c:dLbl>
              <c:idx val="5"/>
              <c:delete val="1"/>
              <c:extLst>
                <c:ext xmlns:c15="http://schemas.microsoft.com/office/drawing/2012/chart" uri="{CE6537A1-D6FC-4f65-9D91-7224C49458BB}"/>
                <c:ext xmlns:c16="http://schemas.microsoft.com/office/drawing/2014/chart" uri="{C3380CC4-5D6E-409C-BE32-E72D297353CC}">
                  <c16:uniqueId val="{0000000B-9AF3-4053-AA30-7EC3A2DAC49D}"/>
                </c:ext>
              </c:extLst>
            </c:dLbl>
            <c:spPr>
              <a:solidFill>
                <a:schemeClr val="bg1">
                  <a:lumMod val="95000"/>
                </a:schemeClr>
              </a:solidFill>
              <a:ln>
                <a:noFill/>
              </a:ln>
              <a:effectLst/>
            </c:spPr>
            <c:txPr>
              <a:bodyPr rot="0" spcFirstLastPara="1" vertOverflow="ellipsis" vert="horz" wrap="square" lIns="38100" tIns="19050" rIns="38100" bIns="19050" anchor="ctr" anchorCtr="1">
                <a:spAutoFit/>
              </a:bodyPr>
              <a:lstStyle/>
              <a:p>
                <a:pPr>
                  <a:defRPr sz="900" b="0" i="0" u="none" strike="noStrike" baseline="0">
                    <a:solidFill>
                      <a:sysClr val="windowText" lastClr="000000"/>
                    </a:solidFill>
                    <a:latin typeface="Cambria" panose="02040503050406030204" pitchFamily="18" charset="0"/>
                    <a:ea typeface="Cambria" panose="02040503050406030204" pitchFamily="18" charset="0"/>
                    <a:cs typeface="+mn-cs"/>
                  </a:defRPr>
                </a:pPr>
                <a:endParaRPr lang="ro-MD"/>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'D13'!$C$59:$I$60</c:f>
              <c:multiLvlStrCache>
                <c:ptCount val="7"/>
                <c:lvl>
                  <c:pt idx="0">
                    <c:v>I</c:v>
                  </c:pt>
                  <c:pt idx="1">
                    <c:v>II</c:v>
                  </c:pt>
                  <c:pt idx="2">
                    <c:v>III</c:v>
                  </c:pt>
                  <c:pt idx="3">
                    <c:v>IV</c:v>
                  </c:pt>
                  <c:pt idx="4">
                    <c:v>I*</c:v>
                  </c:pt>
                  <c:pt idx="5">
                    <c:v>II*</c:v>
                  </c:pt>
                  <c:pt idx="6">
                    <c:v>III</c:v>
                  </c:pt>
                </c:lvl>
                <c:lvl>
                  <c:pt idx="0">
                    <c:v>2023</c:v>
                  </c:pt>
                  <c:pt idx="4">
                    <c:v>2024</c:v>
                  </c:pt>
                </c:lvl>
              </c:multiLvlStrCache>
            </c:multiLvlStrRef>
          </c:cat>
          <c:val>
            <c:numRef>
              <c:f>'D13'!$C$63:$I$63</c:f>
              <c:numCache>
                <c:formatCode>0.00</c:formatCode>
                <c:ptCount val="7"/>
                <c:pt idx="0">
                  <c:v>77.400000000000006</c:v>
                </c:pt>
                <c:pt idx="1">
                  <c:v>71.08</c:v>
                </c:pt>
                <c:pt idx="2">
                  <c:v>53.36</c:v>
                </c:pt>
                <c:pt idx="3">
                  <c:v>51.379999999999995</c:v>
                </c:pt>
                <c:pt idx="4">
                  <c:v>38.82</c:v>
                </c:pt>
                <c:pt idx="5">
                  <c:v>53.54</c:v>
                </c:pt>
                <c:pt idx="6">
                  <c:v>37.4</c:v>
                </c:pt>
              </c:numCache>
            </c:numRef>
          </c:val>
          <c:smooth val="0"/>
          <c:extLst>
            <c:ext xmlns:c16="http://schemas.microsoft.com/office/drawing/2014/chart" uri="{C3380CC4-5D6E-409C-BE32-E72D297353CC}">
              <c16:uniqueId val="{0000000C-9AF3-4053-AA30-7EC3A2DAC49D}"/>
            </c:ext>
          </c:extLst>
        </c:ser>
        <c:ser>
          <c:idx val="3"/>
          <c:order val="3"/>
          <c:tx>
            <c:strRef>
              <c:f>'D13'!$B$64</c:f>
              <c:strCache>
                <c:ptCount val="1"/>
                <c:pt idx="0">
                  <c:v>Other countries</c:v>
                </c:pt>
              </c:strCache>
            </c:strRef>
          </c:tx>
          <c:spPr>
            <a:ln w="28575" cap="rnd">
              <a:solidFill>
                <a:schemeClr val="bg1">
                  <a:lumMod val="65000"/>
                </a:schemeClr>
              </a:solidFill>
              <a:round/>
            </a:ln>
            <a:effectLst/>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D-9AF3-4053-AA30-7EC3A2DAC49D}"/>
                </c:ext>
              </c:extLst>
            </c:dLbl>
            <c:dLbl>
              <c:idx val="1"/>
              <c:delete val="1"/>
              <c:extLst>
                <c:ext xmlns:c15="http://schemas.microsoft.com/office/drawing/2012/chart" uri="{CE6537A1-D6FC-4f65-9D91-7224C49458BB}"/>
                <c:ext xmlns:c16="http://schemas.microsoft.com/office/drawing/2014/chart" uri="{C3380CC4-5D6E-409C-BE32-E72D297353CC}">
                  <c16:uniqueId val="{0000000E-9AF3-4053-AA30-7EC3A2DAC49D}"/>
                </c:ext>
              </c:extLst>
            </c:dLbl>
            <c:dLbl>
              <c:idx val="3"/>
              <c:delete val="1"/>
              <c:extLst>
                <c:ext xmlns:c15="http://schemas.microsoft.com/office/drawing/2012/chart" uri="{CE6537A1-D6FC-4f65-9D91-7224C49458BB}"/>
                <c:ext xmlns:c16="http://schemas.microsoft.com/office/drawing/2014/chart" uri="{C3380CC4-5D6E-409C-BE32-E72D297353CC}">
                  <c16:uniqueId val="{0000000F-9AF3-4053-AA30-7EC3A2DAC49D}"/>
                </c:ext>
              </c:extLst>
            </c:dLbl>
            <c:dLbl>
              <c:idx val="4"/>
              <c:delete val="1"/>
              <c:extLst>
                <c:ext xmlns:c15="http://schemas.microsoft.com/office/drawing/2012/chart" uri="{CE6537A1-D6FC-4f65-9D91-7224C49458BB}"/>
                <c:ext xmlns:c16="http://schemas.microsoft.com/office/drawing/2014/chart" uri="{C3380CC4-5D6E-409C-BE32-E72D297353CC}">
                  <c16:uniqueId val="{00000010-9AF3-4053-AA30-7EC3A2DAC49D}"/>
                </c:ext>
              </c:extLst>
            </c:dLbl>
            <c:dLbl>
              <c:idx val="5"/>
              <c:delete val="1"/>
              <c:extLst>
                <c:ext xmlns:c15="http://schemas.microsoft.com/office/drawing/2012/chart" uri="{CE6537A1-D6FC-4f65-9D91-7224C49458BB}"/>
                <c:ext xmlns:c16="http://schemas.microsoft.com/office/drawing/2014/chart" uri="{C3380CC4-5D6E-409C-BE32-E72D297353CC}">
                  <c16:uniqueId val="{00000011-9AF3-4053-AA30-7EC3A2DAC49D}"/>
                </c:ext>
              </c:extLst>
            </c:dLbl>
            <c:spPr>
              <a:solidFill>
                <a:schemeClr val="bg1">
                  <a:lumMod val="95000"/>
                </a:schemeClr>
              </a:solidFill>
              <a:ln>
                <a:noFill/>
              </a:ln>
              <a:effectLst/>
            </c:spPr>
            <c:txPr>
              <a:bodyPr rot="0" spcFirstLastPara="1" vertOverflow="ellipsis" vert="horz" wrap="square" lIns="38100" tIns="19050" rIns="38100" bIns="19050" anchor="ctr" anchorCtr="1">
                <a:spAutoFit/>
              </a:bodyPr>
              <a:lstStyle/>
              <a:p>
                <a:pPr>
                  <a:defRPr sz="900" b="0" i="0" u="none" strike="noStrike" baseline="0">
                    <a:solidFill>
                      <a:sysClr val="windowText" lastClr="000000"/>
                    </a:solidFill>
                    <a:latin typeface="Cambria" panose="02040503050406030204" pitchFamily="18" charset="0"/>
                    <a:ea typeface="Cambria" panose="02040503050406030204" pitchFamily="18" charset="0"/>
                    <a:cs typeface="+mn-cs"/>
                  </a:defRPr>
                </a:pPr>
                <a:endParaRPr lang="ro-MD"/>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'D13'!$C$59:$I$60</c:f>
              <c:multiLvlStrCache>
                <c:ptCount val="7"/>
                <c:lvl>
                  <c:pt idx="0">
                    <c:v>I</c:v>
                  </c:pt>
                  <c:pt idx="1">
                    <c:v>II</c:v>
                  </c:pt>
                  <c:pt idx="2">
                    <c:v>III</c:v>
                  </c:pt>
                  <c:pt idx="3">
                    <c:v>IV</c:v>
                  </c:pt>
                  <c:pt idx="4">
                    <c:v>I*</c:v>
                  </c:pt>
                  <c:pt idx="5">
                    <c:v>II*</c:v>
                  </c:pt>
                  <c:pt idx="6">
                    <c:v>III</c:v>
                  </c:pt>
                </c:lvl>
                <c:lvl>
                  <c:pt idx="0">
                    <c:v>2023</c:v>
                  </c:pt>
                  <c:pt idx="4">
                    <c:v>2024</c:v>
                  </c:pt>
                </c:lvl>
              </c:multiLvlStrCache>
            </c:multiLvlStrRef>
          </c:cat>
          <c:val>
            <c:numRef>
              <c:f>'D13'!$C$64:$I$64</c:f>
              <c:numCache>
                <c:formatCode>0.00</c:formatCode>
                <c:ptCount val="7"/>
                <c:pt idx="0">
                  <c:v>131.66999999999999</c:v>
                </c:pt>
                <c:pt idx="1">
                  <c:v>150.75</c:v>
                </c:pt>
                <c:pt idx="2">
                  <c:v>144.95000000000005</c:v>
                </c:pt>
                <c:pt idx="3">
                  <c:v>137.86999999999995</c:v>
                </c:pt>
                <c:pt idx="4">
                  <c:v>140.95000000000002</c:v>
                </c:pt>
                <c:pt idx="5">
                  <c:v>148.92000000000004</c:v>
                </c:pt>
                <c:pt idx="6">
                  <c:v>153.42999999999998</c:v>
                </c:pt>
              </c:numCache>
            </c:numRef>
          </c:val>
          <c:smooth val="0"/>
          <c:extLst>
            <c:ext xmlns:c16="http://schemas.microsoft.com/office/drawing/2014/chart" uri="{C3380CC4-5D6E-409C-BE32-E72D297353CC}">
              <c16:uniqueId val="{00000012-9AF3-4053-AA30-7EC3A2DAC49D}"/>
            </c:ext>
          </c:extLst>
        </c:ser>
        <c:dLbls>
          <c:showLegendKey val="0"/>
          <c:showVal val="0"/>
          <c:showCatName val="1"/>
          <c:showSerName val="0"/>
          <c:showPercent val="0"/>
          <c:showBubbleSize val="0"/>
        </c:dLbls>
        <c:smooth val="0"/>
        <c:axId val="557225887"/>
        <c:axId val="557202847"/>
        <c:extLst>
          <c:ext xmlns:c15="http://schemas.microsoft.com/office/drawing/2012/chart" uri="{02D57815-91ED-43cb-92C2-25804820EDAC}">
            <c15:filteredLineSeries>
              <c15:ser>
                <c:idx val="0"/>
                <c:order val="0"/>
                <c:tx>
                  <c:strRef>
                    <c:extLst>
                      <c:ext uri="{02D57815-91ED-43cb-92C2-25804820EDAC}">
                        <c15:formulaRef>
                          <c15:sqref>'D13'!$B$61</c15:sqref>
                        </c15:formulaRef>
                      </c:ext>
                    </c:extLst>
                    <c:strCache>
                      <c:ptCount val="1"/>
                      <c:pt idx="0">
                        <c:v>Credit</c:v>
                      </c:pt>
                    </c:strCache>
                  </c:strRef>
                </c:tx>
                <c:spPr>
                  <a:ln w="28575" cap="rnd">
                    <a:solidFill>
                      <a:schemeClr val="accent4">
                        <a:tint val="58000"/>
                      </a:schemeClr>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baseline="0">
                          <a:solidFill>
                            <a:sysClr val="windowText" lastClr="000000"/>
                          </a:solidFill>
                          <a:latin typeface="Cambria" panose="02040503050406030204" pitchFamily="18" charset="0"/>
                          <a:ea typeface="Cambria" panose="02040503050406030204" pitchFamily="18" charset="0"/>
                          <a:cs typeface="+mn-cs"/>
                        </a:defRPr>
                      </a:pPr>
                      <a:endParaRPr lang="ro-MD"/>
                    </a:p>
                  </c:txPr>
                  <c:showLegendKey val="0"/>
                  <c:showVal val="0"/>
                  <c:showCatName val="1"/>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uri="{02D57815-91ED-43cb-92C2-25804820EDAC}">
                        <c15:formulaRef>
                          <c15:sqref>'D13'!$C$59:$I$60</c15:sqref>
                        </c15:formulaRef>
                      </c:ext>
                    </c:extLst>
                    <c:multiLvlStrCache>
                      <c:ptCount val="7"/>
                      <c:lvl>
                        <c:pt idx="0">
                          <c:v>I</c:v>
                        </c:pt>
                        <c:pt idx="1">
                          <c:v>II</c:v>
                        </c:pt>
                        <c:pt idx="2">
                          <c:v>III</c:v>
                        </c:pt>
                        <c:pt idx="3">
                          <c:v>IV</c:v>
                        </c:pt>
                        <c:pt idx="4">
                          <c:v>I*</c:v>
                        </c:pt>
                        <c:pt idx="5">
                          <c:v>II*</c:v>
                        </c:pt>
                        <c:pt idx="6">
                          <c:v>III</c:v>
                        </c:pt>
                      </c:lvl>
                      <c:lvl>
                        <c:pt idx="0">
                          <c:v>2023</c:v>
                        </c:pt>
                        <c:pt idx="4">
                          <c:v>2024</c:v>
                        </c:pt>
                      </c:lvl>
                    </c:multiLvlStrCache>
                  </c:multiLvlStrRef>
                </c:cat>
                <c:val>
                  <c:numRef>
                    <c:extLst>
                      <c:ext uri="{02D57815-91ED-43cb-92C2-25804820EDAC}">
                        <c15:formulaRef>
                          <c15:sqref>'D13'!$C$61:$I$61</c15:sqref>
                        </c15:formulaRef>
                      </c:ext>
                    </c:extLst>
                    <c:numCache>
                      <c:formatCode>General</c:formatCode>
                      <c:ptCount val="7"/>
                    </c:numCache>
                  </c:numRef>
                </c:val>
                <c:smooth val="0"/>
                <c:extLst>
                  <c:ext xmlns:c16="http://schemas.microsoft.com/office/drawing/2014/chart" uri="{C3380CC4-5D6E-409C-BE32-E72D297353CC}">
                    <c16:uniqueId val="{00000013-9AF3-4053-AA30-7EC3A2DAC49D}"/>
                  </c:ext>
                </c:extLst>
              </c15:ser>
            </c15:filteredLineSeries>
          </c:ext>
        </c:extLst>
      </c:lineChart>
      <c:catAx>
        <c:axId val="557225887"/>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baseline="0">
                <a:solidFill>
                  <a:sysClr val="windowText" lastClr="000000"/>
                </a:solidFill>
                <a:latin typeface="Cambria" panose="02040503050406030204" pitchFamily="18" charset="0"/>
                <a:ea typeface="Cambria" panose="02040503050406030204" pitchFamily="18" charset="0"/>
                <a:cs typeface="+mn-cs"/>
              </a:defRPr>
            </a:pPr>
            <a:endParaRPr lang="ro-MD"/>
          </a:p>
        </c:txPr>
        <c:crossAx val="557202847"/>
        <c:crosses val="autoZero"/>
        <c:auto val="1"/>
        <c:lblAlgn val="ctr"/>
        <c:lblOffset val="100"/>
        <c:noMultiLvlLbl val="0"/>
      </c:catAx>
      <c:valAx>
        <c:axId val="557202847"/>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baseline="0">
                <a:solidFill>
                  <a:sysClr val="windowText" lastClr="000000"/>
                </a:solidFill>
                <a:latin typeface="Cambria" panose="02040503050406030204" pitchFamily="18" charset="0"/>
                <a:ea typeface="Cambria" panose="02040503050406030204" pitchFamily="18" charset="0"/>
                <a:cs typeface="+mn-cs"/>
              </a:defRPr>
            </a:pPr>
            <a:endParaRPr lang="ro-MD"/>
          </a:p>
        </c:txPr>
        <c:crossAx val="557225887"/>
        <c:crosses val="autoZero"/>
        <c:crossBetween val="between"/>
      </c:valAx>
      <c:spPr>
        <a:noFill/>
        <a:ln>
          <a:noFill/>
        </a:ln>
        <a:effectLst/>
      </c:spPr>
    </c:plotArea>
    <c:legend>
      <c:legendPos val="b"/>
      <c:layout>
        <c:manualLayout>
          <c:xMode val="edge"/>
          <c:yMode val="edge"/>
          <c:x val="0.35922836931305213"/>
          <c:y val="0.89608588026022817"/>
          <c:w val="0.37508858468017525"/>
          <c:h val="0.10391411973977187"/>
        </c:manualLayout>
      </c:layout>
      <c:overlay val="1"/>
      <c:spPr>
        <a:noFill/>
        <a:ln>
          <a:noFill/>
        </a:ln>
        <a:effectLst/>
      </c:spPr>
      <c:txPr>
        <a:bodyPr rot="0" spcFirstLastPara="1" vertOverflow="ellipsis" vert="horz" wrap="square" anchor="ctr" anchorCtr="1"/>
        <a:lstStyle/>
        <a:p>
          <a:pPr>
            <a:defRPr sz="900" b="0" i="0" u="none" strike="noStrike" baseline="0">
              <a:solidFill>
                <a:sysClr val="windowText" lastClr="000000"/>
              </a:solidFill>
              <a:latin typeface="Cambria" panose="02040503050406030204" pitchFamily="18" charset="0"/>
              <a:ea typeface="Cambria" panose="02040503050406030204" pitchFamily="18" charset="0"/>
              <a:cs typeface="+mn-cs"/>
            </a:defRPr>
          </a:pPr>
          <a:endParaRPr lang="ro-MD"/>
        </a:p>
      </c:txPr>
    </c:legend>
    <c:plotVisOnly val="1"/>
    <c:dispBlanksAs val="zero"/>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900">
          <a:solidFill>
            <a:sysClr val="windowText" lastClr="000000"/>
          </a:solidFill>
          <a:latin typeface="Cambria" panose="02040503050406030204" pitchFamily="18" charset="0"/>
          <a:ea typeface="Cambria" panose="02040503050406030204" pitchFamily="18" charset="0"/>
        </a:defRPr>
      </a:pPr>
      <a:endParaRPr lang="ro-MD"/>
    </a:p>
  </c:txPr>
  <c:printSettings>
    <c:headerFooter/>
    <c:pageMargins b="0.75" l="0.7" r="0.7" t="0.75" header="0.3" footer="0.3"/>
    <c:pageSetup/>
  </c:printSettings>
  <c:userShapes r:id="rId3"/>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6"/>
    </mc:Choice>
    <mc:Fallback>
      <c:style val="6"/>
    </mc:Fallback>
  </mc:AlternateContent>
  <c:chart>
    <c:autoTitleDeleted val="1"/>
    <c:plotArea>
      <c:layout>
        <c:manualLayout>
          <c:layoutTarget val="inner"/>
          <c:xMode val="edge"/>
          <c:yMode val="edge"/>
          <c:x val="0.10993885879871952"/>
          <c:y val="0.14533965244865718"/>
          <c:w val="0.84767193118201267"/>
          <c:h val="0.52040103991740372"/>
        </c:manualLayout>
      </c:layout>
      <c:lineChart>
        <c:grouping val="standard"/>
        <c:varyColors val="0"/>
        <c:ser>
          <c:idx val="5"/>
          <c:order val="1"/>
          <c:tx>
            <c:strRef>
              <c:f>'D13'!$B$66</c:f>
              <c:strCache>
                <c:ptCount val="1"/>
                <c:pt idx="0">
                  <c:v>EU</c:v>
                </c:pt>
              </c:strCache>
            </c:strRef>
          </c:tx>
          <c:spPr>
            <a:ln w="28575" cap="rnd">
              <a:solidFill>
                <a:srgbClr val="B78659"/>
              </a:solidFill>
              <a:round/>
            </a:ln>
            <a:effectLst/>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A-2B96-4C36-BBB7-0F167639A35B}"/>
                </c:ext>
              </c:extLst>
            </c:dLbl>
            <c:dLbl>
              <c:idx val="1"/>
              <c:delete val="1"/>
              <c:extLst>
                <c:ext xmlns:c15="http://schemas.microsoft.com/office/drawing/2012/chart" uri="{CE6537A1-D6FC-4f65-9D91-7224C49458BB}"/>
                <c:ext xmlns:c16="http://schemas.microsoft.com/office/drawing/2014/chart" uri="{C3380CC4-5D6E-409C-BE32-E72D297353CC}">
                  <c16:uniqueId val="{00000009-2B96-4C36-BBB7-0F167639A35B}"/>
                </c:ext>
              </c:extLst>
            </c:dLbl>
            <c:dLbl>
              <c:idx val="3"/>
              <c:delete val="1"/>
              <c:extLst>
                <c:ext xmlns:c15="http://schemas.microsoft.com/office/drawing/2012/chart" uri="{CE6537A1-D6FC-4f65-9D91-7224C49458BB}"/>
                <c:ext xmlns:c16="http://schemas.microsoft.com/office/drawing/2014/chart" uri="{C3380CC4-5D6E-409C-BE32-E72D297353CC}">
                  <c16:uniqueId val="{00000008-2B96-4C36-BBB7-0F167639A35B}"/>
                </c:ext>
              </c:extLst>
            </c:dLbl>
            <c:dLbl>
              <c:idx val="4"/>
              <c:delete val="1"/>
              <c:extLst>
                <c:ext xmlns:c15="http://schemas.microsoft.com/office/drawing/2012/chart" uri="{CE6537A1-D6FC-4f65-9D91-7224C49458BB}"/>
                <c:ext xmlns:c16="http://schemas.microsoft.com/office/drawing/2014/chart" uri="{C3380CC4-5D6E-409C-BE32-E72D297353CC}">
                  <c16:uniqueId val="{00000007-2B96-4C36-BBB7-0F167639A35B}"/>
                </c:ext>
              </c:extLst>
            </c:dLbl>
            <c:dLbl>
              <c:idx val="5"/>
              <c:delete val="1"/>
              <c:extLst>
                <c:ext xmlns:c15="http://schemas.microsoft.com/office/drawing/2012/chart" uri="{CE6537A1-D6FC-4f65-9D91-7224C49458BB}"/>
                <c:ext xmlns:c16="http://schemas.microsoft.com/office/drawing/2014/chart" uri="{C3380CC4-5D6E-409C-BE32-E72D297353CC}">
                  <c16:uniqueId val="{00000006-2B96-4C36-BBB7-0F167639A35B}"/>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baseline="0">
                    <a:solidFill>
                      <a:sysClr val="windowText" lastClr="000000"/>
                    </a:solidFill>
                    <a:latin typeface="Cambria" panose="02040503050406030204" pitchFamily="18" charset="0"/>
                    <a:ea typeface="Cambria" panose="02040503050406030204" pitchFamily="18" charset="0"/>
                    <a:cs typeface="+mn-cs"/>
                  </a:defRPr>
                </a:pPr>
                <a:endParaRPr lang="ro-MD"/>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'D13'!$C$59:$I$60</c:f>
              <c:multiLvlStrCache>
                <c:ptCount val="7"/>
                <c:lvl>
                  <c:pt idx="0">
                    <c:v>I</c:v>
                  </c:pt>
                  <c:pt idx="1">
                    <c:v>II</c:v>
                  </c:pt>
                  <c:pt idx="2">
                    <c:v>III</c:v>
                  </c:pt>
                  <c:pt idx="3">
                    <c:v>IV</c:v>
                  </c:pt>
                  <c:pt idx="4">
                    <c:v>I*</c:v>
                  </c:pt>
                  <c:pt idx="5">
                    <c:v>II*</c:v>
                  </c:pt>
                  <c:pt idx="6">
                    <c:v>III</c:v>
                  </c:pt>
                </c:lvl>
                <c:lvl>
                  <c:pt idx="0">
                    <c:v>2023</c:v>
                  </c:pt>
                  <c:pt idx="4">
                    <c:v>2024</c:v>
                  </c:pt>
                </c:lvl>
              </c:multiLvlStrCache>
            </c:multiLvlStrRef>
          </c:cat>
          <c:val>
            <c:numRef>
              <c:f>'D13'!$C$66:$I$66</c:f>
              <c:numCache>
                <c:formatCode>0.00</c:formatCode>
                <c:ptCount val="7"/>
                <c:pt idx="0">
                  <c:v>55.88</c:v>
                </c:pt>
                <c:pt idx="1">
                  <c:v>58.56</c:v>
                </c:pt>
                <c:pt idx="2">
                  <c:v>65.430000000000007</c:v>
                </c:pt>
                <c:pt idx="3">
                  <c:v>66.11</c:v>
                </c:pt>
                <c:pt idx="4">
                  <c:v>67.83</c:v>
                </c:pt>
                <c:pt idx="5">
                  <c:v>70.23</c:v>
                </c:pt>
                <c:pt idx="6">
                  <c:v>80.14</c:v>
                </c:pt>
              </c:numCache>
            </c:numRef>
          </c:val>
          <c:smooth val="0"/>
          <c:extLst>
            <c:ext xmlns:c16="http://schemas.microsoft.com/office/drawing/2014/chart" uri="{C3380CC4-5D6E-409C-BE32-E72D297353CC}">
              <c16:uniqueId val="{00000002-2B96-4C36-BBB7-0F167639A35B}"/>
            </c:ext>
          </c:extLst>
        </c:ser>
        <c:ser>
          <c:idx val="6"/>
          <c:order val="2"/>
          <c:tx>
            <c:strRef>
              <c:f>'D13'!$B$67</c:f>
              <c:strCache>
                <c:ptCount val="1"/>
                <c:pt idx="0">
                  <c:v>CIS</c:v>
                </c:pt>
              </c:strCache>
            </c:strRef>
          </c:tx>
          <c:spPr>
            <a:ln w="28575" cap="rnd">
              <a:solidFill>
                <a:schemeClr val="bg1">
                  <a:lumMod val="50000"/>
                </a:schemeClr>
              </a:solidFill>
              <a:round/>
            </a:ln>
            <a:effectLst/>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14-2B96-4C36-BBB7-0F167639A35B}"/>
                </c:ext>
              </c:extLst>
            </c:dLbl>
            <c:dLbl>
              <c:idx val="1"/>
              <c:delete val="1"/>
              <c:extLst>
                <c:ext xmlns:c15="http://schemas.microsoft.com/office/drawing/2012/chart" uri="{CE6537A1-D6FC-4f65-9D91-7224C49458BB}"/>
                <c:ext xmlns:c16="http://schemas.microsoft.com/office/drawing/2014/chart" uri="{C3380CC4-5D6E-409C-BE32-E72D297353CC}">
                  <c16:uniqueId val="{00000013-2B96-4C36-BBB7-0F167639A35B}"/>
                </c:ext>
              </c:extLst>
            </c:dLbl>
            <c:dLbl>
              <c:idx val="2"/>
              <c:layout>
                <c:manualLayout>
                  <c:x val="-5.9008872393679204E-2"/>
                  <c:y val="-6.323758141343442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74B-4D07-BE23-6DEDF088E4E0}"/>
                </c:ext>
              </c:extLst>
            </c:dLbl>
            <c:dLbl>
              <c:idx val="3"/>
              <c:delete val="1"/>
              <c:extLst>
                <c:ext xmlns:c15="http://schemas.microsoft.com/office/drawing/2012/chart" uri="{CE6537A1-D6FC-4f65-9D91-7224C49458BB}"/>
                <c:ext xmlns:c16="http://schemas.microsoft.com/office/drawing/2014/chart" uri="{C3380CC4-5D6E-409C-BE32-E72D297353CC}">
                  <c16:uniqueId val="{00000012-2B96-4C36-BBB7-0F167639A35B}"/>
                </c:ext>
              </c:extLst>
            </c:dLbl>
            <c:dLbl>
              <c:idx val="4"/>
              <c:delete val="1"/>
              <c:extLst>
                <c:ext xmlns:c15="http://schemas.microsoft.com/office/drawing/2012/chart" uri="{CE6537A1-D6FC-4f65-9D91-7224C49458BB}"/>
                <c:ext xmlns:c16="http://schemas.microsoft.com/office/drawing/2014/chart" uri="{C3380CC4-5D6E-409C-BE32-E72D297353CC}">
                  <c16:uniqueId val="{00000011-2B96-4C36-BBB7-0F167639A35B}"/>
                </c:ext>
              </c:extLst>
            </c:dLbl>
            <c:dLbl>
              <c:idx val="5"/>
              <c:delete val="1"/>
              <c:extLst>
                <c:ext xmlns:c15="http://schemas.microsoft.com/office/drawing/2012/chart" uri="{CE6537A1-D6FC-4f65-9D91-7224C49458BB}"/>
                <c:ext xmlns:c16="http://schemas.microsoft.com/office/drawing/2014/chart" uri="{C3380CC4-5D6E-409C-BE32-E72D297353CC}">
                  <c16:uniqueId val="{00000010-2B96-4C36-BBB7-0F167639A35B}"/>
                </c:ext>
              </c:extLst>
            </c:dLbl>
            <c:dLbl>
              <c:idx val="6"/>
              <c:layout>
                <c:manualLayout>
                  <c:x val="-4.4238889072088831E-2"/>
                  <c:y val="4.320987654320987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2B96-4C36-BBB7-0F167639A35B}"/>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baseline="0">
                    <a:solidFill>
                      <a:sysClr val="windowText" lastClr="000000"/>
                    </a:solidFill>
                    <a:latin typeface="Cambria" panose="02040503050406030204" pitchFamily="18" charset="0"/>
                    <a:ea typeface="Cambria" panose="02040503050406030204" pitchFamily="18" charset="0"/>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'D13'!$C$59:$I$60</c:f>
              <c:multiLvlStrCache>
                <c:ptCount val="7"/>
                <c:lvl>
                  <c:pt idx="0">
                    <c:v>I</c:v>
                  </c:pt>
                  <c:pt idx="1">
                    <c:v>II</c:v>
                  </c:pt>
                  <c:pt idx="2">
                    <c:v>III</c:v>
                  </c:pt>
                  <c:pt idx="3">
                    <c:v>IV</c:v>
                  </c:pt>
                  <c:pt idx="4">
                    <c:v>I*</c:v>
                  </c:pt>
                  <c:pt idx="5">
                    <c:v>II*</c:v>
                  </c:pt>
                  <c:pt idx="6">
                    <c:v>III</c:v>
                  </c:pt>
                </c:lvl>
                <c:lvl>
                  <c:pt idx="0">
                    <c:v>2023</c:v>
                  </c:pt>
                  <c:pt idx="4">
                    <c:v>2024</c:v>
                  </c:pt>
                </c:lvl>
              </c:multiLvlStrCache>
            </c:multiLvlStrRef>
          </c:cat>
          <c:val>
            <c:numRef>
              <c:f>'D13'!$C$67:$I$67</c:f>
              <c:numCache>
                <c:formatCode>0.00</c:formatCode>
                <c:ptCount val="7"/>
                <c:pt idx="0">
                  <c:v>25.46</c:v>
                </c:pt>
                <c:pt idx="1">
                  <c:v>26.68</c:v>
                </c:pt>
                <c:pt idx="2">
                  <c:v>33.950000000000003</c:v>
                </c:pt>
                <c:pt idx="3">
                  <c:v>34.11</c:v>
                </c:pt>
                <c:pt idx="4">
                  <c:v>22.6</c:v>
                </c:pt>
                <c:pt idx="5">
                  <c:v>24.740000000000002</c:v>
                </c:pt>
                <c:pt idx="6">
                  <c:v>23.41</c:v>
                </c:pt>
              </c:numCache>
            </c:numRef>
          </c:val>
          <c:smooth val="0"/>
          <c:extLst>
            <c:ext xmlns:c16="http://schemas.microsoft.com/office/drawing/2014/chart" uri="{C3380CC4-5D6E-409C-BE32-E72D297353CC}">
              <c16:uniqueId val="{00000003-2B96-4C36-BBB7-0F167639A35B}"/>
            </c:ext>
          </c:extLst>
        </c:ser>
        <c:ser>
          <c:idx val="7"/>
          <c:order val="3"/>
          <c:tx>
            <c:strRef>
              <c:f>'D13'!$B$68</c:f>
              <c:strCache>
                <c:ptCount val="1"/>
                <c:pt idx="0">
                  <c:v>Other countries</c:v>
                </c:pt>
              </c:strCache>
            </c:strRef>
          </c:tx>
          <c:spPr>
            <a:ln w="28575" cap="rnd">
              <a:solidFill>
                <a:srgbClr val="C3A38B"/>
              </a:solidFill>
              <a:round/>
            </a:ln>
            <a:effectLst/>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C-2B96-4C36-BBB7-0F167639A35B}"/>
                </c:ext>
              </c:extLst>
            </c:dLbl>
            <c:dLbl>
              <c:idx val="1"/>
              <c:delete val="1"/>
              <c:extLst>
                <c:ext xmlns:c15="http://schemas.microsoft.com/office/drawing/2012/chart" uri="{CE6537A1-D6FC-4f65-9D91-7224C49458BB}"/>
                <c:ext xmlns:c16="http://schemas.microsoft.com/office/drawing/2014/chart" uri="{C3380CC4-5D6E-409C-BE32-E72D297353CC}">
                  <c16:uniqueId val="{0000000B-2B96-4C36-BBB7-0F167639A35B}"/>
                </c:ext>
              </c:extLst>
            </c:dLbl>
            <c:dLbl>
              <c:idx val="2"/>
              <c:layout>
                <c:manualLayout>
                  <c:x val="-4.5396531392426581E-2"/>
                  <c:y val="6.620394672888110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2B96-4C36-BBB7-0F167639A35B}"/>
                </c:ext>
              </c:extLst>
            </c:dLbl>
            <c:dLbl>
              <c:idx val="3"/>
              <c:delete val="1"/>
              <c:extLst>
                <c:ext xmlns:c15="http://schemas.microsoft.com/office/drawing/2012/chart" uri="{CE6537A1-D6FC-4f65-9D91-7224C49458BB}"/>
                <c:ext xmlns:c16="http://schemas.microsoft.com/office/drawing/2014/chart" uri="{C3380CC4-5D6E-409C-BE32-E72D297353CC}">
                  <c16:uniqueId val="{0000000D-2B96-4C36-BBB7-0F167639A35B}"/>
                </c:ext>
              </c:extLst>
            </c:dLbl>
            <c:dLbl>
              <c:idx val="4"/>
              <c:delete val="1"/>
              <c:extLst>
                <c:ext xmlns:c15="http://schemas.microsoft.com/office/drawing/2012/chart" uri="{CE6537A1-D6FC-4f65-9D91-7224C49458BB}"/>
                <c:ext xmlns:c16="http://schemas.microsoft.com/office/drawing/2014/chart" uri="{C3380CC4-5D6E-409C-BE32-E72D297353CC}">
                  <c16:uniqueId val="{0000000E-2B96-4C36-BBB7-0F167639A35B}"/>
                </c:ext>
              </c:extLst>
            </c:dLbl>
            <c:dLbl>
              <c:idx val="5"/>
              <c:delete val="1"/>
              <c:extLst>
                <c:ext xmlns:c15="http://schemas.microsoft.com/office/drawing/2012/chart" uri="{CE6537A1-D6FC-4f65-9D91-7224C49458BB}"/>
                <c:ext xmlns:c16="http://schemas.microsoft.com/office/drawing/2014/chart" uri="{C3380CC4-5D6E-409C-BE32-E72D297353CC}">
                  <c16:uniqueId val="{0000000F-2B96-4C36-BBB7-0F167639A35B}"/>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baseline="0">
                    <a:solidFill>
                      <a:sysClr val="windowText" lastClr="000000"/>
                    </a:solidFill>
                    <a:latin typeface="Cambria" panose="02040503050406030204" pitchFamily="18" charset="0"/>
                    <a:ea typeface="Cambria" panose="02040503050406030204" pitchFamily="18" charset="0"/>
                    <a:cs typeface="+mn-cs"/>
                  </a:defRPr>
                </a:pPr>
                <a:endParaRPr lang="ro-MD"/>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'D13'!$C$59:$I$60</c:f>
              <c:multiLvlStrCache>
                <c:ptCount val="7"/>
                <c:lvl>
                  <c:pt idx="0">
                    <c:v>I</c:v>
                  </c:pt>
                  <c:pt idx="1">
                    <c:v>II</c:v>
                  </c:pt>
                  <c:pt idx="2">
                    <c:v>III</c:v>
                  </c:pt>
                  <c:pt idx="3">
                    <c:v>IV</c:v>
                  </c:pt>
                  <c:pt idx="4">
                    <c:v>I*</c:v>
                  </c:pt>
                  <c:pt idx="5">
                    <c:v>II*</c:v>
                  </c:pt>
                  <c:pt idx="6">
                    <c:v>III</c:v>
                  </c:pt>
                </c:lvl>
                <c:lvl>
                  <c:pt idx="0">
                    <c:v>2023</c:v>
                  </c:pt>
                  <c:pt idx="4">
                    <c:v>2024</c:v>
                  </c:pt>
                </c:lvl>
              </c:multiLvlStrCache>
            </c:multiLvlStrRef>
          </c:cat>
          <c:val>
            <c:numRef>
              <c:f>'D13'!$C$68:$I$68</c:f>
              <c:numCache>
                <c:formatCode>0.00</c:formatCode>
                <c:ptCount val="7"/>
                <c:pt idx="0">
                  <c:v>24</c:v>
                </c:pt>
                <c:pt idx="1">
                  <c:v>25.15</c:v>
                </c:pt>
                <c:pt idx="2">
                  <c:v>24.75</c:v>
                </c:pt>
                <c:pt idx="3">
                  <c:v>29.080000000000013</c:v>
                </c:pt>
                <c:pt idx="4">
                  <c:v>30.589999999999996</c:v>
                </c:pt>
                <c:pt idx="5">
                  <c:v>31.559999999999995</c:v>
                </c:pt>
                <c:pt idx="6">
                  <c:v>28.579999999999995</c:v>
                </c:pt>
              </c:numCache>
            </c:numRef>
          </c:val>
          <c:smooth val="0"/>
          <c:extLst>
            <c:ext xmlns:c16="http://schemas.microsoft.com/office/drawing/2014/chart" uri="{C3380CC4-5D6E-409C-BE32-E72D297353CC}">
              <c16:uniqueId val="{00000004-2B96-4C36-BBB7-0F167639A35B}"/>
            </c:ext>
          </c:extLst>
        </c:ser>
        <c:dLbls>
          <c:showLegendKey val="0"/>
          <c:showVal val="0"/>
          <c:showCatName val="1"/>
          <c:showSerName val="0"/>
          <c:showPercent val="0"/>
          <c:showBubbleSize val="0"/>
        </c:dLbls>
        <c:smooth val="0"/>
        <c:axId val="557225887"/>
        <c:axId val="557202847"/>
        <c:extLst>
          <c:ext xmlns:c15="http://schemas.microsoft.com/office/drawing/2012/chart" uri="{02D57815-91ED-43cb-92C2-25804820EDAC}">
            <c15:filteredLineSeries>
              <c15:ser>
                <c:idx val="4"/>
                <c:order val="0"/>
                <c:tx>
                  <c:strRef>
                    <c:extLst>
                      <c:ext uri="{02D57815-91ED-43cb-92C2-25804820EDAC}">
                        <c15:formulaRef>
                          <c15:sqref>'D13'!$B$65</c15:sqref>
                        </c15:formulaRef>
                      </c:ext>
                    </c:extLst>
                    <c:strCache>
                      <c:ptCount val="1"/>
                      <c:pt idx="0">
                        <c:v>Debit</c:v>
                      </c:pt>
                    </c:strCache>
                  </c:strRef>
                </c:tx>
                <c:spPr>
                  <a:ln w="28575" cap="rnd">
                    <a:solidFill>
                      <a:schemeClr val="accent4">
                        <a:shade val="92000"/>
                      </a:schemeClr>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baseline="0">
                          <a:solidFill>
                            <a:sysClr val="windowText" lastClr="000000"/>
                          </a:solidFill>
                          <a:latin typeface="Cambria" panose="02040503050406030204" pitchFamily="18" charset="0"/>
                          <a:ea typeface="Cambria" panose="02040503050406030204" pitchFamily="18" charset="0"/>
                          <a:cs typeface="+mn-cs"/>
                        </a:defRPr>
                      </a:pPr>
                      <a:endParaRPr lang="ro-MD"/>
                    </a:p>
                  </c:txPr>
                  <c:showLegendKey val="0"/>
                  <c:showVal val="0"/>
                  <c:showCatName val="1"/>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uri="{02D57815-91ED-43cb-92C2-25804820EDAC}">
                        <c15:formulaRef>
                          <c15:sqref>'D13'!$C$59:$I$60</c15:sqref>
                        </c15:formulaRef>
                      </c:ext>
                    </c:extLst>
                    <c:multiLvlStrCache>
                      <c:ptCount val="7"/>
                      <c:lvl>
                        <c:pt idx="0">
                          <c:v>I</c:v>
                        </c:pt>
                        <c:pt idx="1">
                          <c:v>II</c:v>
                        </c:pt>
                        <c:pt idx="2">
                          <c:v>III</c:v>
                        </c:pt>
                        <c:pt idx="3">
                          <c:v>IV</c:v>
                        </c:pt>
                        <c:pt idx="4">
                          <c:v>I*</c:v>
                        </c:pt>
                        <c:pt idx="5">
                          <c:v>II*</c:v>
                        </c:pt>
                        <c:pt idx="6">
                          <c:v>III</c:v>
                        </c:pt>
                      </c:lvl>
                      <c:lvl>
                        <c:pt idx="0">
                          <c:v>2023</c:v>
                        </c:pt>
                        <c:pt idx="4">
                          <c:v>2024</c:v>
                        </c:pt>
                      </c:lvl>
                    </c:multiLvlStrCache>
                  </c:multiLvlStrRef>
                </c:cat>
                <c:val>
                  <c:numRef>
                    <c:extLst>
                      <c:ext uri="{02D57815-91ED-43cb-92C2-25804820EDAC}">
                        <c15:formulaRef>
                          <c15:sqref>'D13'!$C$65:$I$65</c15:sqref>
                        </c15:formulaRef>
                      </c:ext>
                    </c:extLst>
                    <c:numCache>
                      <c:formatCode>0.00</c:formatCode>
                      <c:ptCount val="7"/>
                    </c:numCache>
                  </c:numRef>
                </c:val>
                <c:smooth val="0"/>
                <c:extLst>
                  <c:ext xmlns:c16="http://schemas.microsoft.com/office/drawing/2014/chart" uri="{C3380CC4-5D6E-409C-BE32-E72D297353CC}">
                    <c16:uniqueId val="{00000001-2B96-4C36-BBB7-0F167639A35B}"/>
                  </c:ext>
                </c:extLst>
              </c15:ser>
            </c15:filteredLineSeries>
          </c:ext>
        </c:extLst>
      </c:lineChart>
      <c:catAx>
        <c:axId val="557225887"/>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baseline="0">
                <a:solidFill>
                  <a:sysClr val="windowText" lastClr="000000"/>
                </a:solidFill>
                <a:latin typeface="Cambria" panose="02040503050406030204" pitchFamily="18" charset="0"/>
                <a:ea typeface="Cambria" panose="02040503050406030204" pitchFamily="18" charset="0"/>
                <a:cs typeface="+mn-cs"/>
              </a:defRPr>
            </a:pPr>
            <a:endParaRPr lang="ro-MD"/>
          </a:p>
        </c:txPr>
        <c:crossAx val="557202847"/>
        <c:crosses val="autoZero"/>
        <c:auto val="1"/>
        <c:lblAlgn val="ctr"/>
        <c:lblOffset val="100"/>
        <c:noMultiLvlLbl val="0"/>
      </c:catAx>
      <c:valAx>
        <c:axId val="557202847"/>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baseline="0">
                <a:solidFill>
                  <a:sysClr val="windowText" lastClr="000000"/>
                </a:solidFill>
                <a:latin typeface="Cambria" panose="02040503050406030204" pitchFamily="18" charset="0"/>
                <a:ea typeface="Cambria" panose="02040503050406030204" pitchFamily="18" charset="0"/>
                <a:cs typeface="+mn-cs"/>
              </a:defRPr>
            </a:pPr>
            <a:endParaRPr lang="ro-MD"/>
          </a:p>
        </c:txPr>
        <c:crossAx val="557225887"/>
        <c:crosses val="autoZero"/>
        <c:crossBetween val="between"/>
      </c:valAx>
      <c:spPr>
        <a:noFill/>
        <a:ln>
          <a:noFill/>
        </a:ln>
        <a:effectLst/>
      </c:spPr>
    </c:plotArea>
    <c:plotVisOnly val="1"/>
    <c:dispBlanksAs val="zero"/>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900">
          <a:solidFill>
            <a:sysClr val="windowText" lastClr="000000"/>
          </a:solidFill>
          <a:latin typeface="Cambria" panose="02040503050406030204" pitchFamily="18" charset="0"/>
          <a:ea typeface="Cambria" panose="02040503050406030204" pitchFamily="18" charset="0"/>
        </a:defRPr>
      </a:pPr>
      <a:endParaRPr lang="ro-MD"/>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1" i="0" u="none" strike="noStrike" kern="1200" spc="0" baseline="0">
                <a:solidFill>
                  <a:sysClr val="windowText" lastClr="000000"/>
                </a:solidFill>
                <a:latin typeface="Cambria" panose="02040503050406030204" pitchFamily="18" charset="0"/>
                <a:ea typeface="Cambria" panose="02040503050406030204" pitchFamily="18" charset="0"/>
                <a:cs typeface="+mn-cs"/>
              </a:defRPr>
            </a:pPr>
            <a:r>
              <a:rPr lang="ro-RO" sz="900" b="1"/>
              <a:t>Balance of capital account evolution</a:t>
            </a:r>
            <a:endParaRPr lang="ro-MD" sz="900" b="1"/>
          </a:p>
        </c:rich>
      </c:tx>
      <c:overlay val="0"/>
      <c:spPr>
        <a:noFill/>
        <a:ln>
          <a:noFill/>
        </a:ln>
        <a:effectLst/>
      </c:spPr>
      <c:txPr>
        <a:bodyPr rot="0" spcFirstLastPara="1" vertOverflow="ellipsis" vert="horz" wrap="square" anchor="ctr" anchorCtr="1"/>
        <a:lstStyle/>
        <a:p>
          <a:pPr>
            <a:defRPr sz="900" b="1" i="0" u="none" strike="noStrike" kern="1200" spc="0" baseline="0">
              <a:solidFill>
                <a:sysClr val="windowText" lastClr="000000"/>
              </a:solidFill>
              <a:latin typeface="Cambria" panose="02040503050406030204" pitchFamily="18" charset="0"/>
              <a:ea typeface="Cambria" panose="02040503050406030204" pitchFamily="18" charset="0"/>
              <a:cs typeface="+mn-cs"/>
            </a:defRPr>
          </a:pPr>
          <a:endParaRPr lang="ro-MD"/>
        </a:p>
      </c:txPr>
    </c:title>
    <c:autoTitleDeleted val="0"/>
    <c:plotArea>
      <c:layout>
        <c:manualLayout>
          <c:layoutTarget val="inner"/>
          <c:xMode val="edge"/>
          <c:yMode val="edge"/>
          <c:x val="8.5776970186418999E-2"/>
          <c:y val="0.12347393617335088"/>
          <c:w val="0.82221624006400906"/>
          <c:h val="0.66396051743103734"/>
        </c:manualLayout>
      </c:layout>
      <c:lineChart>
        <c:grouping val="standard"/>
        <c:varyColors val="0"/>
        <c:ser>
          <c:idx val="0"/>
          <c:order val="0"/>
          <c:tx>
            <c:strRef>
              <c:f>'D14'!$B$29</c:f>
              <c:strCache>
                <c:ptCount val="1"/>
                <c:pt idx="0">
                  <c:v>Balance KA</c:v>
                </c:pt>
              </c:strCache>
            </c:strRef>
          </c:tx>
          <c:spPr>
            <a:ln w="28575" cap="rnd">
              <a:noFill/>
              <a:round/>
            </a:ln>
            <a:effectLst/>
          </c:spPr>
          <c:marker>
            <c:symbol val="circle"/>
            <c:size val="5"/>
            <c:spPr>
              <a:solidFill>
                <a:schemeClr val="accent1"/>
              </a:solidFill>
              <a:ln w="9525">
                <a:solidFill>
                  <a:schemeClr val="accent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'D14'!$C$27:$I$28</c:f>
              <c:multiLvlStrCache>
                <c:ptCount val="7"/>
                <c:lvl>
                  <c:pt idx="0">
                    <c:v>I</c:v>
                  </c:pt>
                  <c:pt idx="1">
                    <c:v>II</c:v>
                  </c:pt>
                  <c:pt idx="2">
                    <c:v>III</c:v>
                  </c:pt>
                  <c:pt idx="3">
                    <c:v>IV</c:v>
                  </c:pt>
                  <c:pt idx="4">
                    <c:v>I*</c:v>
                  </c:pt>
                  <c:pt idx="5">
                    <c:v>II*</c:v>
                  </c:pt>
                  <c:pt idx="6">
                    <c:v>II</c:v>
                  </c:pt>
                </c:lvl>
                <c:lvl>
                  <c:pt idx="0">
                    <c:v>2023</c:v>
                  </c:pt>
                  <c:pt idx="4">
                    <c:v>2024</c:v>
                  </c:pt>
                </c:lvl>
              </c:multiLvlStrCache>
            </c:multiLvlStrRef>
          </c:cat>
          <c:val>
            <c:numRef>
              <c:f>'D14'!$C$29:$I$29</c:f>
              <c:numCache>
                <c:formatCode>General</c:formatCode>
                <c:ptCount val="7"/>
                <c:pt idx="0">
                  <c:v>14.17</c:v>
                </c:pt>
                <c:pt idx="1">
                  <c:v>25.089999999999996</c:v>
                </c:pt>
                <c:pt idx="2">
                  <c:v>24.97</c:v>
                </c:pt>
                <c:pt idx="3">
                  <c:v>17.62</c:v>
                </c:pt>
                <c:pt idx="4">
                  <c:v>13.560000000000002</c:v>
                </c:pt>
                <c:pt idx="5">
                  <c:v>15.980000000000002</c:v>
                </c:pt>
                <c:pt idx="6">
                  <c:v>18.759999999999998</c:v>
                </c:pt>
              </c:numCache>
            </c:numRef>
          </c:val>
          <c:smooth val="0"/>
          <c:extLst>
            <c:ext xmlns:c16="http://schemas.microsoft.com/office/drawing/2014/chart" uri="{C3380CC4-5D6E-409C-BE32-E72D297353CC}">
              <c16:uniqueId val="{00000000-E029-4E70-8B90-F5C5712DA74B}"/>
            </c:ext>
          </c:extLst>
        </c:ser>
        <c:dLbls>
          <c:showLegendKey val="0"/>
          <c:showVal val="0"/>
          <c:showCatName val="0"/>
          <c:showSerName val="0"/>
          <c:showPercent val="0"/>
          <c:showBubbleSize val="0"/>
        </c:dLbls>
        <c:marker val="1"/>
        <c:smooth val="0"/>
        <c:axId val="1131273407"/>
        <c:axId val="863728639"/>
      </c:lineChart>
      <c:lineChart>
        <c:grouping val="standard"/>
        <c:varyColors val="0"/>
        <c:ser>
          <c:idx val="1"/>
          <c:order val="1"/>
          <c:tx>
            <c:strRef>
              <c:f>'D14'!$B$30</c:f>
              <c:strCache>
                <c:ptCount val="1"/>
                <c:pt idx="0">
                  <c:v>% GDP (right axis)</c:v>
                </c:pt>
              </c:strCache>
            </c:strRef>
          </c:tx>
          <c:spPr>
            <a:ln w="28575" cap="rnd">
              <a:noFill/>
              <a:round/>
            </a:ln>
            <a:effectLst/>
          </c:spPr>
          <c:marker>
            <c:symbol val="square"/>
            <c:size val="16"/>
            <c:spPr>
              <a:solidFill>
                <a:schemeClr val="accent2">
                  <a:lumMod val="20000"/>
                  <a:lumOff val="80000"/>
                </a:schemeClr>
              </a:solidFill>
              <a:ln w="9525">
                <a:noFill/>
              </a:ln>
              <a:effectLst/>
            </c:spPr>
          </c:marker>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'D14'!$C$27:$I$28</c:f>
              <c:multiLvlStrCache>
                <c:ptCount val="7"/>
                <c:lvl>
                  <c:pt idx="0">
                    <c:v>I</c:v>
                  </c:pt>
                  <c:pt idx="1">
                    <c:v>II</c:v>
                  </c:pt>
                  <c:pt idx="2">
                    <c:v>III</c:v>
                  </c:pt>
                  <c:pt idx="3">
                    <c:v>IV</c:v>
                  </c:pt>
                  <c:pt idx="4">
                    <c:v>I*</c:v>
                  </c:pt>
                  <c:pt idx="5">
                    <c:v>II*</c:v>
                  </c:pt>
                  <c:pt idx="6">
                    <c:v>II</c:v>
                  </c:pt>
                </c:lvl>
                <c:lvl>
                  <c:pt idx="0">
                    <c:v>2023</c:v>
                  </c:pt>
                  <c:pt idx="4">
                    <c:v>2024</c:v>
                  </c:pt>
                </c:lvl>
              </c:multiLvlStrCache>
            </c:multiLvlStrRef>
          </c:cat>
          <c:val>
            <c:numRef>
              <c:f>'D14'!$C$30:$I$30</c:f>
              <c:numCache>
                <c:formatCode>0.0</c:formatCode>
                <c:ptCount val="7"/>
                <c:pt idx="0">
                  <c:v>0.4</c:v>
                </c:pt>
                <c:pt idx="1">
                  <c:v>0.6</c:v>
                </c:pt>
                <c:pt idx="2">
                  <c:v>0.6</c:v>
                </c:pt>
                <c:pt idx="3">
                  <c:v>0.4</c:v>
                </c:pt>
                <c:pt idx="4">
                  <c:v>0.4</c:v>
                </c:pt>
                <c:pt idx="5">
                  <c:v>0.4</c:v>
                </c:pt>
                <c:pt idx="6">
                  <c:v>0.4</c:v>
                </c:pt>
              </c:numCache>
            </c:numRef>
          </c:val>
          <c:smooth val="0"/>
          <c:extLst>
            <c:ext xmlns:c16="http://schemas.microsoft.com/office/drawing/2014/chart" uri="{C3380CC4-5D6E-409C-BE32-E72D297353CC}">
              <c16:uniqueId val="{00000001-E029-4E70-8B90-F5C5712DA74B}"/>
            </c:ext>
          </c:extLst>
        </c:ser>
        <c:dLbls>
          <c:showLegendKey val="0"/>
          <c:showVal val="0"/>
          <c:showCatName val="0"/>
          <c:showSerName val="0"/>
          <c:showPercent val="0"/>
          <c:showBubbleSize val="0"/>
        </c:dLbls>
        <c:marker val="1"/>
        <c:smooth val="0"/>
        <c:axId val="1121185055"/>
        <c:axId val="1111259455"/>
      </c:lineChart>
      <c:catAx>
        <c:axId val="1131273407"/>
        <c:scaling>
          <c:orientation val="minMax"/>
        </c:scaling>
        <c:delete val="0"/>
        <c:axPos val="b"/>
        <c:majorGridlines>
          <c:spPr>
            <a:ln w="9525" cap="flat" cmpd="sng" algn="ctr">
              <a:solidFill>
                <a:schemeClr val="bg1"/>
              </a:solidFill>
              <a:round/>
            </a:ln>
            <a:effectLst/>
          </c:spPr>
        </c:majorGridlines>
        <c:title>
          <c:tx>
            <c:rich>
              <a:bodyPr rot="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r>
                  <a:rPr lang="ro-MD"/>
                  <a:t>%</a:t>
                </a:r>
              </a:p>
            </c:rich>
          </c:tx>
          <c:layout>
            <c:manualLayout>
              <c:xMode val="edge"/>
              <c:yMode val="edge"/>
              <c:x val="0.9413009698574003"/>
              <c:y val="4.970209474936968E-2"/>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title>
        <c:numFmt formatCode="General" sourceLinked="1"/>
        <c:majorTickMark val="none"/>
        <c:minorTickMark val="none"/>
        <c:tickLblPos val="nextTo"/>
        <c:spPr>
          <a:noFill/>
          <a:ln w="9525" cap="flat" cmpd="sng" algn="ctr">
            <a:solidFill>
              <a:schemeClr val="bg1">
                <a:lumMod val="85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crossAx val="863728639"/>
        <c:crosses val="autoZero"/>
        <c:auto val="1"/>
        <c:lblAlgn val="ctr"/>
        <c:lblOffset val="100"/>
        <c:tickMarkSkip val="1"/>
        <c:noMultiLvlLbl val="0"/>
      </c:catAx>
      <c:valAx>
        <c:axId val="863728639"/>
        <c:scaling>
          <c:orientation val="minMax"/>
        </c:scaling>
        <c:delete val="0"/>
        <c:axPos val="l"/>
        <c:majorGridlines>
          <c:spPr>
            <a:ln w="9525" cap="flat" cmpd="sng" algn="ctr">
              <a:no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crossAx val="1131273407"/>
        <c:crosses val="autoZero"/>
        <c:crossBetween val="between"/>
      </c:valAx>
      <c:valAx>
        <c:axId val="1111259455"/>
        <c:scaling>
          <c:orientation val="minMax"/>
          <c:max val="1.2"/>
        </c:scaling>
        <c:delete val="0"/>
        <c:axPos val="r"/>
        <c:numFmt formatCode="0.0" sourceLinked="1"/>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crossAx val="1121185055"/>
        <c:crosses val="max"/>
        <c:crossBetween val="between"/>
      </c:valAx>
      <c:catAx>
        <c:axId val="1121185055"/>
        <c:scaling>
          <c:orientation val="minMax"/>
        </c:scaling>
        <c:delete val="1"/>
        <c:axPos val="b"/>
        <c:title>
          <c:tx>
            <c:rich>
              <a:bodyPr rot="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r>
                  <a:rPr lang="ro-MD"/>
                  <a:t>US$</a:t>
                </a:r>
                <a:r>
                  <a:rPr lang="ro-MD" baseline="0"/>
                  <a:t> million</a:t>
                </a:r>
                <a:endParaRPr lang="ro-MD"/>
              </a:p>
            </c:rich>
          </c:tx>
          <c:layout>
            <c:manualLayout>
              <c:xMode val="edge"/>
              <c:yMode val="edge"/>
              <c:x val="1.0626705849802961E-2"/>
              <c:y val="2.3733735081272973E-2"/>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title>
        <c:numFmt formatCode="General" sourceLinked="1"/>
        <c:majorTickMark val="out"/>
        <c:minorTickMark val="none"/>
        <c:tickLblPos val="nextTo"/>
        <c:crossAx val="1111259455"/>
        <c:crosses val="autoZero"/>
        <c:auto val="1"/>
        <c:lblAlgn val="ctr"/>
        <c:lblOffset val="100"/>
        <c:noMultiLvlLbl val="0"/>
      </c:catAx>
      <c:spPr>
        <a:noFill/>
        <a:ln>
          <a:noFill/>
        </a:ln>
        <a:effectLst/>
      </c:spPr>
    </c:plotArea>
    <c:legend>
      <c:legendPos val="b"/>
      <c:layout>
        <c:manualLayout>
          <c:xMode val="edge"/>
          <c:yMode val="edge"/>
          <c:x val="5.2989957451899713E-3"/>
          <c:y val="0.89985218707881232"/>
          <c:w val="0.95521367521367517"/>
          <c:h val="0.10014781292118771"/>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rgbClr val="F2F2F2"/>
    </a:solidFill>
    <a:ln w="9525" cap="flat" cmpd="sng" algn="ctr">
      <a:noFill/>
      <a:round/>
    </a:ln>
    <a:effectLst/>
  </c:spPr>
  <c:txPr>
    <a:bodyPr/>
    <a:lstStyle/>
    <a:p>
      <a:pPr>
        <a:defRPr sz="800">
          <a:solidFill>
            <a:sysClr val="windowText" lastClr="000000"/>
          </a:solidFill>
          <a:latin typeface="Cambria" panose="02040503050406030204" pitchFamily="18" charset="0"/>
          <a:ea typeface="Cambria" panose="02040503050406030204" pitchFamily="18" charset="0"/>
        </a:defRPr>
      </a:pPr>
      <a:endParaRPr lang="ro-MD"/>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1" i="0" u="none" strike="noStrike" kern="1200" spc="0" baseline="0">
                <a:solidFill>
                  <a:sysClr val="windowText" lastClr="000000"/>
                </a:solidFill>
                <a:latin typeface="Cambria" panose="02040503050406030204" pitchFamily="18" charset="0"/>
                <a:ea typeface="Cambria" panose="02040503050406030204" pitchFamily="18" charset="0"/>
                <a:cs typeface="+mn-cs"/>
              </a:defRPr>
            </a:pPr>
            <a:r>
              <a:rPr lang="ro-MD" sz="900" b="1"/>
              <a:t>capital transfers, by sector</a:t>
            </a:r>
          </a:p>
        </c:rich>
      </c:tx>
      <c:overlay val="0"/>
      <c:spPr>
        <a:noFill/>
        <a:ln>
          <a:noFill/>
        </a:ln>
        <a:effectLst/>
      </c:spPr>
      <c:txPr>
        <a:bodyPr rot="0" spcFirstLastPara="1" vertOverflow="ellipsis" vert="horz" wrap="square" anchor="ctr" anchorCtr="1"/>
        <a:lstStyle/>
        <a:p>
          <a:pPr>
            <a:defRPr sz="900" b="1" i="0" u="none" strike="noStrike" kern="1200" spc="0" baseline="0">
              <a:solidFill>
                <a:sysClr val="windowText" lastClr="000000"/>
              </a:solidFill>
              <a:latin typeface="Cambria" panose="02040503050406030204" pitchFamily="18" charset="0"/>
              <a:ea typeface="Cambria" panose="02040503050406030204" pitchFamily="18" charset="0"/>
              <a:cs typeface="+mn-cs"/>
            </a:defRPr>
          </a:pPr>
          <a:endParaRPr lang="ro-MD"/>
        </a:p>
      </c:txPr>
    </c:title>
    <c:autoTitleDeleted val="0"/>
    <c:plotArea>
      <c:layout/>
      <c:barChart>
        <c:barDir val="bar"/>
        <c:grouping val="clustered"/>
        <c:varyColors val="0"/>
        <c:ser>
          <c:idx val="0"/>
          <c:order val="0"/>
          <c:tx>
            <c:strRef>
              <c:f>'D14'!$M$27</c:f>
              <c:strCache>
                <c:ptCount val="1"/>
                <c:pt idx="0">
                  <c:v>inflows</c:v>
                </c:pt>
              </c:strCache>
            </c:strRef>
          </c:tx>
          <c:spPr>
            <a:solidFill>
              <a:schemeClr val="accent1">
                <a:lumMod val="25000"/>
                <a:lumOff val="75000"/>
              </a:schemeClr>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'D14'!$K$28:$L$41</c:f>
              <c:multiLvlStrCache>
                <c:ptCount val="14"/>
                <c:lvl>
                  <c:pt idx="0">
                    <c:v>2023-I</c:v>
                  </c:pt>
                  <c:pt idx="1">
                    <c:v>2023-II</c:v>
                  </c:pt>
                  <c:pt idx="2">
                    <c:v>2023-III</c:v>
                  </c:pt>
                  <c:pt idx="3">
                    <c:v>2023-IV</c:v>
                  </c:pt>
                  <c:pt idx="4">
                    <c:v>2024 -I*</c:v>
                  </c:pt>
                  <c:pt idx="5">
                    <c:v>2024-II*</c:v>
                  </c:pt>
                  <c:pt idx="6">
                    <c:v>2024-III</c:v>
                  </c:pt>
                  <c:pt idx="7">
                    <c:v>2023-I</c:v>
                  </c:pt>
                  <c:pt idx="8">
                    <c:v>2023-II</c:v>
                  </c:pt>
                  <c:pt idx="9">
                    <c:v>2023-III</c:v>
                  </c:pt>
                  <c:pt idx="10">
                    <c:v>2023-IV</c:v>
                  </c:pt>
                  <c:pt idx="11">
                    <c:v>2024 -I*</c:v>
                  </c:pt>
                  <c:pt idx="12">
                    <c:v>2024-II*</c:v>
                  </c:pt>
                  <c:pt idx="13">
                    <c:v>2024-III</c:v>
                  </c:pt>
                </c:lvl>
                <c:lvl>
                  <c:pt idx="0">
                    <c:v>General government</c:v>
                  </c:pt>
                  <c:pt idx="7">
                    <c:v>Financial and nonfinancial corporations, Hs and NPISHs</c:v>
                  </c:pt>
                </c:lvl>
              </c:multiLvlStrCache>
            </c:multiLvlStrRef>
          </c:cat>
          <c:val>
            <c:numRef>
              <c:f>'D14'!$M$28:$M$41</c:f>
              <c:numCache>
                <c:formatCode>General</c:formatCode>
                <c:ptCount val="14"/>
                <c:pt idx="0">
                  <c:v>6.68</c:v>
                </c:pt>
                <c:pt idx="1">
                  <c:v>11.99</c:v>
                </c:pt>
                <c:pt idx="2">
                  <c:v>19.850000000000001</c:v>
                </c:pt>
                <c:pt idx="3">
                  <c:v>10.94</c:v>
                </c:pt>
                <c:pt idx="4">
                  <c:v>8.23</c:v>
                </c:pt>
                <c:pt idx="5">
                  <c:v>8.75</c:v>
                </c:pt>
                <c:pt idx="6">
                  <c:v>7.76</c:v>
                </c:pt>
                <c:pt idx="7" formatCode="0.00">
                  <c:v>13.73</c:v>
                </c:pt>
                <c:pt idx="8" formatCode="0.00">
                  <c:v>19.739999999999998</c:v>
                </c:pt>
                <c:pt idx="9" formatCode="0.00">
                  <c:v>14.09</c:v>
                </c:pt>
                <c:pt idx="10" formatCode="0.00">
                  <c:v>15.66</c:v>
                </c:pt>
                <c:pt idx="11" formatCode="0.00">
                  <c:v>13.08</c:v>
                </c:pt>
                <c:pt idx="12" formatCode="0.00">
                  <c:v>15.71</c:v>
                </c:pt>
                <c:pt idx="13" formatCode="0.00">
                  <c:v>20.46</c:v>
                </c:pt>
              </c:numCache>
            </c:numRef>
          </c:val>
          <c:extLst>
            <c:ext xmlns:c16="http://schemas.microsoft.com/office/drawing/2014/chart" uri="{C3380CC4-5D6E-409C-BE32-E72D297353CC}">
              <c16:uniqueId val="{00000000-F96D-4EB5-8A7B-E995DB214C13}"/>
            </c:ext>
          </c:extLst>
        </c:ser>
        <c:ser>
          <c:idx val="1"/>
          <c:order val="1"/>
          <c:tx>
            <c:strRef>
              <c:f>'D14'!$N$27</c:f>
              <c:strCache>
                <c:ptCount val="1"/>
                <c:pt idx="0">
                  <c:v>outflows</c:v>
                </c:pt>
              </c:strCache>
            </c:strRef>
          </c:tx>
          <c:spPr>
            <a:solidFill>
              <a:schemeClr val="accent2"/>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'D14'!$K$28:$L$41</c:f>
              <c:multiLvlStrCache>
                <c:ptCount val="14"/>
                <c:lvl>
                  <c:pt idx="0">
                    <c:v>2023-I</c:v>
                  </c:pt>
                  <c:pt idx="1">
                    <c:v>2023-II</c:v>
                  </c:pt>
                  <c:pt idx="2">
                    <c:v>2023-III</c:v>
                  </c:pt>
                  <c:pt idx="3">
                    <c:v>2023-IV</c:v>
                  </c:pt>
                  <c:pt idx="4">
                    <c:v>2024 -I*</c:v>
                  </c:pt>
                  <c:pt idx="5">
                    <c:v>2024-II*</c:v>
                  </c:pt>
                  <c:pt idx="6">
                    <c:v>2024-III</c:v>
                  </c:pt>
                  <c:pt idx="7">
                    <c:v>2023-I</c:v>
                  </c:pt>
                  <c:pt idx="8">
                    <c:v>2023-II</c:v>
                  </c:pt>
                  <c:pt idx="9">
                    <c:v>2023-III</c:v>
                  </c:pt>
                  <c:pt idx="10">
                    <c:v>2023-IV</c:v>
                  </c:pt>
                  <c:pt idx="11">
                    <c:v>2024 -I*</c:v>
                  </c:pt>
                  <c:pt idx="12">
                    <c:v>2024-II*</c:v>
                  </c:pt>
                  <c:pt idx="13">
                    <c:v>2024-III</c:v>
                  </c:pt>
                </c:lvl>
                <c:lvl>
                  <c:pt idx="0">
                    <c:v>General government</c:v>
                  </c:pt>
                  <c:pt idx="7">
                    <c:v>Financial and nonfinancial corporations, Hs and NPISHs</c:v>
                  </c:pt>
                </c:lvl>
              </c:multiLvlStrCache>
            </c:multiLvlStrRef>
          </c:cat>
          <c:val>
            <c:numRef>
              <c:f>'D14'!$N$28:$N$41</c:f>
              <c:numCache>
                <c:formatCode>#,##0.00</c:formatCode>
                <c:ptCount val="14"/>
                <c:pt idx="7" formatCode="0.00">
                  <c:v>6.24</c:v>
                </c:pt>
                <c:pt idx="8" formatCode="0.00">
                  <c:v>6.64</c:v>
                </c:pt>
                <c:pt idx="9" formatCode="0.00">
                  <c:v>8.9700000000000006</c:v>
                </c:pt>
                <c:pt idx="10" formatCode="0.00">
                  <c:v>8.98</c:v>
                </c:pt>
                <c:pt idx="11" formatCode="0.00">
                  <c:v>7.75</c:v>
                </c:pt>
                <c:pt idx="12" formatCode="0.00">
                  <c:v>8.49</c:v>
                </c:pt>
                <c:pt idx="13" formatCode="0.00">
                  <c:v>9.4600000000000009</c:v>
                </c:pt>
              </c:numCache>
            </c:numRef>
          </c:val>
          <c:extLst>
            <c:ext xmlns:c16="http://schemas.microsoft.com/office/drawing/2014/chart" uri="{C3380CC4-5D6E-409C-BE32-E72D297353CC}">
              <c16:uniqueId val="{00000001-F96D-4EB5-8A7B-E995DB214C13}"/>
            </c:ext>
          </c:extLst>
        </c:ser>
        <c:dLbls>
          <c:showLegendKey val="0"/>
          <c:showVal val="0"/>
          <c:showCatName val="0"/>
          <c:showSerName val="0"/>
          <c:showPercent val="0"/>
          <c:showBubbleSize val="0"/>
        </c:dLbls>
        <c:gapWidth val="182"/>
        <c:axId val="1678230047"/>
        <c:axId val="1127548655"/>
      </c:barChart>
      <c:catAx>
        <c:axId val="1678230047"/>
        <c:scaling>
          <c:orientation val="minMax"/>
        </c:scaling>
        <c:delete val="0"/>
        <c:axPos val="l"/>
        <c:majorGridlines>
          <c:spPr>
            <a:ln w="9525" cap="flat" cmpd="sng" algn="ctr">
              <a:solidFill>
                <a:schemeClr val="bg1"/>
              </a:solidFill>
              <a:round/>
            </a:ln>
            <a:effectLst/>
          </c:spPr>
        </c:majorGridlines>
        <c:numFmt formatCode="General" sourceLinked="1"/>
        <c:majorTickMark val="none"/>
        <c:minorTickMark val="none"/>
        <c:tickLblPos val="nextTo"/>
        <c:spPr>
          <a:noFill/>
          <a:ln w="9525" cap="flat" cmpd="sng" algn="ctr">
            <a:solidFill>
              <a:schemeClr val="bg1">
                <a:lumMod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crossAx val="1127548655"/>
        <c:crosses val="autoZero"/>
        <c:auto val="1"/>
        <c:lblAlgn val="ctr"/>
        <c:lblOffset val="100"/>
        <c:noMultiLvlLbl val="0"/>
      </c:catAx>
      <c:valAx>
        <c:axId val="1127548655"/>
        <c:scaling>
          <c:orientation val="minMax"/>
        </c:scaling>
        <c:delete val="0"/>
        <c:axPos val="b"/>
        <c:majorGridlines>
          <c:spPr>
            <a:ln w="9525" cap="flat" cmpd="sng" algn="ctr">
              <a:no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crossAx val="167823004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rgbClr val="F2F2F2"/>
    </a:solidFill>
    <a:ln w="9525" cap="flat" cmpd="sng" algn="ctr">
      <a:noFill/>
      <a:round/>
    </a:ln>
    <a:effectLst/>
  </c:spPr>
  <c:txPr>
    <a:bodyPr/>
    <a:lstStyle/>
    <a:p>
      <a:pPr>
        <a:defRPr>
          <a:solidFill>
            <a:sysClr val="windowText" lastClr="000000"/>
          </a:solidFill>
          <a:latin typeface="Cambria" panose="02040503050406030204" pitchFamily="18" charset="0"/>
          <a:ea typeface="Cambria" panose="02040503050406030204" pitchFamily="18" charset="0"/>
        </a:defRPr>
      </a:pPr>
      <a:endParaRPr lang="ro-MD"/>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883496185722831E-2"/>
          <c:y val="0.16040874050929041"/>
          <c:w val="0.91734686778610486"/>
          <c:h val="0.60839622947780925"/>
        </c:manualLayout>
      </c:layout>
      <c:barChart>
        <c:barDir val="col"/>
        <c:grouping val="clustered"/>
        <c:varyColors val="0"/>
        <c:ser>
          <c:idx val="0"/>
          <c:order val="0"/>
          <c:tx>
            <c:strRef>
              <c:f>'D15'!$B$43</c:f>
              <c:strCache>
                <c:ptCount val="1"/>
                <c:pt idx="0">
                  <c:v>Direct investment</c:v>
                </c:pt>
              </c:strCache>
            </c:strRef>
          </c:tx>
          <c:spPr>
            <a:solidFill>
              <a:srgbClr val="5B422F"/>
            </a:solidFill>
            <a:ln>
              <a:noFill/>
            </a:ln>
            <a:effectLst/>
          </c:spPr>
          <c:invertIfNegative val="0"/>
          <c:dLbls>
            <c:dLbl>
              <c:idx val="0"/>
              <c:layout>
                <c:manualLayout>
                  <c:x val="-7.9365079365079482E-3"/>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166-42A7-A4A4-9C7CFCA19940}"/>
                </c:ext>
              </c:extLst>
            </c:dLbl>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'D15'!$C$41:$D$41</c:f>
              <c:strCache>
                <c:ptCount val="2"/>
                <c:pt idx="0">
                  <c:v>Net acquisition of financial assets</c:v>
                </c:pt>
                <c:pt idx="1">
                  <c:v>Net incurrence of liabilities</c:v>
                </c:pt>
              </c:strCache>
            </c:strRef>
          </c:cat>
          <c:val>
            <c:numRef>
              <c:f>'D15'!$C$43:$D$43</c:f>
              <c:numCache>
                <c:formatCode>0.00</c:formatCode>
                <c:ptCount val="2"/>
                <c:pt idx="0">
                  <c:v>15.63</c:v>
                </c:pt>
                <c:pt idx="1">
                  <c:v>153.11000000000001</c:v>
                </c:pt>
              </c:numCache>
            </c:numRef>
          </c:val>
          <c:extLst>
            <c:ext xmlns:c16="http://schemas.microsoft.com/office/drawing/2014/chart" uri="{C3380CC4-5D6E-409C-BE32-E72D297353CC}">
              <c16:uniqueId val="{00000001-3166-42A7-A4A4-9C7CFCA19940}"/>
            </c:ext>
          </c:extLst>
        </c:ser>
        <c:ser>
          <c:idx val="2"/>
          <c:order val="1"/>
          <c:tx>
            <c:strRef>
              <c:f>'D15'!$B$45</c:f>
              <c:strCache>
                <c:ptCount val="1"/>
                <c:pt idx="0">
                  <c:v>Currency and deposits</c:v>
                </c:pt>
              </c:strCache>
            </c:strRef>
          </c:tx>
          <c:spPr>
            <a:solidFill>
              <a:srgbClr val="805C43"/>
            </a:solidFill>
            <a:ln>
              <a:noFill/>
            </a:ln>
            <a:effectLst/>
          </c:spPr>
          <c:invertIfNegative val="0"/>
          <c:dLbls>
            <c:dLbl>
              <c:idx val="0"/>
              <c:layout>
                <c:manualLayout>
                  <c:x val="0"/>
                  <c:y val="9.975064955738062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584-4854-9AA7-DEB022DA4813}"/>
                </c:ext>
              </c:extLst>
            </c:dLbl>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'D15'!$C$41:$D$41</c:f>
              <c:strCache>
                <c:ptCount val="2"/>
                <c:pt idx="0">
                  <c:v>Net acquisition of financial assets</c:v>
                </c:pt>
                <c:pt idx="1">
                  <c:v>Net incurrence of liabilities</c:v>
                </c:pt>
              </c:strCache>
            </c:strRef>
          </c:cat>
          <c:val>
            <c:numRef>
              <c:f>'D15'!$C$45:$D$45</c:f>
              <c:numCache>
                <c:formatCode>0.00</c:formatCode>
                <c:ptCount val="2"/>
                <c:pt idx="0">
                  <c:v>-871.52401987999997</c:v>
                </c:pt>
                <c:pt idx="1">
                  <c:v>7.9</c:v>
                </c:pt>
              </c:numCache>
            </c:numRef>
          </c:val>
          <c:extLst>
            <c:ext xmlns:c16="http://schemas.microsoft.com/office/drawing/2014/chart" uri="{C3380CC4-5D6E-409C-BE32-E72D297353CC}">
              <c16:uniqueId val="{00000002-3166-42A7-A4A4-9C7CFCA19940}"/>
            </c:ext>
          </c:extLst>
        </c:ser>
        <c:ser>
          <c:idx val="3"/>
          <c:order val="2"/>
          <c:tx>
            <c:strRef>
              <c:f>'D15'!$B$46</c:f>
              <c:strCache>
                <c:ptCount val="1"/>
                <c:pt idx="0">
                  <c:v>Loans</c:v>
                </c:pt>
              </c:strCache>
            </c:strRef>
          </c:tx>
          <c:spPr>
            <a:solidFill>
              <a:srgbClr val="B68E72"/>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'D15'!$C$41:$D$41</c:f>
              <c:strCache>
                <c:ptCount val="2"/>
                <c:pt idx="0">
                  <c:v>Net acquisition of financial assets</c:v>
                </c:pt>
                <c:pt idx="1">
                  <c:v>Net incurrence of liabilities</c:v>
                </c:pt>
              </c:strCache>
            </c:strRef>
          </c:cat>
          <c:val>
            <c:numRef>
              <c:f>'D15'!$C$46:$D$46</c:f>
              <c:numCache>
                <c:formatCode>#,##0.00</c:formatCode>
                <c:ptCount val="2"/>
                <c:pt idx="0" formatCode="0.00">
                  <c:v>59.989999999999995</c:v>
                </c:pt>
                <c:pt idx="1">
                  <c:v>196.15</c:v>
                </c:pt>
              </c:numCache>
            </c:numRef>
          </c:val>
          <c:extLst>
            <c:ext xmlns:c16="http://schemas.microsoft.com/office/drawing/2014/chart" uri="{C3380CC4-5D6E-409C-BE32-E72D297353CC}">
              <c16:uniqueId val="{00000003-3166-42A7-A4A4-9C7CFCA19940}"/>
            </c:ext>
          </c:extLst>
        </c:ser>
        <c:ser>
          <c:idx val="4"/>
          <c:order val="3"/>
          <c:tx>
            <c:strRef>
              <c:f>'D15'!$B$47</c:f>
              <c:strCache>
                <c:ptCount val="1"/>
                <c:pt idx="0">
                  <c:v>Trade credit and advances</c:v>
                </c:pt>
              </c:strCache>
            </c:strRef>
          </c:tx>
          <c:spPr>
            <a:solidFill>
              <a:srgbClr val="D7AE89"/>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'D15'!$C$41:$D$41</c:f>
              <c:strCache>
                <c:ptCount val="2"/>
                <c:pt idx="0">
                  <c:v>Net acquisition of financial assets</c:v>
                </c:pt>
                <c:pt idx="1">
                  <c:v>Net incurrence of liabilities</c:v>
                </c:pt>
              </c:strCache>
            </c:strRef>
          </c:cat>
          <c:val>
            <c:numRef>
              <c:f>'D15'!$C$47:$D$47</c:f>
              <c:numCache>
                <c:formatCode>0.00</c:formatCode>
                <c:ptCount val="2"/>
                <c:pt idx="0">
                  <c:v>31.240000000000002</c:v>
                </c:pt>
                <c:pt idx="1">
                  <c:v>-50.24</c:v>
                </c:pt>
              </c:numCache>
            </c:numRef>
          </c:val>
          <c:extLst>
            <c:ext xmlns:c16="http://schemas.microsoft.com/office/drawing/2014/chart" uri="{C3380CC4-5D6E-409C-BE32-E72D297353CC}">
              <c16:uniqueId val="{00000004-3166-42A7-A4A4-9C7CFCA19940}"/>
            </c:ext>
          </c:extLst>
        </c:ser>
        <c:ser>
          <c:idx val="5"/>
          <c:order val="4"/>
          <c:tx>
            <c:strRef>
              <c:f>'D15'!$B$48</c:f>
              <c:strCache>
                <c:ptCount val="1"/>
                <c:pt idx="0">
                  <c:v>Reserve assets</c:v>
                </c:pt>
              </c:strCache>
            </c:strRef>
          </c:tx>
          <c:spPr>
            <a:solidFill>
              <a:srgbClr val="E7DAD1"/>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'D15'!$C$41:$D$41</c:f>
              <c:strCache>
                <c:ptCount val="2"/>
                <c:pt idx="0">
                  <c:v>Net acquisition of financial assets</c:v>
                </c:pt>
                <c:pt idx="1">
                  <c:v>Net incurrence of liabilities</c:v>
                </c:pt>
              </c:strCache>
            </c:strRef>
          </c:cat>
          <c:val>
            <c:numRef>
              <c:f>'D15'!$C$48:$D$48</c:f>
              <c:numCache>
                <c:formatCode>General</c:formatCode>
                <c:ptCount val="2"/>
                <c:pt idx="0" formatCode="0.00">
                  <c:v>258.7</c:v>
                </c:pt>
              </c:numCache>
            </c:numRef>
          </c:val>
          <c:extLst>
            <c:ext xmlns:c16="http://schemas.microsoft.com/office/drawing/2014/chart" uri="{C3380CC4-5D6E-409C-BE32-E72D297353CC}">
              <c16:uniqueId val="{00000005-3166-42A7-A4A4-9C7CFCA19940}"/>
            </c:ext>
          </c:extLst>
        </c:ser>
        <c:ser>
          <c:idx val="1"/>
          <c:order val="6"/>
          <c:tx>
            <c:strRef>
              <c:f>'D15'!$B$44</c:f>
              <c:strCache>
                <c:ptCount val="1"/>
                <c:pt idx="0">
                  <c:v>Other financial flows</c:v>
                </c:pt>
              </c:strCache>
            </c:strRef>
          </c:tx>
          <c:spPr>
            <a:solidFill>
              <a:schemeClr val="accent2"/>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'D15'!$C$41:$D$41</c:f>
              <c:strCache>
                <c:ptCount val="2"/>
                <c:pt idx="0">
                  <c:v>Net acquisition of financial assets</c:v>
                </c:pt>
                <c:pt idx="1">
                  <c:v>Net incurrence of liabilities</c:v>
                </c:pt>
              </c:strCache>
            </c:strRef>
          </c:cat>
          <c:val>
            <c:numRef>
              <c:f>'D15'!$C$44:$D$44</c:f>
              <c:numCache>
                <c:formatCode>0.00</c:formatCode>
                <c:ptCount val="2"/>
                <c:pt idx="0">
                  <c:v>0.89401987999992372</c:v>
                </c:pt>
                <c:pt idx="1">
                  <c:v>-1.5700000000000003</c:v>
                </c:pt>
              </c:numCache>
            </c:numRef>
          </c:val>
          <c:extLst>
            <c:ext xmlns:c16="http://schemas.microsoft.com/office/drawing/2014/chart" uri="{C3380CC4-5D6E-409C-BE32-E72D297353CC}">
              <c16:uniqueId val="{00000006-3166-42A7-A4A4-9C7CFCA19940}"/>
            </c:ext>
          </c:extLst>
        </c:ser>
        <c:dLbls>
          <c:dLblPos val="outEnd"/>
          <c:showLegendKey val="0"/>
          <c:showVal val="1"/>
          <c:showCatName val="0"/>
          <c:showSerName val="0"/>
          <c:showPercent val="0"/>
          <c:showBubbleSize val="0"/>
        </c:dLbls>
        <c:gapWidth val="219"/>
        <c:axId val="432041816"/>
        <c:axId val="432035912"/>
        <c:extLst>
          <c:ext xmlns:c15="http://schemas.microsoft.com/office/drawing/2012/chart" uri="{02D57815-91ED-43cb-92C2-25804820EDAC}">
            <c15:filteredBarSeries>
              <c15:ser>
                <c:idx val="6"/>
                <c:order val="5"/>
                <c:tx>
                  <c:strRef>
                    <c:extLst>
                      <c:ext uri="{02D57815-91ED-43cb-92C2-25804820EDAC}">
                        <c15:formulaRef>
                          <c15:sqref>'D16'!#REF!</c15:sqref>
                        </c15:formulaRef>
                      </c:ext>
                    </c:extLst>
                    <c:strCache>
                      <c:ptCount val="1"/>
                      <c:pt idx="0">
                        <c:v>#REF!</c:v>
                      </c:pt>
                    </c:strCache>
                  </c:strRef>
                </c:tx>
                <c:spPr>
                  <a:solidFill>
                    <a:schemeClr val="accent1">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dLblPos val="outEnd"/>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val>
                  <c:numRef>
                    <c:extLst>
                      <c:ext uri="{02D57815-91ED-43cb-92C2-25804820EDAC}">
                        <c15:formulaRef>
                          <c15:sqref>'D16'!#REF!</c15:sqref>
                        </c15:formulaRef>
                      </c:ext>
                    </c:extLst>
                    <c:numCache>
                      <c:formatCode>General</c:formatCode>
                      <c:ptCount val="1"/>
                      <c:pt idx="0">
                        <c:v>1</c:v>
                      </c:pt>
                    </c:numCache>
                  </c:numRef>
                </c:val>
                <c:extLst>
                  <c:ext xmlns:c16="http://schemas.microsoft.com/office/drawing/2014/chart" uri="{C3380CC4-5D6E-409C-BE32-E72D297353CC}">
                    <c16:uniqueId val="{00000007-3166-42A7-A4A4-9C7CFCA19940}"/>
                  </c:ext>
                </c:extLst>
              </c15:ser>
            </c15:filteredBarSeries>
          </c:ext>
        </c:extLst>
      </c:barChart>
      <c:catAx>
        <c:axId val="432041816"/>
        <c:scaling>
          <c:orientation val="minMax"/>
        </c:scaling>
        <c:delete val="0"/>
        <c:axPos val="b"/>
        <c:majorGridlines>
          <c:spPr>
            <a:ln w="9525" cap="flat" cmpd="sng" algn="ctr">
              <a:solidFill>
                <a:schemeClr val="bg1">
                  <a:lumMod val="85000"/>
                </a:schemeClr>
              </a:solidFill>
              <a:round/>
            </a:ln>
            <a:effectLst/>
          </c:spPr>
        </c:majorGridlines>
        <c:numFmt formatCode="General" sourceLinked="1"/>
        <c:majorTickMark val="none"/>
        <c:minorTickMark val="none"/>
        <c:tickLblPos val="high"/>
        <c:spPr>
          <a:noFill/>
          <a:ln w="9525" cap="flat" cmpd="sng" algn="ctr">
            <a:solidFill>
              <a:schemeClr val="bg1">
                <a:lumMod val="75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crossAx val="432035912"/>
        <c:crosses val="autoZero"/>
        <c:auto val="1"/>
        <c:lblAlgn val="ctr"/>
        <c:lblOffset val="100"/>
        <c:noMultiLvlLbl val="0"/>
      </c:catAx>
      <c:valAx>
        <c:axId val="432035912"/>
        <c:scaling>
          <c:orientation val="minMax"/>
          <c:max val="300"/>
          <c:min val="-1000"/>
        </c:scaling>
        <c:delete val="0"/>
        <c:axPos val="l"/>
        <c:majorGridlines>
          <c:spPr>
            <a:ln w="9525" cap="flat" cmpd="sng" algn="ctr">
              <a:solidFill>
                <a:schemeClr val="bg1">
                  <a:lumMod val="75000"/>
                </a:schemeClr>
              </a:solidFill>
              <a:prstDash val="dash"/>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crossAx val="432041816"/>
        <c:crosses val="autoZero"/>
        <c:crossBetween val="between"/>
        <c:majorUnit val="100"/>
      </c:valAx>
      <c:spPr>
        <a:noFill/>
        <a:ln>
          <a:noFill/>
        </a:ln>
        <a:effectLst/>
      </c:spPr>
    </c:plotArea>
    <c:legend>
      <c:legendPos val="b"/>
      <c:layout>
        <c:manualLayout>
          <c:xMode val="edge"/>
          <c:yMode val="edge"/>
          <c:x val="7.6941308541251613E-2"/>
          <c:y val="0.77702012821551536"/>
          <c:w val="0.83804651677576447"/>
          <c:h val="0.22146275807158367"/>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legend>
    <c:plotVisOnly val="1"/>
    <c:dispBlanksAs val="gap"/>
    <c:showDLblsOverMax val="0"/>
  </c:chart>
  <c:spPr>
    <a:solidFill>
      <a:schemeClr val="bg1">
        <a:lumMod val="95000"/>
      </a:schemeClr>
    </a:solidFill>
    <a:ln w="9525" cap="flat" cmpd="sng" algn="ctr">
      <a:solidFill>
        <a:schemeClr val="bg1">
          <a:lumMod val="85000"/>
        </a:schemeClr>
      </a:solidFill>
      <a:round/>
    </a:ln>
    <a:effectLst/>
  </c:spPr>
  <c:txPr>
    <a:bodyPr/>
    <a:lstStyle/>
    <a:p>
      <a:pPr>
        <a:defRPr sz="800">
          <a:solidFill>
            <a:sysClr val="windowText" lastClr="000000"/>
          </a:solidFill>
          <a:latin typeface="PermianSerifTypeface" panose="02000000000000000000" pitchFamily="50" charset="0"/>
        </a:defRPr>
      </a:pPr>
      <a:endParaRPr lang="ro-MD"/>
    </a:p>
  </c:txPr>
  <c:printSettings>
    <c:headerFooter/>
    <c:pageMargins b="0.75" l="0.7" r="0.7" t="0.75" header="0.3" footer="0.3"/>
    <c:pageSetup/>
  </c:printSettings>
  <c:userShapes r:id="rId3"/>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0" i="0" u="none" strike="noStrike" kern="1200" spc="0" baseline="0">
                <a:solidFill>
                  <a:sysClr val="windowText" lastClr="000000"/>
                </a:solidFill>
                <a:latin typeface="Cambria" panose="02040503050406030204" pitchFamily="18" charset="0"/>
                <a:ea typeface="Cambria" panose="02040503050406030204" pitchFamily="18" charset="0"/>
                <a:cs typeface="+mn-cs"/>
              </a:defRPr>
            </a:pPr>
            <a:r>
              <a:rPr lang="ro-MD" sz="900"/>
              <a:t>by institutional sector</a:t>
            </a:r>
          </a:p>
        </c:rich>
      </c:tx>
      <c:overlay val="0"/>
      <c:spPr>
        <a:noFill/>
        <a:ln>
          <a:noFill/>
        </a:ln>
        <a:effectLst/>
      </c:spPr>
      <c:txPr>
        <a:bodyPr rot="0" spcFirstLastPara="1" vertOverflow="ellipsis" vert="horz" wrap="square" anchor="ctr" anchorCtr="1"/>
        <a:lstStyle/>
        <a:p>
          <a:pPr>
            <a:defRPr sz="900" b="0" i="0" u="none" strike="noStrike" kern="1200" spc="0" baseline="0">
              <a:solidFill>
                <a:sysClr val="windowText" lastClr="000000"/>
              </a:solidFill>
              <a:latin typeface="Cambria" panose="02040503050406030204" pitchFamily="18" charset="0"/>
              <a:ea typeface="Cambria" panose="02040503050406030204" pitchFamily="18" charset="0"/>
              <a:cs typeface="+mn-cs"/>
            </a:defRPr>
          </a:pPr>
          <a:endParaRPr lang="ro-MD"/>
        </a:p>
      </c:txPr>
    </c:title>
    <c:autoTitleDeleted val="0"/>
    <c:plotArea>
      <c:layout/>
      <c:barChart>
        <c:barDir val="bar"/>
        <c:grouping val="clustered"/>
        <c:varyColors val="0"/>
        <c:ser>
          <c:idx val="0"/>
          <c:order val="0"/>
          <c:tx>
            <c:strRef>
              <c:f>'D16'!$C$29</c:f>
              <c:strCache>
                <c:ptCount val="1"/>
                <c:pt idx="0">
                  <c:v>drawings</c:v>
                </c:pt>
              </c:strCache>
            </c:strRef>
          </c:tx>
          <c:spPr>
            <a:solidFill>
              <a:schemeClr val="tx1">
                <a:lumMod val="40000"/>
                <a:lumOff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'D16'!$B$30:$B$34</c:f>
              <c:strCache>
                <c:ptCount val="5"/>
                <c:pt idx="0">
                  <c:v>General government</c:v>
                </c:pt>
                <c:pt idx="1">
                  <c:v>Deposit-taking corporations, except CB</c:v>
                </c:pt>
                <c:pt idx="2">
                  <c:v>Nonfinancial corporations, Hs and NPISHs</c:v>
                </c:pt>
                <c:pt idx="3">
                  <c:v>Other financial corporations</c:v>
                </c:pt>
                <c:pt idx="4">
                  <c:v>Central bank</c:v>
                </c:pt>
              </c:strCache>
            </c:strRef>
          </c:cat>
          <c:val>
            <c:numRef>
              <c:f>'D16'!$C$30:$C$34</c:f>
              <c:numCache>
                <c:formatCode>General</c:formatCode>
                <c:ptCount val="5"/>
                <c:pt idx="0">
                  <c:v>334.42</c:v>
                </c:pt>
                <c:pt idx="1">
                  <c:v>2.74</c:v>
                </c:pt>
                <c:pt idx="2">
                  <c:v>28.99</c:v>
                </c:pt>
                <c:pt idx="3">
                  <c:v>41.48</c:v>
                </c:pt>
                <c:pt idx="4">
                  <c:v>0</c:v>
                </c:pt>
              </c:numCache>
            </c:numRef>
          </c:val>
          <c:extLst>
            <c:ext xmlns:c16="http://schemas.microsoft.com/office/drawing/2014/chart" uri="{C3380CC4-5D6E-409C-BE32-E72D297353CC}">
              <c16:uniqueId val="{00000000-FBD0-4C39-830A-6ED9DA6F5356}"/>
            </c:ext>
          </c:extLst>
        </c:ser>
        <c:ser>
          <c:idx val="1"/>
          <c:order val="1"/>
          <c:tx>
            <c:strRef>
              <c:f>'D16'!$D$29</c:f>
              <c:strCache>
                <c:ptCount val="1"/>
                <c:pt idx="0">
                  <c:v>repayments</c:v>
                </c:pt>
              </c:strCache>
            </c:strRef>
          </c:tx>
          <c:spPr>
            <a:solidFill>
              <a:schemeClr val="bg1">
                <a:lumMod val="8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'D16'!$B$30:$B$34</c:f>
              <c:strCache>
                <c:ptCount val="5"/>
                <c:pt idx="0">
                  <c:v>General government</c:v>
                </c:pt>
                <c:pt idx="1">
                  <c:v>Deposit-taking corporations, except CB</c:v>
                </c:pt>
                <c:pt idx="2">
                  <c:v>Nonfinancial corporations, Hs and NPISHs</c:v>
                </c:pt>
                <c:pt idx="3">
                  <c:v>Other financial corporations</c:v>
                </c:pt>
                <c:pt idx="4">
                  <c:v>Central bank</c:v>
                </c:pt>
              </c:strCache>
            </c:strRef>
          </c:cat>
          <c:val>
            <c:numRef>
              <c:f>'D16'!$D$30:$D$34</c:f>
              <c:numCache>
                <c:formatCode>0.00</c:formatCode>
                <c:ptCount val="5"/>
                <c:pt idx="0" formatCode="General">
                  <c:v>126.7</c:v>
                </c:pt>
                <c:pt idx="1">
                  <c:v>8.0399999999999991</c:v>
                </c:pt>
                <c:pt idx="2" formatCode="General">
                  <c:v>42.99</c:v>
                </c:pt>
                <c:pt idx="3" formatCode="General">
                  <c:v>32.299999999999997</c:v>
                </c:pt>
                <c:pt idx="4" formatCode="General">
                  <c:v>1.45</c:v>
                </c:pt>
              </c:numCache>
            </c:numRef>
          </c:val>
          <c:extLst>
            <c:ext xmlns:c16="http://schemas.microsoft.com/office/drawing/2014/chart" uri="{C3380CC4-5D6E-409C-BE32-E72D297353CC}">
              <c16:uniqueId val="{00000001-FBD0-4C39-830A-6ED9DA6F5356}"/>
            </c:ext>
          </c:extLst>
        </c:ser>
        <c:dLbls>
          <c:showLegendKey val="0"/>
          <c:showVal val="0"/>
          <c:showCatName val="0"/>
          <c:showSerName val="0"/>
          <c:showPercent val="0"/>
          <c:showBubbleSize val="0"/>
        </c:dLbls>
        <c:gapWidth val="182"/>
        <c:axId val="1553672032"/>
        <c:axId val="1095456576"/>
      </c:barChart>
      <c:catAx>
        <c:axId val="155367203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crossAx val="1095456576"/>
        <c:crosses val="autoZero"/>
        <c:auto val="1"/>
        <c:lblAlgn val="ctr"/>
        <c:lblOffset val="100"/>
        <c:noMultiLvlLbl val="0"/>
      </c:catAx>
      <c:valAx>
        <c:axId val="1095456576"/>
        <c:scaling>
          <c:orientation val="minMax"/>
          <c:max val="350"/>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crossAx val="155367203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lumMod val="95000"/>
      </a:schemeClr>
    </a:solidFill>
    <a:ln w="9525" cap="flat" cmpd="sng" algn="ctr">
      <a:noFill/>
      <a:round/>
    </a:ln>
    <a:effectLst/>
  </c:spPr>
  <c:txPr>
    <a:bodyPr/>
    <a:lstStyle/>
    <a:p>
      <a:pPr>
        <a:defRPr sz="900">
          <a:solidFill>
            <a:sysClr val="windowText" lastClr="000000"/>
          </a:solidFill>
          <a:latin typeface="Cambria" panose="02040503050406030204" pitchFamily="18" charset="0"/>
          <a:ea typeface="Cambria" panose="02040503050406030204" pitchFamily="18" charset="0"/>
        </a:defRPr>
      </a:pPr>
      <a:endParaRPr lang="ro-MD"/>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0" i="0" u="none" strike="noStrike" kern="1200" spc="0" baseline="0">
                <a:solidFill>
                  <a:sysClr val="windowText" lastClr="000000"/>
                </a:solidFill>
                <a:latin typeface="Cambria" panose="02040503050406030204" pitchFamily="18" charset="0"/>
                <a:ea typeface="Cambria" panose="02040503050406030204" pitchFamily="18" charset="0"/>
                <a:cs typeface="+mn-cs"/>
              </a:defRPr>
            </a:pPr>
            <a:r>
              <a:rPr lang="ro-MD" sz="900"/>
              <a:t>by</a:t>
            </a:r>
            <a:r>
              <a:rPr lang="ro-MD" sz="900" baseline="0"/>
              <a:t> maturity</a:t>
            </a:r>
            <a:endParaRPr lang="ro-MD" sz="900"/>
          </a:p>
        </c:rich>
      </c:tx>
      <c:overlay val="0"/>
      <c:spPr>
        <a:noFill/>
        <a:ln>
          <a:noFill/>
        </a:ln>
        <a:effectLst/>
      </c:spPr>
      <c:txPr>
        <a:bodyPr rot="0" spcFirstLastPara="1" vertOverflow="ellipsis" vert="horz" wrap="square" anchor="ctr" anchorCtr="1"/>
        <a:lstStyle/>
        <a:p>
          <a:pPr>
            <a:defRPr sz="900" b="0" i="0" u="none" strike="noStrike" kern="1200" spc="0" baseline="0">
              <a:solidFill>
                <a:sysClr val="windowText" lastClr="000000"/>
              </a:solidFill>
              <a:latin typeface="Cambria" panose="02040503050406030204" pitchFamily="18" charset="0"/>
              <a:ea typeface="Cambria" panose="02040503050406030204" pitchFamily="18" charset="0"/>
              <a:cs typeface="+mn-cs"/>
            </a:defRPr>
          </a:pPr>
          <a:endParaRPr lang="ro-MD"/>
        </a:p>
      </c:txPr>
    </c:title>
    <c:autoTitleDeleted val="0"/>
    <c:plotArea>
      <c:layout/>
      <c:doughnutChart>
        <c:varyColors val="1"/>
        <c:ser>
          <c:idx val="0"/>
          <c:order val="0"/>
          <c:tx>
            <c:strRef>
              <c:f>'D16'!$F$30</c:f>
              <c:strCache>
                <c:ptCount val="1"/>
                <c:pt idx="0">
                  <c:v>short-term</c:v>
                </c:pt>
              </c:strCache>
            </c:strRef>
          </c:tx>
          <c:dPt>
            <c:idx val="0"/>
            <c:bubble3D val="0"/>
            <c:spPr>
              <a:solidFill>
                <a:schemeClr val="tx1">
                  <a:lumMod val="40000"/>
                  <a:lumOff val="60000"/>
                </a:schemeClr>
              </a:solidFill>
              <a:ln w="19050">
                <a:solidFill>
                  <a:schemeClr val="lt1"/>
                </a:solidFill>
              </a:ln>
              <a:effectLst/>
            </c:spPr>
            <c:extLst>
              <c:ext xmlns:c16="http://schemas.microsoft.com/office/drawing/2014/chart" uri="{C3380CC4-5D6E-409C-BE32-E72D297353CC}">
                <c16:uniqueId val="{00000004-7038-4B76-92AA-B13F89E57921}"/>
              </c:ext>
            </c:extLst>
          </c:dPt>
          <c:dPt>
            <c:idx val="1"/>
            <c:bubble3D val="0"/>
            <c:spPr>
              <a:solidFill>
                <a:schemeClr val="bg1">
                  <a:lumMod val="85000"/>
                </a:schemeClr>
              </a:solidFill>
              <a:ln w="19050">
                <a:solidFill>
                  <a:schemeClr val="lt1"/>
                </a:solidFill>
              </a:ln>
              <a:effectLst/>
            </c:spPr>
            <c:extLst>
              <c:ext xmlns:c16="http://schemas.microsoft.com/office/drawing/2014/chart" uri="{C3380CC4-5D6E-409C-BE32-E72D297353CC}">
                <c16:uniqueId val="{00000002-7038-4B76-92AA-B13F89E57921}"/>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'D16'!$G$29:$H$29</c:f>
              <c:strCache>
                <c:ptCount val="2"/>
                <c:pt idx="0">
                  <c:v>drawings</c:v>
                </c:pt>
                <c:pt idx="1">
                  <c:v>repayments</c:v>
                </c:pt>
              </c:strCache>
            </c:strRef>
          </c:cat>
          <c:val>
            <c:numRef>
              <c:f>'D16'!$G$30:$H$30</c:f>
              <c:numCache>
                <c:formatCode>0.00</c:formatCode>
                <c:ptCount val="2"/>
                <c:pt idx="0">
                  <c:v>12.940000000000001</c:v>
                </c:pt>
                <c:pt idx="1">
                  <c:v>12.51</c:v>
                </c:pt>
              </c:numCache>
            </c:numRef>
          </c:val>
          <c:extLst>
            <c:ext xmlns:c16="http://schemas.microsoft.com/office/drawing/2014/chart" uri="{C3380CC4-5D6E-409C-BE32-E72D297353CC}">
              <c16:uniqueId val="{00000000-7038-4B76-92AA-B13F89E57921}"/>
            </c:ext>
          </c:extLst>
        </c:ser>
        <c:ser>
          <c:idx val="1"/>
          <c:order val="1"/>
          <c:tx>
            <c:strRef>
              <c:f>'D16'!$F$31</c:f>
              <c:strCache>
                <c:ptCount val="1"/>
                <c:pt idx="0">
                  <c:v>long-term</c:v>
                </c:pt>
              </c:strCache>
            </c:strRef>
          </c:tx>
          <c:dPt>
            <c:idx val="0"/>
            <c:bubble3D val="0"/>
            <c:spPr>
              <a:solidFill>
                <a:schemeClr val="tx1">
                  <a:lumMod val="40000"/>
                  <a:lumOff val="60000"/>
                </a:schemeClr>
              </a:solidFill>
              <a:ln w="19050">
                <a:solidFill>
                  <a:schemeClr val="lt1"/>
                </a:solidFill>
              </a:ln>
              <a:effectLst/>
            </c:spPr>
            <c:extLst>
              <c:ext xmlns:c16="http://schemas.microsoft.com/office/drawing/2014/chart" uri="{C3380CC4-5D6E-409C-BE32-E72D297353CC}">
                <c16:uniqueId val="{00000005-7038-4B76-92AA-B13F89E57921}"/>
              </c:ext>
            </c:extLst>
          </c:dPt>
          <c:dPt>
            <c:idx val="1"/>
            <c:bubble3D val="0"/>
            <c:spPr>
              <a:solidFill>
                <a:schemeClr val="bg1">
                  <a:lumMod val="85000"/>
                </a:schemeClr>
              </a:solidFill>
              <a:ln w="19050">
                <a:solidFill>
                  <a:schemeClr val="lt1"/>
                </a:solidFill>
              </a:ln>
              <a:effectLst/>
            </c:spPr>
            <c:extLst>
              <c:ext xmlns:c16="http://schemas.microsoft.com/office/drawing/2014/chart" uri="{C3380CC4-5D6E-409C-BE32-E72D297353CC}">
                <c16:uniqueId val="{00000003-7038-4B76-92AA-B13F89E57921}"/>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'D16'!$G$29:$H$29</c:f>
              <c:strCache>
                <c:ptCount val="2"/>
                <c:pt idx="0">
                  <c:v>drawings</c:v>
                </c:pt>
                <c:pt idx="1">
                  <c:v>repayments</c:v>
                </c:pt>
              </c:strCache>
            </c:strRef>
          </c:cat>
          <c:val>
            <c:numRef>
              <c:f>'D16'!$G$31:$H$31</c:f>
              <c:numCache>
                <c:formatCode>0.00</c:formatCode>
                <c:ptCount val="2"/>
                <c:pt idx="0">
                  <c:v>219.23</c:v>
                </c:pt>
                <c:pt idx="1">
                  <c:v>198.97</c:v>
                </c:pt>
              </c:numCache>
            </c:numRef>
          </c:val>
          <c:extLst>
            <c:ext xmlns:c16="http://schemas.microsoft.com/office/drawing/2014/chart" uri="{C3380CC4-5D6E-409C-BE32-E72D297353CC}">
              <c16:uniqueId val="{00000001-7038-4B76-92AA-B13F89E57921}"/>
            </c:ext>
          </c:extLst>
        </c:ser>
        <c:dLbls>
          <c:showLegendKey val="0"/>
          <c:showVal val="1"/>
          <c:showCatName val="0"/>
          <c:showSerName val="0"/>
          <c:showPercent val="0"/>
          <c:showBubbleSize val="0"/>
          <c:showLeaderLines val="1"/>
        </c:dLbls>
        <c:firstSliceAng val="0"/>
        <c:holeSize val="50"/>
      </c:doughnut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lumMod val="95000"/>
      </a:schemeClr>
    </a:solidFill>
    <a:ln w="9525" cap="flat" cmpd="sng" algn="ctr">
      <a:noFill/>
      <a:round/>
    </a:ln>
    <a:effectLst/>
  </c:spPr>
  <c:txPr>
    <a:bodyPr/>
    <a:lstStyle/>
    <a:p>
      <a:pPr>
        <a:defRPr>
          <a:solidFill>
            <a:sysClr val="windowText" lastClr="000000"/>
          </a:solidFill>
          <a:latin typeface="Cambria" panose="02040503050406030204" pitchFamily="18" charset="0"/>
          <a:ea typeface="Cambria" panose="02040503050406030204" pitchFamily="18" charset="0"/>
        </a:defRPr>
      </a:pPr>
      <a:endParaRPr lang="ro-MD"/>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6"/>
    </mc:Choice>
    <mc:Fallback>
      <c:style val="6"/>
    </mc:Fallback>
  </mc:AlternateContent>
  <c:chart>
    <c:autoTitleDeleted val="1"/>
    <c:plotArea>
      <c:layout>
        <c:manualLayout>
          <c:layoutTarget val="inner"/>
          <c:xMode val="edge"/>
          <c:yMode val="edge"/>
          <c:x val="0.29926781521008877"/>
          <c:y val="0.19404426191658139"/>
          <c:w val="0.38718343026504948"/>
          <c:h val="0.7344621615891328"/>
        </c:manualLayout>
      </c:layout>
      <c:doughnutChart>
        <c:varyColors val="1"/>
        <c:ser>
          <c:idx val="1"/>
          <c:order val="0"/>
          <c:dPt>
            <c:idx val="0"/>
            <c:bubble3D val="0"/>
            <c:spPr>
              <a:solidFill>
                <a:schemeClr val="tx1">
                  <a:lumMod val="50000"/>
                </a:schemeClr>
              </a:solidFill>
              <a:ln w="19050">
                <a:solidFill>
                  <a:schemeClr val="lt1"/>
                </a:solidFill>
              </a:ln>
              <a:effectLst/>
            </c:spPr>
            <c:extLst>
              <c:ext xmlns:c16="http://schemas.microsoft.com/office/drawing/2014/chart" uri="{C3380CC4-5D6E-409C-BE32-E72D297353CC}">
                <c16:uniqueId val="{00000001-0B93-4176-8708-80BA3733F608}"/>
              </c:ext>
            </c:extLst>
          </c:dPt>
          <c:dPt>
            <c:idx val="1"/>
            <c:bubble3D val="0"/>
            <c:spPr>
              <a:solidFill>
                <a:schemeClr val="tx1">
                  <a:lumMod val="75000"/>
                </a:schemeClr>
              </a:solidFill>
              <a:ln w="19050">
                <a:solidFill>
                  <a:schemeClr val="lt1"/>
                </a:solidFill>
              </a:ln>
              <a:effectLst/>
            </c:spPr>
            <c:extLst>
              <c:ext xmlns:c16="http://schemas.microsoft.com/office/drawing/2014/chart" uri="{C3380CC4-5D6E-409C-BE32-E72D297353CC}">
                <c16:uniqueId val="{00000003-0B93-4176-8708-80BA3733F608}"/>
              </c:ext>
            </c:extLst>
          </c:dPt>
          <c:dPt>
            <c:idx val="2"/>
            <c:bubble3D val="0"/>
            <c:spPr>
              <a:solidFill>
                <a:schemeClr val="accent4">
                  <a:shade val="82000"/>
                </a:schemeClr>
              </a:solidFill>
              <a:ln w="19050">
                <a:solidFill>
                  <a:schemeClr val="lt1"/>
                </a:solidFill>
              </a:ln>
              <a:effectLst/>
            </c:spPr>
            <c:extLst>
              <c:ext xmlns:c16="http://schemas.microsoft.com/office/drawing/2014/chart" uri="{C3380CC4-5D6E-409C-BE32-E72D297353CC}">
                <c16:uniqueId val="{00000005-0B93-4176-8708-80BA3733F608}"/>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0B93-4176-8708-80BA3733F608}"/>
              </c:ext>
            </c:extLst>
          </c:dPt>
          <c:dPt>
            <c:idx val="4"/>
            <c:bubble3D val="0"/>
            <c:spPr>
              <a:solidFill>
                <a:schemeClr val="accent4">
                  <a:tint val="83000"/>
                </a:schemeClr>
              </a:solidFill>
              <a:ln w="19050">
                <a:solidFill>
                  <a:schemeClr val="lt1"/>
                </a:solidFill>
              </a:ln>
              <a:effectLst/>
            </c:spPr>
            <c:extLst>
              <c:ext xmlns:c16="http://schemas.microsoft.com/office/drawing/2014/chart" uri="{C3380CC4-5D6E-409C-BE32-E72D297353CC}">
                <c16:uniqueId val="{00000009-0B93-4176-8708-80BA3733F608}"/>
              </c:ext>
            </c:extLst>
          </c:dPt>
          <c:dPt>
            <c:idx val="5"/>
            <c:bubble3D val="0"/>
            <c:spPr>
              <a:solidFill>
                <a:schemeClr val="accent4">
                  <a:tint val="65000"/>
                </a:schemeClr>
              </a:solidFill>
              <a:ln w="19050">
                <a:solidFill>
                  <a:schemeClr val="lt1"/>
                </a:solidFill>
              </a:ln>
              <a:effectLst/>
            </c:spPr>
            <c:extLst>
              <c:ext xmlns:c16="http://schemas.microsoft.com/office/drawing/2014/chart" uri="{C3380CC4-5D6E-409C-BE32-E72D297353CC}">
                <c16:uniqueId val="{0000000B-AB63-4185-9A73-762927F7BE0D}"/>
              </c:ext>
            </c:extLst>
          </c:dPt>
          <c:dPt>
            <c:idx val="6"/>
            <c:bubble3D val="0"/>
            <c:spPr>
              <a:solidFill>
                <a:schemeClr val="accent4">
                  <a:tint val="89000"/>
                </a:schemeClr>
              </a:solidFill>
              <a:ln w="19050">
                <a:solidFill>
                  <a:schemeClr val="lt1"/>
                </a:solidFill>
              </a:ln>
              <a:effectLst/>
            </c:spPr>
            <c:extLst>
              <c:ext xmlns:c16="http://schemas.microsoft.com/office/drawing/2014/chart" uri="{C3380CC4-5D6E-409C-BE32-E72D297353CC}">
                <c16:uniqueId val="{0000000D-AB63-4185-9A73-762927F7BE0D}"/>
              </c:ext>
            </c:extLst>
          </c:dPt>
          <c:dPt>
            <c:idx val="7"/>
            <c:bubble3D val="0"/>
            <c:spPr>
              <a:solidFill>
                <a:schemeClr val="accent4">
                  <a:tint val="77000"/>
                </a:schemeClr>
              </a:solidFill>
              <a:ln w="19050">
                <a:solidFill>
                  <a:schemeClr val="lt1"/>
                </a:solidFill>
              </a:ln>
              <a:effectLst/>
            </c:spPr>
            <c:extLst>
              <c:ext xmlns:c16="http://schemas.microsoft.com/office/drawing/2014/chart" uri="{C3380CC4-5D6E-409C-BE32-E72D297353CC}">
                <c16:uniqueId val="{0000000F-0871-4C0D-9787-15C81EB0B1FF}"/>
              </c:ext>
            </c:extLst>
          </c:dPt>
          <c:dPt>
            <c:idx val="8"/>
            <c:bubble3D val="0"/>
            <c:spPr>
              <a:solidFill>
                <a:schemeClr val="accent4">
                  <a:tint val="65000"/>
                </a:schemeClr>
              </a:solidFill>
              <a:ln w="19050">
                <a:solidFill>
                  <a:schemeClr val="lt1"/>
                </a:solidFill>
              </a:ln>
              <a:effectLst/>
            </c:spPr>
            <c:extLst>
              <c:ext xmlns:c16="http://schemas.microsoft.com/office/drawing/2014/chart" uri="{C3380CC4-5D6E-409C-BE32-E72D297353CC}">
                <c16:uniqueId val="{00000011-0871-4C0D-9787-15C81EB0B1FF}"/>
              </c:ext>
            </c:extLst>
          </c:dPt>
          <c:dPt>
            <c:idx val="9"/>
            <c:bubble3D val="0"/>
            <c:spPr>
              <a:solidFill>
                <a:schemeClr val="accent4">
                  <a:tint val="54000"/>
                </a:schemeClr>
              </a:solidFill>
              <a:ln w="19050">
                <a:solidFill>
                  <a:schemeClr val="lt1"/>
                </a:solidFill>
              </a:ln>
              <a:effectLst/>
            </c:spPr>
            <c:extLst>
              <c:ext xmlns:c16="http://schemas.microsoft.com/office/drawing/2014/chart" uri="{C3380CC4-5D6E-409C-BE32-E72D297353CC}">
                <c16:uniqueId val="{00000013-0871-4C0D-9787-15C81EB0B1FF}"/>
              </c:ext>
            </c:extLst>
          </c:dPt>
          <c:dPt>
            <c:idx val="10"/>
            <c:bubble3D val="0"/>
            <c:spPr>
              <a:solidFill>
                <a:schemeClr val="accent4">
                  <a:tint val="48000"/>
                </a:schemeClr>
              </a:solidFill>
              <a:ln w="19050">
                <a:solidFill>
                  <a:schemeClr val="lt1"/>
                </a:solidFill>
              </a:ln>
              <a:effectLst/>
            </c:spPr>
            <c:extLst>
              <c:ext xmlns:c16="http://schemas.microsoft.com/office/drawing/2014/chart" uri="{C3380CC4-5D6E-409C-BE32-E72D297353CC}">
                <c16:uniqueId val="{00000015-0871-4C0D-9787-15C81EB0B1FF}"/>
              </c:ext>
            </c:extLst>
          </c:dPt>
          <c:dLbls>
            <c:dLbl>
              <c:idx val="0"/>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bg1"/>
                      </a:solidFill>
                      <a:latin typeface="PermianSerifTypeface" panose="02000000000000000000" pitchFamily="50" charset="0"/>
                      <a:ea typeface="+mn-ea"/>
                      <a:cs typeface="+mn-cs"/>
                    </a:defRPr>
                  </a:pPr>
                  <a:endParaRPr lang="ro-MD"/>
                </a:p>
              </c:txPr>
              <c:showLegendKey val="0"/>
              <c:showVal val="1"/>
              <c:showCatName val="1"/>
              <c:showSerName val="0"/>
              <c:showPercent val="0"/>
              <c:showBubbleSize val="0"/>
              <c:extLst>
                <c:ext xmlns:c16="http://schemas.microsoft.com/office/drawing/2014/chart" uri="{C3380CC4-5D6E-409C-BE32-E72D297353CC}">
                  <c16:uniqueId val="{00000001-0B93-4176-8708-80BA3733F608}"/>
                </c:ext>
              </c:extLst>
            </c:dLbl>
            <c:dLbl>
              <c:idx val="1"/>
              <c:layout>
                <c:manualLayout>
                  <c:x val="3.3572369400074291E-3"/>
                  <c:y val="1.4981109091660135E-2"/>
                </c:manualLayout>
              </c:layout>
              <c:numFmt formatCode="0.0%" sourceLinked="0"/>
              <c:spPr>
                <a:noFill/>
                <a:ln>
                  <a:noFill/>
                </a:ln>
                <a:effectLst/>
              </c:spPr>
              <c:txPr>
                <a:bodyPr rot="0" spcFirstLastPara="1" vertOverflow="ellipsis" vert="horz" wrap="square" lIns="38100" tIns="19050" rIns="38100" bIns="19050" anchor="ctr" anchorCtr="1">
                  <a:noAutofit/>
                </a:bodyPr>
                <a:lstStyle/>
                <a:p>
                  <a:pPr>
                    <a:defRPr sz="800" b="0" i="0" u="none" strike="noStrike" kern="1200" baseline="0">
                      <a:solidFill>
                        <a:schemeClr val="bg1"/>
                      </a:solidFill>
                      <a:latin typeface="PermianSerifTypeface" panose="02000000000000000000" pitchFamily="50" charset="0"/>
                      <a:ea typeface="+mn-ea"/>
                      <a:cs typeface="+mn-cs"/>
                    </a:defRPr>
                  </a:pPr>
                  <a:endParaRPr lang="ro-MD"/>
                </a:p>
              </c:txPr>
              <c:showLegendKey val="0"/>
              <c:showVal val="1"/>
              <c:showCatName val="1"/>
              <c:showSerName val="0"/>
              <c:showPercent val="0"/>
              <c:showBubbleSize val="0"/>
              <c:extLst>
                <c:ext xmlns:c15="http://schemas.microsoft.com/office/drawing/2012/chart" uri="{CE6537A1-D6FC-4f65-9D91-7224C49458BB}">
                  <c15:layout>
                    <c:manualLayout>
                      <c:w val="0.12249979765745141"/>
                      <c:h val="0.19884221993142223"/>
                    </c:manualLayout>
                  </c15:layout>
                </c:ext>
                <c:ext xmlns:c16="http://schemas.microsoft.com/office/drawing/2014/chart" uri="{C3380CC4-5D6E-409C-BE32-E72D297353CC}">
                  <c16:uniqueId val="{00000003-0B93-4176-8708-80BA3733F608}"/>
                </c:ext>
              </c:extLst>
            </c:dLbl>
            <c:dLbl>
              <c:idx val="2"/>
              <c:layout>
                <c:manualLayout>
                  <c:x val="1.7897091722595079E-3"/>
                  <c:y val="-3.7217554509596917E-3"/>
                </c:manualLayout>
              </c:layout>
              <c:numFmt formatCode="0.0%" sourceLinked="0"/>
              <c:spPr>
                <a:noFill/>
                <a:ln>
                  <a:noFill/>
                </a:ln>
                <a:effectLst/>
              </c:spPr>
              <c:txPr>
                <a:bodyPr rot="0" spcFirstLastPara="1" vertOverflow="ellipsis" vert="horz" wrap="square" lIns="38100" tIns="19050" rIns="38100" bIns="19050" anchor="ctr" anchorCtr="1">
                  <a:noAutofit/>
                </a:bodyPr>
                <a:lstStyle/>
                <a:p>
                  <a:pPr>
                    <a:defRPr sz="800" b="0" i="0" u="none" strike="noStrike" kern="1200" baseline="0">
                      <a:solidFill>
                        <a:schemeClr val="bg1"/>
                      </a:solidFill>
                      <a:latin typeface="PermianSerifTypeface" panose="02000000000000000000" pitchFamily="50" charset="0"/>
                      <a:ea typeface="+mn-ea"/>
                      <a:cs typeface="+mn-cs"/>
                    </a:defRPr>
                  </a:pPr>
                  <a:endParaRPr lang="ro-MD"/>
                </a:p>
              </c:txPr>
              <c:showLegendKey val="0"/>
              <c:showVal val="1"/>
              <c:showCatName val="1"/>
              <c:showSerName val="0"/>
              <c:showPercent val="0"/>
              <c:showBubbleSize val="0"/>
              <c:extLst>
                <c:ext xmlns:c15="http://schemas.microsoft.com/office/drawing/2012/chart" uri="{CE6537A1-D6FC-4f65-9D91-7224C49458BB}">
                  <c15:layout>
                    <c:manualLayout>
                      <c:w val="8.0089485458612969E-2"/>
                      <c:h val="0.1787709497206704"/>
                    </c:manualLayout>
                  </c15:layout>
                </c:ext>
                <c:ext xmlns:c16="http://schemas.microsoft.com/office/drawing/2014/chart" uri="{C3380CC4-5D6E-409C-BE32-E72D297353CC}">
                  <c16:uniqueId val="{00000005-0B93-4176-8708-80BA3733F608}"/>
                </c:ext>
              </c:extLst>
            </c:dLbl>
            <c:dLbl>
              <c:idx val="3"/>
              <c:layout>
                <c:manualLayout>
                  <c:x val="-6.5943320961531784E-2"/>
                  <c:y val="-0.17132220589417965"/>
                </c:manualLayout>
              </c:layout>
              <c:tx>
                <c:rich>
                  <a:bodyPr/>
                  <a:lstStyle/>
                  <a:p>
                    <a:fld id="{0BC32300-976C-4B87-B502-5DA9C886849A}" type="CATEGORYNAME">
                      <a:rPr lang="en-US"/>
                      <a:pPr/>
                      <a:t>[CATEGORY NAME]</a:t>
                    </a:fld>
                    <a:r>
                      <a:rPr lang="en-US" baseline="0"/>
                      <a:t>; </a:t>
                    </a:r>
                  </a:p>
                  <a:p>
                    <a:fld id="{A919FA57-FDFB-449A-8721-ED2D0AD9B9FA}" type="VALUE">
                      <a:rPr lang="en-US" baseline="0"/>
                      <a:pPr/>
                      <a:t>[VALUE]</a:t>
                    </a:fld>
                    <a:endParaRPr lang="ro-MD"/>
                  </a:p>
                </c:rich>
              </c:tx>
              <c:showLegendKey val="0"/>
              <c:showVal val="1"/>
              <c:showCatName val="1"/>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7-0B93-4176-8708-80BA3733F608}"/>
                </c:ext>
              </c:extLst>
            </c:dLbl>
            <c:dLbl>
              <c:idx val="4"/>
              <c:layout>
                <c:manualLayout>
                  <c:x val="-3.5794183445190158E-3"/>
                  <c:y val="-0.2011173184357542"/>
                </c:manualLayout>
              </c:layout>
              <c:tx>
                <c:rich>
                  <a:bodyPr/>
                  <a:lstStyle/>
                  <a:p>
                    <a:fld id="{EC6A3DC0-971F-4D3C-946C-E516786991C0}" type="CATEGORYNAME">
                      <a:rPr lang="en-US"/>
                      <a:pPr/>
                      <a:t>[CATEGORY NAME]</a:t>
                    </a:fld>
                    <a:r>
                      <a:rPr lang="en-US" baseline="0"/>
                      <a:t>; </a:t>
                    </a:r>
                  </a:p>
                  <a:p>
                    <a:fld id="{A9A6B207-6148-4B15-83EE-5F102B2B3AE7}" type="VALUE">
                      <a:rPr lang="en-US" baseline="0"/>
                      <a:pPr/>
                      <a:t>[VALUE]</a:t>
                    </a:fld>
                    <a:endParaRPr lang="ro-MD"/>
                  </a:p>
                </c:rich>
              </c:tx>
              <c:showLegendKey val="0"/>
              <c:showVal val="1"/>
              <c:showCatName val="1"/>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9-0B93-4176-8708-80BA3733F608}"/>
                </c:ext>
              </c:extLst>
            </c:dLbl>
            <c:dLbl>
              <c:idx val="5"/>
              <c:layout>
                <c:manualLayout>
                  <c:x val="1.0738255033557046E-2"/>
                  <c:y val="-0.20856610800744879"/>
                </c:manualLayout>
              </c:layout>
              <c:tx>
                <c:rich>
                  <a:bodyPr/>
                  <a:lstStyle/>
                  <a:p>
                    <a:fld id="{71AF1553-A686-4293-ABD5-5580AC94FD73}" type="CATEGORYNAME">
                      <a:rPr lang="en-US"/>
                      <a:pPr/>
                      <a:t>[CATEGORY NAME]</a:t>
                    </a:fld>
                    <a:r>
                      <a:rPr lang="en-US" baseline="0"/>
                      <a:t>; </a:t>
                    </a:r>
                  </a:p>
                  <a:p>
                    <a:fld id="{3A06B2CC-35D7-4327-9161-BB29A14FB939}" type="VALUE">
                      <a:rPr lang="en-US" baseline="0"/>
                      <a:pPr/>
                      <a:t>[VALUE]</a:t>
                    </a:fld>
                    <a:endParaRPr lang="ro-MD"/>
                  </a:p>
                </c:rich>
              </c:tx>
              <c:showLegendKey val="0"/>
              <c:showVal val="1"/>
              <c:showCatName val="1"/>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B-AB63-4185-9A73-762927F7BE0D}"/>
                </c:ext>
              </c:extLst>
            </c:dLbl>
            <c:dLbl>
              <c:idx val="6"/>
              <c:layout>
                <c:manualLayout>
                  <c:x val="5.7270693512304183E-2"/>
                  <c:y val="-0.19366852886405958"/>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D-AB63-4185-9A73-762927F7BE0D}"/>
                </c:ext>
              </c:extLst>
            </c:dLbl>
            <c:dLbl>
              <c:idx val="7"/>
              <c:layout>
                <c:manualLayout>
                  <c:x val="0.16465324384787472"/>
                  <c:y val="0.10055865921787703"/>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F-0871-4C0D-9787-15C81EB0B1FF}"/>
                </c:ext>
              </c:extLst>
            </c:dLbl>
            <c:dLbl>
              <c:idx val="8"/>
              <c:layout>
                <c:manualLayout>
                  <c:x val="0.11991051454138703"/>
                  <c:y val="-0.10800744878957169"/>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11-0871-4C0D-9787-15C81EB0B1FF}"/>
                </c:ext>
              </c:extLst>
            </c:dLbl>
            <c:dLbl>
              <c:idx val="9"/>
              <c:layout>
                <c:manualLayout>
                  <c:x val="0.15033557046979865"/>
                  <c:y val="-3.3519553072625698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13-0871-4C0D-9787-15C81EB0B1FF}"/>
                </c:ext>
              </c:extLst>
            </c:dLbl>
            <c:dLbl>
              <c:idx val="10"/>
              <c:delete val="1"/>
              <c:extLst>
                <c:ext xmlns:c15="http://schemas.microsoft.com/office/drawing/2012/chart" uri="{CE6537A1-D6FC-4f65-9D91-7224C49458BB}"/>
                <c:ext xmlns:c16="http://schemas.microsoft.com/office/drawing/2014/chart" uri="{C3380CC4-5D6E-409C-BE32-E72D297353CC}">
                  <c16:uniqueId val="{00000015-0871-4C0D-9787-15C81EB0B1FF}"/>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showLegendKey val="0"/>
            <c:showVal val="1"/>
            <c:showCatName val="1"/>
            <c:showSerName val="0"/>
            <c:showPercent val="0"/>
            <c:showBubbleSize val="0"/>
            <c:showLeaderLines val="0"/>
            <c:extLst>
              <c:ext xmlns:c15="http://schemas.microsoft.com/office/drawing/2012/chart" uri="{CE6537A1-D6FC-4f65-9D91-7224C49458BB}"/>
            </c:extLst>
          </c:dLbls>
          <c:cat>
            <c:strRef>
              <c:f>'D17'!$B$31:$B$41</c:f>
              <c:strCache>
                <c:ptCount val="11"/>
                <c:pt idx="0">
                  <c:v>IMF</c:v>
                </c:pt>
                <c:pt idx="1">
                  <c:v>European Commission</c:v>
                </c:pt>
                <c:pt idx="2">
                  <c:v>EBRD</c:v>
                </c:pt>
                <c:pt idx="3">
                  <c:v>French Development Agency</c:v>
                </c:pt>
                <c:pt idx="4">
                  <c:v>IDA</c:v>
                </c:pt>
                <c:pt idx="5">
                  <c:v>EIB</c:v>
                </c:pt>
                <c:pt idx="6">
                  <c:v>IBRD</c:v>
                </c:pt>
                <c:pt idx="7">
                  <c:v>IFAD</c:v>
                </c:pt>
                <c:pt idx="8">
                  <c:v>BDCE</c:v>
                </c:pt>
                <c:pt idx="9">
                  <c:v>JICA</c:v>
                </c:pt>
                <c:pt idx="10">
                  <c:v>JICA</c:v>
                </c:pt>
              </c:strCache>
            </c:strRef>
          </c:cat>
          <c:val>
            <c:numRef>
              <c:f>'D17'!$C$31:$C$41</c:f>
              <c:numCache>
                <c:formatCode>0.0%</c:formatCode>
                <c:ptCount val="11"/>
                <c:pt idx="0">
                  <c:v>0.52500000000000002</c:v>
                </c:pt>
                <c:pt idx="1">
                  <c:v>0.16300000000000001</c:v>
                </c:pt>
                <c:pt idx="2">
                  <c:v>0.14299999999999999</c:v>
                </c:pt>
                <c:pt idx="3">
                  <c:v>6.7000000000000004E-2</c:v>
                </c:pt>
                <c:pt idx="4">
                  <c:v>5.0999999999999997E-2</c:v>
                </c:pt>
                <c:pt idx="5">
                  <c:v>3.6999999999999998E-2</c:v>
                </c:pt>
                <c:pt idx="6">
                  <c:v>1.2E-2</c:v>
                </c:pt>
                <c:pt idx="7">
                  <c:v>1E-3</c:v>
                </c:pt>
                <c:pt idx="8">
                  <c:v>1E-3</c:v>
                </c:pt>
                <c:pt idx="9">
                  <c:v>1E-3</c:v>
                </c:pt>
                <c:pt idx="10">
                  <c:v>0</c:v>
                </c:pt>
              </c:numCache>
            </c:numRef>
          </c:val>
          <c:extLst>
            <c:ext xmlns:c16="http://schemas.microsoft.com/office/drawing/2014/chart" uri="{C3380CC4-5D6E-409C-BE32-E72D297353CC}">
              <c16:uniqueId val="{0000000C-0B93-4176-8708-80BA3733F608}"/>
            </c:ext>
          </c:extLst>
        </c:ser>
        <c:dLbls>
          <c:showLegendKey val="0"/>
          <c:showVal val="1"/>
          <c:showCatName val="0"/>
          <c:showSerName val="0"/>
          <c:showPercent val="0"/>
          <c:showBubbleSize val="0"/>
          <c:showLeaderLines val="0"/>
        </c:dLbls>
        <c:firstSliceAng val="25"/>
        <c:holeSize val="50"/>
      </c:doughnutChart>
      <c:spPr>
        <a:noFill/>
        <a:ln>
          <a:noFill/>
        </a:ln>
        <a:effectLst/>
      </c:spPr>
    </c:plotArea>
    <c:plotVisOnly val="1"/>
    <c:dispBlanksAs val="gap"/>
    <c:showDLblsOverMax val="0"/>
  </c:chart>
  <c:spPr>
    <a:solidFill>
      <a:schemeClr val="bg1">
        <a:lumMod val="95000"/>
      </a:schemeClr>
    </a:solidFill>
    <a:ln w="9525" cap="flat" cmpd="sng" algn="ctr">
      <a:solidFill>
        <a:schemeClr val="bg1">
          <a:lumMod val="85000"/>
        </a:schemeClr>
      </a:solidFill>
      <a:round/>
    </a:ln>
    <a:effectLst/>
  </c:spPr>
  <c:txPr>
    <a:bodyPr/>
    <a:lstStyle/>
    <a:p>
      <a:pPr>
        <a:defRPr sz="800">
          <a:solidFill>
            <a:sysClr val="windowText" lastClr="000000"/>
          </a:solidFill>
          <a:latin typeface="PermianSerifTypeface" panose="02000000000000000000" pitchFamily="50" charset="0"/>
        </a:defRPr>
      </a:pPr>
      <a:endParaRPr lang="ro-MD"/>
    </a:p>
  </c:txPr>
  <c:printSettings>
    <c:headerFooter/>
    <c:pageMargins b="0.75" l="0.7" r="0.7" t="0.75"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8421013935830933E-2"/>
          <c:y val="1.9783497301762709E-2"/>
          <c:w val="0.8644504330006878"/>
          <c:h val="0.69319549658307555"/>
        </c:manualLayout>
      </c:layout>
      <c:barChart>
        <c:barDir val="col"/>
        <c:grouping val="clustered"/>
        <c:varyColors val="0"/>
        <c:ser>
          <c:idx val="1"/>
          <c:order val="1"/>
          <c:tx>
            <c:strRef>
              <c:f>'D2'!$B$31</c:f>
              <c:strCache>
                <c:ptCount val="1"/>
                <c:pt idx="0">
                  <c:v>Exports of goods and services / GDP</c:v>
                </c:pt>
              </c:strCache>
            </c:strRef>
          </c:tx>
          <c:spPr>
            <a:solidFill>
              <a:srgbClr val="A26A38"/>
            </a:solidFill>
            <a:ln>
              <a:noFill/>
            </a:ln>
            <a:effectLst/>
          </c:spPr>
          <c:invertIfNegative val="0"/>
          <c:dLbls>
            <c:numFmt formatCode="#,##0.0" sourceLinked="0"/>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'D2'!$C$28:$I$29</c:f>
              <c:multiLvlStrCache>
                <c:ptCount val="7"/>
                <c:lvl>
                  <c:pt idx="0">
                    <c:v>I</c:v>
                  </c:pt>
                  <c:pt idx="1">
                    <c:v>II</c:v>
                  </c:pt>
                  <c:pt idx="2">
                    <c:v>III</c:v>
                  </c:pt>
                  <c:pt idx="3">
                    <c:v>IV</c:v>
                  </c:pt>
                  <c:pt idx="4">
                    <c:v>I*</c:v>
                  </c:pt>
                  <c:pt idx="5">
                    <c:v>II*</c:v>
                  </c:pt>
                  <c:pt idx="6">
                    <c:v>III</c:v>
                  </c:pt>
                </c:lvl>
                <c:lvl>
                  <c:pt idx="0">
                    <c:v>2023</c:v>
                  </c:pt>
                  <c:pt idx="4">
                    <c:v>2024</c:v>
                  </c:pt>
                </c:lvl>
              </c:multiLvlStrCache>
            </c:multiLvlStrRef>
          </c:cat>
          <c:val>
            <c:numRef>
              <c:f>'D2'!$C$31:$I$31</c:f>
              <c:numCache>
                <c:formatCode>0.0</c:formatCode>
                <c:ptCount val="7"/>
                <c:pt idx="0">
                  <c:v>43.9</c:v>
                </c:pt>
                <c:pt idx="1">
                  <c:v>34.700000000000003</c:v>
                </c:pt>
                <c:pt idx="2">
                  <c:v>32.4</c:v>
                </c:pt>
                <c:pt idx="3">
                  <c:v>32.6</c:v>
                </c:pt>
                <c:pt idx="4">
                  <c:v>36</c:v>
                </c:pt>
                <c:pt idx="5">
                  <c:v>33.1</c:v>
                </c:pt>
                <c:pt idx="6">
                  <c:v>27.8</c:v>
                </c:pt>
              </c:numCache>
            </c:numRef>
          </c:val>
          <c:extLst>
            <c:ext xmlns:c16="http://schemas.microsoft.com/office/drawing/2014/chart" uri="{C3380CC4-5D6E-409C-BE32-E72D297353CC}">
              <c16:uniqueId val="{00000000-1C34-44AE-AA02-3BA501AC092B}"/>
            </c:ext>
          </c:extLst>
        </c:ser>
        <c:ser>
          <c:idx val="2"/>
          <c:order val="2"/>
          <c:tx>
            <c:strRef>
              <c:f>'D2'!$B$32</c:f>
              <c:strCache>
                <c:ptCount val="1"/>
                <c:pt idx="0">
                  <c:v>Imports of goods and services / GDP</c:v>
                </c:pt>
              </c:strCache>
            </c:strRef>
          </c:tx>
          <c:spPr>
            <a:solidFill>
              <a:srgbClr val="A6A6A6"/>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'D2'!$C$28:$I$29</c:f>
              <c:multiLvlStrCache>
                <c:ptCount val="7"/>
                <c:lvl>
                  <c:pt idx="0">
                    <c:v>I</c:v>
                  </c:pt>
                  <c:pt idx="1">
                    <c:v>II</c:v>
                  </c:pt>
                  <c:pt idx="2">
                    <c:v>III</c:v>
                  </c:pt>
                  <c:pt idx="3">
                    <c:v>IV</c:v>
                  </c:pt>
                  <c:pt idx="4">
                    <c:v>I*</c:v>
                  </c:pt>
                  <c:pt idx="5">
                    <c:v>II*</c:v>
                  </c:pt>
                  <c:pt idx="6">
                    <c:v>III</c:v>
                  </c:pt>
                </c:lvl>
                <c:lvl>
                  <c:pt idx="0">
                    <c:v>2023</c:v>
                  </c:pt>
                  <c:pt idx="4">
                    <c:v>2024</c:v>
                  </c:pt>
                </c:lvl>
              </c:multiLvlStrCache>
            </c:multiLvlStrRef>
          </c:cat>
          <c:val>
            <c:numRef>
              <c:f>'D2'!$C$32:$I$32</c:f>
              <c:numCache>
                <c:formatCode>0.0</c:formatCode>
                <c:ptCount val="7"/>
                <c:pt idx="0">
                  <c:v>71.8</c:v>
                </c:pt>
                <c:pt idx="1">
                  <c:v>56.6</c:v>
                </c:pt>
                <c:pt idx="2">
                  <c:v>57.1</c:v>
                </c:pt>
                <c:pt idx="3">
                  <c:v>54.8</c:v>
                </c:pt>
                <c:pt idx="4">
                  <c:v>58.9</c:v>
                </c:pt>
                <c:pt idx="5">
                  <c:v>59.9</c:v>
                </c:pt>
                <c:pt idx="6">
                  <c:v>54.3</c:v>
                </c:pt>
              </c:numCache>
            </c:numRef>
          </c:val>
          <c:extLst>
            <c:ext xmlns:c16="http://schemas.microsoft.com/office/drawing/2014/chart" uri="{C3380CC4-5D6E-409C-BE32-E72D297353CC}">
              <c16:uniqueId val="{00000001-1C34-44AE-AA02-3BA501AC092B}"/>
            </c:ext>
          </c:extLst>
        </c:ser>
        <c:dLbls>
          <c:showLegendKey val="0"/>
          <c:showVal val="0"/>
          <c:showCatName val="0"/>
          <c:showSerName val="0"/>
          <c:showPercent val="0"/>
          <c:showBubbleSize val="0"/>
        </c:dLbls>
        <c:gapWidth val="150"/>
        <c:axId val="482869832"/>
        <c:axId val="482870488"/>
      </c:barChart>
      <c:lineChart>
        <c:grouping val="standard"/>
        <c:varyColors val="0"/>
        <c:ser>
          <c:idx val="0"/>
          <c:order val="0"/>
          <c:tx>
            <c:strRef>
              <c:f>'D2'!$B$30</c:f>
              <c:strCache>
                <c:ptCount val="1"/>
                <c:pt idx="0">
                  <c:v>Trade openness</c:v>
                </c:pt>
              </c:strCache>
            </c:strRef>
          </c:tx>
          <c:spPr>
            <a:ln w="28575" cap="rnd">
              <a:solidFill>
                <a:srgbClr val="632523"/>
              </a:solidFill>
              <a:round/>
            </a:ln>
            <a:effectLst/>
          </c:spPr>
          <c:marker>
            <c:symbol val="circle"/>
            <c:size val="5"/>
            <c:spPr>
              <a:solidFill>
                <a:schemeClr val="accent2">
                  <a:lumMod val="50000"/>
                </a:schemeClr>
              </a:solidFill>
              <a:ln w="9525">
                <a:solidFill>
                  <a:srgbClr val="632523"/>
                </a:solidFill>
              </a:ln>
              <a:effectLst/>
            </c:spPr>
          </c:marker>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'D2'!$C$28:$I$29</c:f>
              <c:multiLvlStrCache>
                <c:ptCount val="7"/>
                <c:lvl>
                  <c:pt idx="0">
                    <c:v>I</c:v>
                  </c:pt>
                  <c:pt idx="1">
                    <c:v>II</c:v>
                  </c:pt>
                  <c:pt idx="2">
                    <c:v>III</c:v>
                  </c:pt>
                  <c:pt idx="3">
                    <c:v>IV</c:v>
                  </c:pt>
                  <c:pt idx="4">
                    <c:v>I*</c:v>
                  </c:pt>
                  <c:pt idx="5">
                    <c:v>II*</c:v>
                  </c:pt>
                  <c:pt idx="6">
                    <c:v>III</c:v>
                  </c:pt>
                </c:lvl>
                <c:lvl>
                  <c:pt idx="0">
                    <c:v>2023</c:v>
                  </c:pt>
                  <c:pt idx="4">
                    <c:v>2024</c:v>
                  </c:pt>
                </c:lvl>
              </c:multiLvlStrCache>
            </c:multiLvlStrRef>
          </c:cat>
          <c:val>
            <c:numRef>
              <c:f>'D2'!$C$30:$I$30</c:f>
              <c:numCache>
                <c:formatCode>0.0</c:formatCode>
                <c:ptCount val="7"/>
                <c:pt idx="0">
                  <c:v>115.69999999999999</c:v>
                </c:pt>
                <c:pt idx="1">
                  <c:v>91.300000000000011</c:v>
                </c:pt>
                <c:pt idx="2">
                  <c:v>89.5</c:v>
                </c:pt>
                <c:pt idx="3">
                  <c:v>87.4</c:v>
                </c:pt>
                <c:pt idx="4">
                  <c:v>94.9</c:v>
                </c:pt>
                <c:pt idx="5">
                  <c:v>93</c:v>
                </c:pt>
                <c:pt idx="6">
                  <c:v>82.1</c:v>
                </c:pt>
              </c:numCache>
            </c:numRef>
          </c:val>
          <c:smooth val="0"/>
          <c:extLst>
            <c:ext xmlns:c16="http://schemas.microsoft.com/office/drawing/2014/chart" uri="{C3380CC4-5D6E-409C-BE32-E72D297353CC}">
              <c16:uniqueId val="{00000002-1C34-44AE-AA02-3BA501AC092B}"/>
            </c:ext>
          </c:extLst>
        </c:ser>
        <c:dLbls>
          <c:showLegendKey val="0"/>
          <c:showVal val="0"/>
          <c:showCatName val="0"/>
          <c:showSerName val="0"/>
          <c:showPercent val="0"/>
          <c:showBubbleSize val="0"/>
        </c:dLbls>
        <c:marker val="1"/>
        <c:smooth val="0"/>
        <c:axId val="482869832"/>
        <c:axId val="482870488"/>
      </c:lineChart>
      <c:catAx>
        <c:axId val="482869832"/>
        <c:scaling>
          <c:orientation val="minMax"/>
        </c:scaling>
        <c:delete val="0"/>
        <c:axPos val="b"/>
        <c:majorGridlines>
          <c:spPr>
            <a:ln w="9525" cap="flat" cmpd="sng" algn="ctr">
              <a:solidFill>
                <a:schemeClr val="bg1"/>
              </a:solidFill>
              <a:round/>
            </a:ln>
            <a:effectLst/>
          </c:spPr>
        </c:majorGridlines>
        <c:numFmt formatCode="General" sourceLinked="1"/>
        <c:majorTickMark val="none"/>
        <c:minorTickMark val="none"/>
        <c:tickLblPos val="nextTo"/>
        <c:spPr>
          <a:noFill/>
          <a:ln w="9525" cap="flat" cmpd="sng" algn="ctr">
            <a:solidFill>
              <a:schemeClr val="bg1">
                <a:lumMod val="85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crossAx val="482870488"/>
        <c:crosses val="autoZero"/>
        <c:auto val="1"/>
        <c:lblAlgn val="ctr"/>
        <c:lblOffset val="100"/>
        <c:noMultiLvlLbl val="0"/>
      </c:catAx>
      <c:valAx>
        <c:axId val="482870488"/>
        <c:scaling>
          <c:orientation val="minMax"/>
          <c:max val="140"/>
          <c:min val="0"/>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crossAx val="482869832"/>
        <c:crosses val="autoZero"/>
        <c:crossBetween val="between"/>
      </c:valAx>
      <c:spPr>
        <a:noFill/>
        <a:ln>
          <a:noFill/>
        </a:ln>
        <a:effectLst/>
      </c:spPr>
    </c:plotArea>
    <c:legend>
      <c:legendPos val="b"/>
      <c:layout>
        <c:manualLayout>
          <c:xMode val="edge"/>
          <c:yMode val="edge"/>
          <c:x val="5.0230127048294326E-2"/>
          <c:y val="0.84280799912373017"/>
          <c:w val="0.90361147937487118"/>
          <c:h val="0.15657433619351033"/>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legend>
    <c:plotVisOnly val="1"/>
    <c:dispBlanksAs val="gap"/>
    <c:showDLblsOverMax val="0"/>
  </c:chart>
  <c:spPr>
    <a:solidFill>
      <a:schemeClr val="bg1">
        <a:lumMod val="95000"/>
      </a:schemeClr>
    </a:solidFill>
    <a:ln w="9525" cap="flat" cmpd="sng" algn="ctr">
      <a:solidFill>
        <a:schemeClr val="bg1">
          <a:lumMod val="85000"/>
        </a:schemeClr>
      </a:solidFill>
      <a:round/>
    </a:ln>
    <a:effectLst/>
  </c:spPr>
  <c:txPr>
    <a:bodyPr/>
    <a:lstStyle/>
    <a:p>
      <a:pPr>
        <a:defRPr sz="800">
          <a:solidFill>
            <a:sysClr val="windowText" lastClr="000000"/>
          </a:solidFill>
          <a:latin typeface="PermianSerifTypeface" panose="02000000000000000000" pitchFamily="50" charset="0"/>
        </a:defRPr>
      </a:pPr>
      <a:endParaRPr lang="ro-MD"/>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9122053905698333E-2"/>
          <c:y val="4.2852195896962202E-2"/>
          <c:w val="0.65730840260317147"/>
          <c:h val="0.87003371008648278"/>
        </c:manualLayout>
      </c:layout>
      <c:barChart>
        <c:barDir val="col"/>
        <c:grouping val="stacked"/>
        <c:varyColors val="0"/>
        <c:ser>
          <c:idx val="0"/>
          <c:order val="0"/>
          <c:tx>
            <c:strRef>
              <c:f>'D18'!$B$33</c:f>
              <c:strCache>
                <c:ptCount val="1"/>
                <c:pt idx="0">
                  <c:v>Central bank</c:v>
                </c:pt>
              </c:strCache>
            </c:strRef>
          </c:tx>
          <c:spPr>
            <a:solidFill>
              <a:srgbClr val="774F27"/>
            </a:solidFill>
            <a:ln w="15875">
              <a:noFill/>
            </a:ln>
            <a:effectLst/>
          </c:spPr>
          <c:invertIfNegative val="0"/>
          <c:dLbls>
            <c:numFmt formatCode="#,##0.0" sourceLinked="0"/>
            <c:spPr>
              <a:solidFill>
                <a:schemeClr val="bg1"/>
              </a:solid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Calisto MT" panose="02040603050505030304" pitchFamily="18" charset="0"/>
                    <a:ea typeface="Cambria" panose="02040503050406030204" pitchFamily="18" charset="0"/>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'D18'!$C$31:$I$32</c:f>
              <c:multiLvlStrCache>
                <c:ptCount val="7"/>
                <c:lvl>
                  <c:pt idx="0">
                    <c:v>I</c:v>
                  </c:pt>
                  <c:pt idx="1">
                    <c:v>II</c:v>
                  </c:pt>
                  <c:pt idx="2">
                    <c:v>III</c:v>
                  </c:pt>
                  <c:pt idx="3">
                    <c:v>IV</c:v>
                  </c:pt>
                  <c:pt idx="4">
                    <c:v>I*</c:v>
                  </c:pt>
                  <c:pt idx="5">
                    <c:v>II*</c:v>
                  </c:pt>
                  <c:pt idx="6">
                    <c:v>III</c:v>
                  </c:pt>
                </c:lvl>
                <c:lvl>
                  <c:pt idx="0">
                    <c:v>2023</c:v>
                  </c:pt>
                  <c:pt idx="4">
                    <c:v>2024</c:v>
                  </c:pt>
                </c:lvl>
              </c:multiLvlStrCache>
            </c:multiLvlStrRef>
          </c:cat>
          <c:val>
            <c:numRef>
              <c:f>'D18'!$C$33:$I$33</c:f>
              <c:numCache>
                <c:formatCode>0.0</c:formatCode>
                <c:ptCount val="7"/>
                <c:pt idx="0">
                  <c:v>31</c:v>
                </c:pt>
                <c:pt idx="1">
                  <c:v>31.5</c:v>
                </c:pt>
                <c:pt idx="2">
                  <c:v>30.5</c:v>
                </c:pt>
                <c:pt idx="3">
                  <c:v>32.6</c:v>
                </c:pt>
                <c:pt idx="4">
                  <c:v>31.5</c:v>
                </c:pt>
                <c:pt idx="5">
                  <c:v>30.5</c:v>
                </c:pt>
                <c:pt idx="6">
                  <c:v>31.6</c:v>
                </c:pt>
              </c:numCache>
            </c:numRef>
          </c:val>
          <c:extLst>
            <c:ext xmlns:c16="http://schemas.microsoft.com/office/drawing/2014/chart" uri="{C3380CC4-5D6E-409C-BE32-E72D297353CC}">
              <c16:uniqueId val="{00000000-AF53-4C6C-A058-7392D5C0BE52}"/>
            </c:ext>
          </c:extLst>
        </c:ser>
        <c:ser>
          <c:idx val="1"/>
          <c:order val="1"/>
          <c:tx>
            <c:strRef>
              <c:f>'D18'!$B$34</c:f>
              <c:strCache>
                <c:ptCount val="1"/>
                <c:pt idx="0">
                  <c:v>General government</c:v>
                </c:pt>
              </c:strCache>
            </c:strRef>
          </c:tx>
          <c:spPr>
            <a:solidFill>
              <a:srgbClr val="B79075"/>
            </a:solidFill>
            <a:ln w="15875">
              <a:noFill/>
            </a:ln>
            <a:effectLst/>
          </c:spPr>
          <c:invertIfNegative val="0"/>
          <c:dLbls>
            <c:numFmt formatCode="#,##0.0" sourceLinked="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Calisto MT" panose="02040603050505030304" pitchFamily="18" charset="0"/>
                    <a:ea typeface="Cambria" panose="02040503050406030204" pitchFamily="18" charset="0"/>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'D18'!$C$31:$I$32</c:f>
              <c:multiLvlStrCache>
                <c:ptCount val="7"/>
                <c:lvl>
                  <c:pt idx="0">
                    <c:v>I</c:v>
                  </c:pt>
                  <c:pt idx="1">
                    <c:v>II</c:v>
                  </c:pt>
                  <c:pt idx="2">
                    <c:v>III</c:v>
                  </c:pt>
                  <c:pt idx="3">
                    <c:v>IV</c:v>
                  </c:pt>
                  <c:pt idx="4">
                    <c:v>I*</c:v>
                  </c:pt>
                  <c:pt idx="5">
                    <c:v>II*</c:v>
                  </c:pt>
                  <c:pt idx="6">
                    <c:v>III</c:v>
                  </c:pt>
                </c:lvl>
                <c:lvl>
                  <c:pt idx="0">
                    <c:v>2023</c:v>
                  </c:pt>
                  <c:pt idx="4">
                    <c:v>2024</c:v>
                  </c:pt>
                </c:lvl>
              </c:multiLvlStrCache>
            </c:multiLvlStrRef>
          </c:cat>
          <c:val>
            <c:numRef>
              <c:f>'D18'!$C$34:$I$34</c:f>
              <c:numCache>
                <c:formatCode>0.0</c:formatCode>
                <c:ptCount val="7"/>
                <c:pt idx="0">
                  <c:v>-22.8</c:v>
                </c:pt>
                <c:pt idx="1">
                  <c:v>-22.7</c:v>
                </c:pt>
                <c:pt idx="2">
                  <c:v>-20.7</c:v>
                </c:pt>
                <c:pt idx="3">
                  <c:v>-22.7</c:v>
                </c:pt>
                <c:pt idx="4">
                  <c:v>-21.6</c:v>
                </c:pt>
                <c:pt idx="5">
                  <c:v>-20.8</c:v>
                </c:pt>
                <c:pt idx="6">
                  <c:v>-22</c:v>
                </c:pt>
              </c:numCache>
            </c:numRef>
          </c:val>
          <c:extLst>
            <c:ext xmlns:c16="http://schemas.microsoft.com/office/drawing/2014/chart" uri="{C3380CC4-5D6E-409C-BE32-E72D297353CC}">
              <c16:uniqueId val="{00000001-AF53-4C6C-A058-7392D5C0BE52}"/>
            </c:ext>
          </c:extLst>
        </c:ser>
        <c:ser>
          <c:idx val="2"/>
          <c:order val="2"/>
          <c:tx>
            <c:strRef>
              <c:f>'D18'!$B$35</c:f>
              <c:strCache>
                <c:ptCount val="1"/>
                <c:pt idx="0">
                  <c:v>Deposit-taking corporations</c:v>
                </c:pt>
              </c:strCache>
            </c:strRef>
          </c:tx>
          <c:spPr>
            <a:solidFill>
              <a:srgbClr val="C08247"/>
            </a:solidFill>
            <a:ln w="15875">
              <a:noFill/>
            </a:ln>
            <a:effectLst/>
          </c:spPr>
          <c:invertIfNegative val="0"/>
          <c:dLbls>
            <c:dLbl>
              <c:idx val="0"/>
              <c:layout>
                <c:manualLayout>
                  <c:x val="-9.9265632744765019E-17"/>
                  <c:y val="-1.7756880105967321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EA4-4DE7-94B4-F52B38BEC455}"/>
                </c:ext>
              </c:extLst>
            </c:dLbl>
            <c:dLbl>
              <c:idx val="6"/>
              <c:layout>
                <c:manualLayout>
                  <c:x val="3.2647188137015866E-4"/>
                  <c:y val="-2.5099714361828084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7FC-4F37-8B2D-2B16B025ACF3}"/>
                </c:ext>
              </c:extLst>
            </c:dLbl>
            <c:numFmt formatCode="#,##0.0" sourceLinked="0"/>
            <c:spPr>
              <a:solidFill>
                <a:schemeClr val="bg1">
                  <a:lumMod val="95000"/>
                </a:schemeClr>
              </a:solid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Calisto MT" panose="02040603050505030304" pitchFamily="18" charset="0"/>
                    <a:ea typeface="Cambria" panose="02040503050406030204" pitchFamily="18" charset="0"/>
                    <a:cs typeface="+mn-cs"/>
                  </a:defRPr>
                </a:pPr>
                <a:endParaRPr lang="ro-MD"/>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'D18'!$C$31:$I$32</c:f>
              <c:multiLvlStrCache>
                <c:ptCount val="7"/>
                <c:lvl>
                  <c:pt idx="0">
                    <c:v>I</c:v>
                  </c:pt>
                  <c:pt idx="1">
                    <c:v>II</c:v>
                  </c:pt>
                  <c:pt idx="2">
                    <c:v>III</c:v>
                  </c:pt>
                  <c:pt idx="3">
                    <c:v>IV</c:v>
                  </c:pt>
                  <c:pt idx="4">
                    <c:v>I*</c:v>
                  </c:pt>
                  <c:pt idx="5">
                    <c:v>II*</c:v>
                  </c:pt>
                  <c:pt idx="6">
                    <c:v>III</c:v>
                  </c:pt>
                </c:lvl>
                <c:lvl>
                  <c:pt idx="0">
                    <c:v>2023</c:v>
                  </c:pt>
                  <c:pt idx="4">
                    <c:v>2024</c:v>
                  </c:pt>
                </c:lvl>
              </c:multiLvlStrCache>
            </c:multiLvlStrRef>
          </c:cat>
          <c:val>
            <c:numRef>
              <c:f>'D18'!$C$35:$I$35</c:f>
              <c:numCache>
                <c:formatCode>0.0</c:formatCode>
                <c:ptCount val="7"/>
                <c:pt idx="0">
                  <c:v>-0.3</c:v>
                </c:pt>
                <c:pt idx="1">
                  <c:v>0.3</c:v>
                </c:pt>
                <c:pt idx="2">
                  <c:v>1</c:v>
                </c:pt>
                <c:pt idx="3">
                  <c:v>1.6</c:v>
                </c:pt>
                <c:pt idx="4">
                  <c:v>2.1</c:v>
                </c:pt>
                <c:pt idx="5">
                  <c:v>2.4</c:v>
                </c:pt>
                <c:pt idx="6">
                  <c:v>2.7</c:v>
                </c:pt>
              </c:numCache>
            </c:numRef>
          </c:val>
          <c:extLst>
            <c:ext xmlns:c16="http://schemas.microsoft.com/office/drawing/2014/chart" uri="{C3380CC4-5D6E-409C-BE32-E72D297353CC}">
              <c16:uniqueId val="{00000004-AF53-4C6C-A058-7392D5C0BE52}"/>
            </c:ext>
          </c:extLst>
        </c:ser>
        <c:ser>
          <c:idx val="3"/>
          <c:order val="3"/>
          <c:tx>
            <c:strRef>
              <c:f>'D18'!$B$36</c:f>
              <c:strCache>
                <c:ptCount val="1"/>
                <c:pt idx="0">
                  <c:v>Other sectors</c:v>
                </c:pt>
              </c:strCache>
            </c:strRef>
          </c:tx>
          <c:spPr>
            <a:solidFill>
              <a:srgbClr val="EDDBD1"/>
            </a:solidFill>
            <a:ln w="15875">
              <a:noFill/>
            </a:ln>
            <a:effectLst/>
          </c:spPr>
          <c:invertIfNegative val="0"/>
          <c:dLbls>
            <c:dLbl>
              <c:idx val="0"/>
              <c:layout>
                <c:manualLayout>
                  <c:x val="-1.6102873559550978E-17"/>
                  <c:y val="-0.11453479414076304"/>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EA4-4DE7-94B4-F52B38BEC455}"/>
                </c:ext>
              </c:extLst>
            </c:dLbl>
            <c:dLbl>
              <c:idx val="1"/>
              <c:layout>
                <c:manualLayout>
                  <c:x val="0"/>
                  <c:y val="-0.11344288254939119"/>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CE1A-4AB5-A931-8F5CEF6F6156}"/>
                </c:ext>
              </c:extLst>
            </c:dLbl>
            <c:dLbl>
              <c:idx val="2"/>
              <c:layout>
                <c:manualLayout>
                  <c:x val="0"/>
                  <c:y val="-0.12070325619555936"/>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E1A-4AB5-A931-8F5CEF6F6156}"/>
                </c:ext>
              </c:extLst>
            </c:dLbl>
            <c:dLbl>
              <c:idx val="3"/>
              <c:layout>
                <c:manualLayout>
                  <c:x val="-6.4411494238203912E-17"/>
                  <c:y val="-0.11542159258209751"/>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E1A-4AB5-A931-8F5CEF6F6156}"/>
                </c:ext>
              </c:extLst>
            </c:dLbl>
            <c:dLbl>
              <c:idx val="4"/>
              <c:layout>
                <c:manualLayout>
                  <c:x val="-6.4411494238203912E-17"/>
                  <c:y val="-0.121770622255943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E1A-4AB5-A931-8F5CEF6F6156}"/>
                </c:ext>
              </c:extLst>
            </c:dLbl>
            <c:dLbl>
              <c:idx val="5"/>
              <c:layout>
                <c:manualLayout>
                  <c:x val="0"/>
                  <c:y val="-0.11537177244494388"/>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7FC-4F37-8B2D-2B16B025ACF3}"/>
                </c:ext>
              </c:extLst>
            </c:dLbl>
            <c:dLbl>
              <c:idx val="6"/>
              <c:layout>
                <c:manualLayout>
                  <c:x val="3.1338375193219426E-3"/>
                  <c:y val="-0.12259666443245629"/>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7FC-4F37-8B2D-2B16B025ACF3}"/>
                </c:ext>
              </c:extLst>
            </c:dLbl>
            <c:numFmt formatCode="#,##0.0" sourceLinked="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Calisto MT" panose="02040603050505030304" pitchFamily="18" charset="0"/>
                    <a:ea typeface="Cambria" panose="02040503050406030204" pitchFamily="18" charset="0"/>
                    <a:cs typeface="+mn-cs"/>
                  </a:defRPr>
                </a:pPr>
                <a:endParaRPr lang="ro-MD"/>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'D18'!$C$31:$I$32</c:f>
              <c:multiLvlStrCache>
                <c:ptCount val="7"/>
                <c:lvl>
                  <c:pt idx="0">
                    <c:v>I</c:v>
                  </c:pt>
                  <c:pt idx="1">
                    <c:v>II</c:v>
                  </c:pt>
                  <c:pt idx="2">
                    <c:v>III</c:v>
                  </c:pt>
                  <c:pt idx="3">
                    <c:v>IV</c:v>
                  </c:pt>
                  <c:pt idx="4">
                    <c:v>I*</c:v>
                  </c:pt>
                  <c:pt idx="5">
                    <c:v>II*</c:v>
                  </c:pt>
                  <c:pt idx="6">
                    <c:v>III</c:v>
                  </c:pt>
                </c:lvl>
                <c:lvl>
                  <c:pt idx="0">
                    <c:v>2023</c:v>
                  </c:pt>
                  <c:pt idx="4">
                    <c:v>2024</c:v>
                  </c:pt>
                </c:lvl>
              </c:multiLvlStrCache>
            </c:multiLvlStrRef>
          </c:cat>
          <c:val>
            <c:numRef>
              <c:f>'D18'!$C$36:$I$36</c:f>
              <c:numCache>
                <c:formatCode>0.0</c:formatCode>
                <c:ptCount val="7"/>
                <c:pt idx="0">
                  <c:v>-51.7</c:v>
                </c:pt>
                <c:pt idx="1">
                  <c:v>-50.6</c:v>
                </c:pt>
                <c:pt idx="2">
                  <c:v>-50.3</c:v>
                </c:pt>
                <c:pt idx="3">
                  <c:v>-47.5</c:v>
                </c:pt>
                <c:pt idx="4">
                  <c:v>-46.6</c:v>
                </c:pt>
                <c:pt idx="5">
                  <c:v>-44.9</c:v>
                </c:pt>
                <c:pt idx="6">
                  <c:v>-44.7</c:v>
                </c:pt>
              </c:numCache>
            </c:numRef>
          </c:val>
          <c:extLst>
            <c:ext xmlns:c16="http://schemas.microsoft.com/office/drawing/2014/chart" uri="{C3380CC4-5D6E-409C-BE32-E72D297353CC}">
              <c16:uniqueId val="{00000007-AF53-4C6C-A058-7392D5C0BE52}"/>
            </c:ext>
          </c:extLst>
        </c:ser>
        <c:dLbls>
          <c:showLegendKey val="0"/>
          <c:showVal val="0"/>
          <c:showCatName val="0"/>
          <c:showSerName val="0"/>
          <c:showPercent val="0"/>
          <c:showBubbleSize val="0"/>
        </c:dLbls>
        <c:gapWidth val="28"/>
        <c:overlap val="100"/>
        <c:axId val="572822896"/>
        <c:axId val="572816664"/>
      </c:barChart>
      <c:lineChart>
        <c:grouping val="standard"/>
        <c:varyColors val="0"/>
        <c:ser>
          <c:idx val="4"/>
          <c:order val="4"/>
          <c:tx>
            <c:strRef>
              <c:f>'D18'!$B$37</c:f>
              <c:strCache>
                <c:ptCount val="1"/>
                <c:pt idx="0">
                  <c:v>Net IIP</c:v>
                </c:pt>
              </c:strCache>
            </c:strRef>
          </c:tx>
          <c:spPr>
            <a:ln w="28575" cap="rnd">
              <a:solidFill>
                <a:schemeClr val="tx1">
                  <a:lumMod val="50000"/>
                  <a:lumOff val="50000"/>
                </a:schemeClr>
              </a:solidFill>
              <a:round/>
            </a:ln>
            <a:effectLst/>
          </c:spPr>
          <c:marker>
            <c:symbol val="circle"/>
            <c:size val="5"/>
            <c:spPr>
              <a:solidFill>
                <a:schemeClr val="bg1">
                  <a:lumMod val="50000"/>
                </a:schemeClr>
              </a:solidFill>
              <a:ln w="9525">
                <a:noFill/>
              </a:ln>
              <a:effectLst/>
            </c:spPr>
          </c:marker>
          <c:dLbls>
            <c:numFmt formatCode="#,##0.0" sourceLinked="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Calisto MT" panose="02040603050505030304" pitchFamily="18" charset="0"/>
                    <a:ea typeface="Cambria" panose="02040503050406030204" pitchFamily="18" charset="0"/>
                    <a:cs typeface="+mn-cs"/>
                  </a:defRPr>
                </a:pPr>
                <a:endParaRPr lang="ro-MD"/>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'D18'!$C$31:$I$32</c:f>
              <c:multiLvlStrCache>
                <c:ptCount val="7"/>
                <c:lvl>
                  <c:pt idx="0">
                    <c:v>I</c:v>
                  </c:pt>
                  <c:pt idx="1">
                    <c:v>II</c:v>
                  </c:pt>
                  <c:pt idx="2">
                    <c:v>III</c:v>
                  </c:pt>
                  <c:pt idx="3">
                    <c:v>IV</c:v>
                  </c:pt>
                  <c:pt idx="4">
                    <c:v>I*</c:v>
                  </c:pt>
                  <c:pt idx="5">
                    <c:v>II*</c:v>
                  </c:pt>
                  <c:pt idx="6">
                    <c:v>III</c:v>
                  </c:pt>
                </c:lvl>
                <c:lvl>
                  <c:pt idx="0">
                    <c:v>2023</c:v>
                  </c:pt>
                  <c:pt idx="4">
                    <c:v>2024</c:v>
                  </c:pt>
                </c:lvl>
              </c:multiLvlStrCache>
            </c:multiLvlStrRef>
          </c:cat>
          <c:val>
            <c:numRef>
              <c:f>'D18'!$C$37:$I$37</c:f>
              <c:numCache>
                <c:formatCode>0.0</c:formatCode>
                <c:ptCount val="7"/>
                <c:pt idx="0">
                  <c:v>-43.8</c:v>
                </c:pt>
                <c:pt idx="1">
                  <c:v>-41.5</c:v>
                </c:pt>
                <c:pt idx="2">
                  <c:v>-39.5</c:v>
                </c:pt>
                <c:pt idx="3">
                  <c:v>-36</c:v>
                </c:pt>
                <c:pt idx="4">
                  <c:v>-34.6</c:v>
                </c:pt>
                <c:pt idx="5">
                  <c:v>-32.799999999999997</c:v>
                </c:pt>
                <c:pt idx="6">
                  <c:v>-32.4</c:v>
                </c:pt>
              </c:numCache>
            </c:numRef>
          </c:val>
          <c:smooth val="0"/>
          <c:extLst>
            <c:ext xmlns:c16="http://schemas.microsoft.com/office/drawing/2014/chart" uri="{C3380CC4-5D6E-409C-BE32-E72D297353CC}">
              <c16:uniqueId val="{00000008-AF53-4C6C-A058-7392D5C0BE52}"/>
            </c:ext>
          </c:extLst>
        </c:ser>
        <c:dLbls>
          <c:showLegendKey val="0"/>
          <c:showVal val="0"/>
          <c:showCatName val="0"/>
          <c:showSerName val="0"/>
          <c:showPercent val="0"/>
          <c:showBubbleSize val="0"/>
        </c:dLbls>
        <c:marker val="1"/>
        <c:smooth val="0"/>
        <c:axId val="572822896"/>
        <c:axId val="572816664"/>
      </c:lineChart>
      <c:catAx>
        <c:axId val="572822896"/>
        <c:scaling>
          <c:orientation val="minMax"/>
        </c:scaling>
        <c:delete val="0"/>
        <c:axPos val="b"/>
        <c:numFmt formatCode="m/d/yyyy" sourceLinked="0"/>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Calisto MT" panose="02040603050505030304" pitchFamily="18" charset="0"/>
                <a:ea typeface="Cambria" panose="02040503050406030204" pitchFamily="18" charset="0"/>
                <a:cs typeface="+mn-cs"/>
              </a:defRPr>
            </a:pPr>
            <a:endParaRPr lang="ro-MD"/>
          </a:p>
        </c:txPr>
        <c:crossAx val="572816664"/>
        <c:crosses val="autoZero"/>
        <c:auto val="1"/>
        <c:lblAlgn val="ctr"/>
        <c:lblOffset val="100"/>
        <c:noMultiLvlLbl val="0"/>
      </c:catAx>
      <c:valAx>
        <c:axId val="572816664"/>
        <c:scaling>
          <c:orientation val="minMax"/>
          <c:max val="40"/>
          <c:min val="-80"/>
        </c:scaling>
        <c:delete val="0"/>
        <c:axPos val="l"/>
        <c:majorGridlines>
          <c:spPr>
            <a:ln w="9525" cap="flat" cmpd="sng" algn="ctr">
              <a:solidFill>
                <a:schemeClr val="bg1">
                  <a:lumMod val="65000"/>
                </a:schemeClr>
              </a:solidFill>
              <a:prstDash val="dash"/>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Calisto MT" panose="02040603050505030304" pitchFamily="18" charset="0"/>
                <a:ea typeface="Cambria" panose="02040503050406030204" pitchFamily="18" charset="0"/>
                <a:cs typeface="+mn-cs"/>
              </a:defRPr>
            </a:pPr>
            <a:endParaRPr lang="ro-MD"/>
          </a:p>
        </c:txPr>
        <c:crossAx val="572822896"/>
        <c:crosses val="autoZero"/>
        <c:crossBetween val="between"/>
        <c:majorUnit val="20"/>
      </c:valAx>
      <c:spPr>
        <a:noFill/>
        <a:ln>
          <a:noFill/>
        </a:ln>
        <a:effectLst/>
      </c:spPr>
    </c:plotArea>
    <c:legend>
      <c:legendPos val="r"/>
      <c:layout>
        <c:manualLayout>
          <c:xMode val="edge"/>
          <c:yMode val="edge"/>
          <c:x val="0.71926743409042371"/>
          <c:y val="9.8755748513636291E-2"/>
          <c:w val="0.26772606731143272"/>
          <c:h val="0.77080531980484979"/>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legend>
    <c:plotVisOnly val="1"/>
    <c:dispBlanksAs val="gap"/>
    <c:showDLblsOverMax val="0"/>
  </c:chart>
  <c:spPr>
    <a:solidFill>
      <a:schemeClr val="bg1">
        <a:lumMod val="95000"/>
      </a:schemeClr>
    </a:solidFill>
    <a:ln w="9525" cap="flat" cmpd="sng" algn="ctr">
      <a:noFill/>
      <a:round/>
    </a:ln>
    <a:effectLst/>
  </c:spPr>
  <c:txPr>
    <a:bodyPr/>
    <a:lstStyle/>
    <a:p>
      <a:pPr>
        <a:defRPr sz="800">
          <a:solidFill>
            <a:sysClr val="windowText" lastClr="000000"/>
          </a:solidFill>
          <a:latin typeface="Calisto MT" panose="02040603050505030304" pitchFamily="18" charset="0"/>
          <a:ea typeface="Cambria" panose="02040503050406030204" pitchFamily="18" charset="0"/>
        </a:defRPr>
      </a:pPr>
      <a:endParaRPr lang="ro-MD"/>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7.1527753732308338E-2"/>
          <c:y val="3.4457364947467456E-2"/>
          <c:w val="0.64221303672921648"/>
          <c:h val="0.87356052360444036"/>
        </c:manualLayout>
      </c:layout>
      <c:barChart>
        <c:barDir val="col"/>
        <c:grouping val="stacked"/>
        <c:varyColors val="0"/>
        <c:ser>
          <c:idx val="1"/>
          <c:order val="0"/>
          <c:tx>
            <c:strRef>
              <c:f>'D19'!$C$39</c:f>
              <c:strCache>
                <c:ptCount val="1"/>
                <c:pt idx="0">
                  <c:v>Direct investment</c:v>
                </c:pt>
              </c:strCache>
            </c:strRef>
          </c:tx>
          <c:spPr>
            <a:solidFill>
              <a:srgbClr val="B89176"/>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'D19'!$D$37:$J$38</c:f>
              <c:multiLvlStrCache>
                <c:ptCount val="7"/>
                <c:lvl>
                  <c:pt idx="0">
                    <c:v>I</c:v>
                  </c:pt>
                  <c:pt idx="1">
                    <c:v>II</c:v>
                  </c:pt>
                  <c:pt idx="2">
                    <c:v>III</c:v>
                  </c:pt>
                  <c:pt idx="3">
                    <c:v>IV</c:v>
                  </c:pt>
                  <c:pt idx="4">
                    <c:v>I*</c:v>
                  </c:pt>
                  <c:pt idx="5">
                    <c:v>II*</c:v>
                  </c:pt>
                  <c:pt idx="6">
                    <c:v>III</c:v>
                  </c:pt>
                </c:lvl>
                <c:lvl>
                  <c:pt idx="0">
                    <c:v>2023</c:v>
                  </c:pt>
                  <c:pt idx="4">
                    <c:v>2024</c:v>
                  </c:pt>
                </c:lvl>
              </c:multiLvlStrCache>
            </c:multiLvlStrRef>
          </c:cat>
          <c:val>
            <c:numRef>
              <c:f>'D19'!$D$39:$J$39</c:f>
              <c:numCache>
                <c:formatCode>0.0</c:formatCode>
                <c:ptCount val="7"/>
                <c:pt idx="0">
                  <c:v>5.9</c:v>
                </c:pt>
                <c:pt idx="1">
                  <c:v>5.7</c:v>
                </c:pt>
                <c:pt idx="2">
                  <c:v>5.8</c:v>
                </c:pt>
                <c:pt idx="3">
                  <c:v>5.3</c:v>
                </c:pt>
                <c:pt idx="4">
                  <c:v>5.6</c:v>
                </c:pt>
                <c:pt idx="5">
                  <c:v>5.8</c:v>
                </c:pt>
                <c:pt idx="6">
                  <c:v>5.7</c:v>
                </c:pt>
              </c:numCache>
            </c:numRef>
          </c:val>
          <c:extLst>
            <c:ext xmlns:c16="http://schemas.microsoft.com/office/drawing/2014/chart" uri="{C3380CC4-5D6E-409C-BE32-E72D297353CC}">
              <c16:uniqueId val="{00000000-1BDB-44F4-8A4B-9128F4F575A0}"/>
            </c:ext>
          </c:extLst>
        </c:ser>
        <c:ser>
          <c:idx val="2"/>
          <c:order val="1"/>
          <c:tx>
            <c:strRef>
              <c:f>'D19'!$C$40</c:f>
              <c:strCache>
                <c:ptCount val="1"/>
                <c:pt idx="0">
                  <c:v>Portfolio investment and financial derivatives</c:v>
                </c:pt>
              </c:strCache>
            </c:strRef>
          </c:tx>
          <c:spPr>
            <a:solidFill>
              <a:srgbClr val="F79646">
                <a:lumMod val="50000"/>
              </a:srgbClr>
            </a:solidFill>
            <a:ln>
              <a:noFill/>
            </a:ln>
            <a:effectLst/>
          </c:spPr>
          <c:invertIfNegative val="0"/>
          <c:dLbls>
            <c:dLbl>
              <c:idx val="0"/>
              <c:layout>
                <c:manualLayout>
                  <c:x val="0"/>
                  <c:y val="-1.3696284144189302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BFC7-4C6C-B5B9-3A0339706439}"/>
                </c:ext>
              </c:extLst>
            </c:dLbl>
            <c:dLbl>
              <c:idx val="1"/>
              <c:layout>
                <c:manualLayout>
                  <c:x val="0"/>
                  <c:y val="-8.2177704865136324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FC7-4C6C-B5B9-3A0339706439}"/>
                </c:ext>
              </c:extLst>
            </c:dLbl>
            <c:dLbl>
              <c:idx val="2"/>
              <c:layout>
                <c:manualLayout>
                  <c:x val="1.8111123866539223E-3"/>
                  <c:y val="-1.0957027315351442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FC7-4C6C-B5B9-3A0339706439}"/>
                </c:ext>
              </c:extLst>
            </c:dLbl>
            <c:dLbl>
              <c:idx val="3"/>
              <c:layout>
                <c:manualLayout>
                  <c:x val="0"/>
                  <c:y val="-8.2177704865135821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BFC7-4C6C-B5B9-3A0339706439}"/>
                </c:ext>
              </c:extLst>
            </c:dLbl>
            <c:dLbl>
              <c:idx val="4"/>
              <c:layout>
                <c:manualLayout>
                  <c:x val="0"/>
                  <c:y val="-8.2177704865135821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FC7-4C6C-B5B9-3A0339706439}"/>
                </c:ext>
              </c:extLst>
            </c:dLbl>
            <c:dLbl>
              <c:idx val="6"/>
              <c:layout>
                <c:manualLayout>
                  <c:x val="0"/>
                  <c:y val="-1.390507159382046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DA6-499E-812D-B9F367AA4EF0}"/>
                </c:ext>
              </c:extLst>
            </c:dLbl>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'D19'!$D$37:$J$38</c:f>
              <c:multiLvlStrCache>
                <c:ptCount val="7"/>
                <c:lvl>
                  <c:pt idx="0">
                    <c:v>I</c:v>
                  </c:pt>
                  <c:pt idx="1">
                    <c:v>II</c:v>
                  </c:pt>
                  <c:pt idx="2">
                    <c:v>III</c:v>
                  </c:pt>
                  <c:pt idx="3">
                    <c:v>IV</c:v>
                  </c:pt>
                  <c:pt idx="4">
                    <c:v>I*</c:v>
                  </c:pt>
                  <c:pt idx="5">
                    <c:v>II*</c:v>
                  </c:pt>
                  <c:pt idx="6">
                    <c:v>III</c:v>
                  </c:pt>
                </c:lvl>
                <c:lvl>
                  <c:pt idx="0">
                    <c:v>2023</c:v>
                  </c:pt>
                  <c:pt idx="4">
                    <c:v>2024</c:v>
                  </c:pt>
                </c:lvl>
              </c:multiLvlStrCache>
            </c:multiLvlStrRef>
          </c:cat>
          <c:val>
            <c:numRef>
              <c:f>'D19'!$D$40:$J$40</c:f>
              <c:numCache>
                <c:formatCode>0.0</c:formatCode>
                <c:ptCount val="7"/>
                <c:pt idx="0">
                  <c:v>0.2</c:v>
                </c:pt>
                <c:pt idx="1">
                  <c:v>0.2</c:v>
                </c:pt>
                <c:pt idx="2">
                  <c:v>0.2</c:v>
                </c:pt>
                <c:pt idx="3">
                  <c:v>0.3</c:v>
                </c:pt>
                <c:pt idx="4">
                  <c:v>0.3</c:v>
                </c:pt>
                <c:pt idx="5">
                  <c:v>0.3</c:v>
                </c:pt>
                <c:pt idx="6">
                  <c:v>0.3</c:v>
                </c:pt>
              </c:numCache>
            </c:numRef>
          </c:val>
          <c:extLst>
            <c:ext xmlns:c16="http://schemas.microsoft.com/office/drawing/2014/chart" uri="{C3380CC4-5D6E-409C-BE32-E72D297353CC}">
              <c16:uniqueId val="{00000001-1BDB-44F4-8A4B-9128F4F575A0}"/>
            </c:ext>
          </c:extLst>
        </c:ser>
        <c:ser>
          <c:idx val="3"/>
          <c:order val="2"/>
          <c:tx>
            <c:strRef>
              <c:f>'D19'!$C$41</c:f>
              <c:strCache>
                <c:ptCount val="1"/>
                <c:pt idx="0">
                  <c:v>Other investment</c:v>
                </c:pt>
              </c:strCache>
            </c:strRef>
          </c:tx>
          <c:spPr>
            <a:solidFill>
              <a:srgbClr val="D9D9D9"/>
            </a:solidFill>
            <a:ln>
              <a:noFill/>
            </a:ln>
            <a:effectLst/>
          </c:spPr>
          <c:invertIfNegative val="0"/>
          <c:dLbls>
            <c:numFmt formatCode="#,##0.0" sourceLinked="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'D19'!$D$37:$J$38</c:f>
              <c:multiLvlStrCache>
                <c:ptCount val="7"/>
                <c:lvl>
                  <c:pt idx="0">
                    <c:v>I</c:v>
                  </c:pt>
                  <c:pt idx="1">
                    <c:v>II</c:v>
                  </c:pt>
                  <c:pt idx="2">
                    <c:v>III</c:v>
                  </c:pt>
                  <c:pt idx="3">
                    <c:v>IV</c:v>
                  </c:pt>
                  <c:pt idx="4">
                    <c:v>I*</c:v>
                  </c:pt>
                  <c:pt idx="5">
                    <c:v>II*</c:v>
                  </c:pt>
                  <c:pt idx="6">
                    <c:v>III</c:v>
                  </c:pt>
                </c:lvl>
                <c:lvl>
                  <c:pt idx="0">
                    <c:v>2023</c:v>
                  </c:pt>
                  <c:pt idx="4">
                    <c:v>2024</c:v>
                  </c:pt>
                </c:lvl>
              </c:multiLvlStrCache>
            </c:multiLvlStrRef>
          </c:cat>
          <c:val>
            <c:numRef>
              <c:f>'D19'!$D$41:$J$41</c:f>
              <c:numCache>
                <c:formatCode>0.0</c:formatCode>
                <c:ptCount val="7"/>
                <c:pt idx="0">
                  <c:v>24.7</c:v>
                </c:pt>
                <c:pt idx="1">
                  <c:v>24.1</c:v>
                </c:pt>
                <c:pt idx="2">
                  <c:v>23</c:v>
                </c:pt>
                <c:pt idx="3">
                  <c:v>24.2</c:v>
                </c:pt>
                <c:pt idx="4">
                  <c:v>23.95</c:v>
                </c:pt>
                <c:pt idx="5">
                  <c:v>24.67</c:v>
                </c:pt>
                <c:pt idx="6">
                  <c:v>24.6</c:v>
                </c:pt>
              </c:numCache>
            </c:numRef>
          </c:val>
          <c:extLst>
            <c:ext xmlns:c16="http://schemas.microsoft.com/office/drawing/2014/chart" uri="{C3380CC4-5D6E-409C-BE32-E72D297353CC}">
              <c16:uniqueId val="{00000002-1BDB-44F4-8A4B-9128F4F575A0}"/>
            </c:ext>
          </c:extLst>
        </c:ser>
        <c:ser>
          <c:idx val="4"/>
          <c:order val="3"/>
          <c:tx>
            <c:strRef>
              <c:f>'D19'!$C$42</c:f>
              <c:strCache>
                <c:ptCount val="1"/>
                <c:pt idx="0">
                  <c:v>Reserve assets</c:v>
                </c:pt>
              </c:strCache>
            </c:strRef>
          </c:tx>
          <c:spPr>
            <a:solidFill>
              <a:srgbClr val="774F27"/>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Cambria" panose="02040503050406030204" pitchFamily="18" charset="0"/>
                    <a:ea typeface="Cambria" panose="02040503050406030204" pitchFamily="18" charset="0"/>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'D19'!$D$37:$J$38</c:f>
              <c:multiLvlStrCache>
                <c:ptCount val="7"/>
                <c:lvl>
                  <c:pt idx="0">
                    <c:v>I</c:v>
                  </c:pt>
                  <c:pt idx="1">
                    <c:v>II</c:v>
                  </c:pt>
                  <c:pt idx="2">
                    <c:v>III</c:v>
                  </c:pt>
                  <c:pt idx="3">
                    <c:v>IV</c:v>
                  </c:pt>
                  <c:pt idx="4">
                    <c:v>I*</c:v>
                  </c:pt>
                  <c:pt idx="5">
                    <c:v>II*</c:v>
                  </c:pt>
                  <c:pt idx="6">
                    <c:v>III</c:v>
                  </c:pt>
                </c:lvl>
                <c:lvl>
                  <c:pt idx="0">
                    <c:v>2023</c:v>
                  </c:pt>
                  <c:pt idx="4">
                    <c:v>2024</c:v>
                  </c:pt>
                </c:lvl>
              </c:multiLvlStrCache>
            </c:multiLvlStrRef>
          </c:cat>
          <c:val>
            <c:numRef>
              <c:f>'D19'!$D$42:$J$42</c:f>
              <c:numCache>
                <c:formatCode>0.0</c:formatCode>
                <c:ptCount val="7"/>
                <c:pt idx="0">
                  <c:v>69.2</c:v>
                </c:pt>
                <c:pt idx="1">
                  <c:v>70</c:v>
                </c:pt>
                <c:pt idx="2">
                  <c:v>71</c:v>
                </c:pt>
                <c:pt idx="3">
                  <c:v>70.2</c:v>
                </c:pt>
                <c:pt idx="4">
                  <c:v>70.100000000000009</c:v>
                </c:pt>
                <c:pt idx="5">
                  <c:v>69.2</c:v>
                </c:pt>
                <c:pt idx="6">
                  <c:v>69.400000000000006</c:v>
                </c:pt>
              </c:numCache>
            </c:numRef>
          </c:val>
          <c:extLst>
            <c:ext xmlns:c16="http://schemas.microsoft.com/office/drawing/2014/chart" uri="{C3380CC4-5D6E-409C-BE32-E72D297353CC}">
              <c16:uniqueId val="{00000003-1BDB-44F4-8A4B-9128F4F575A0}"/>
            </c:ext>
          </c:extLst>
        </c:ser>
        <c:ser>
          <c:idx val="9"/>
          <c:order val="4"/>
          <c:tx>
            <c:strRef>
              <c:f>'D19'!$C$43</c:f>
              <c:strCache>
                <c:ptCount val="1"/>
                <c:pt idx="0">
                  <c:v>Other investment</c:v>
                </c:pt>
              </c:strCache>
            </c:strRef>
          </c:tx>
          <c:spPr>
            <a:solidFill>
              <a:srgbClr val="D9D9D9"/>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'D19'!$D$37:$J$38</c:f>
              <c:multiLvlStrCache>
                <c:ptCount val="7"/>
                <c:lvl>
                  <c:pt idx="0">
                    <c:v>I</c:v>
                  </c:pt>
                  <c:pt idx="1">
                    <c:v>II</c:v>
                  </c:pt>
                  <c:pt idx="2">
                    <c:v>III</c:v>
                  </c:pt>
                  <c:pt idx="3">
                    <c:v>IV</c:v>
                  </c:pt>
                  <c:pt idx="4">
                    <c:v>I*</c:v>
                  </c:pt>
                  <c:pt idx="5">
                    <c:v>II*</c:v>
                  </c:pt>
                  <c:pt idx="6">
                    <c:v>III</c:v>
                  </c:pt>
                </c:lvl>
                <c:lvl>
                  <c:pt idx="0">
                    <c:v>2023</c:v>
                  </c:pt>
                  <c:pt idx="4">
                    <c:v>2024</c:v>
                  </c:pt>
                </c:lvl>
              </c:multiLvlStrCache>
            </c:multiLvlStrRef>
          </c:cat>
          <c:val>
            <c:numRef>
              <c:f>'D19'!$D$43:$J$43</c:f>
              <c:numCache>
                <c:formatCode>0.0</c:formatCode>
                <c:ptCount val="7"/>
                <c:pt idx="0">
                  <c:v>-60.1</c:v>
                </c:pt>
                <c:pt idx="1">
                  <c:v>-60.3</c:v>
                </c:pt>
                <c:pt idx="2">
                  <c:v>-58.8</c:v>
                </c:pt>
                <c:pt idx="3">
                  <c:v>-60</c:v>
                </c:pt>
                <c:pt idx="4">
                  <c:v>-60</c:v>
                </c:pt>
                <c:pt idx="5">
                  <c:v>-59.8</c:v>
                </c:pt>
                <c:pt idx="6">
                  <c:v>-59.6</c:v>
                </c:pt>
              </c:numCache>
            </c:numRef>
          </c:val>
          <c:extLst>
            <c:ext xmlns:c16="http://schemas.microsoft.com/office/drawing/2014/chart" uri="{C3380CC4-5D6E-409C-BE32-E72D297353CC}">
              <c16:uniqueId val="{00000005-1BDB-44F4-8A4B-9128F4F575A0}"/>
            </c:ext>
          </c:extLst>
        </c:ser>
        <c:ser>
          <c:idx val="5"/>
          <c:order val="5"/>
          <c:tx>
            <c:strRef>
              <c:f>'D19'!$C$44</c:f>
              <c:strCache>
                <c:ptCount val="1"/>
                <c:pt idx="0">
                  <c:v>Direct investment</c:v>
                </c:pt>
              </c:strCache>
            </c:strRef>
          </c:tx>
          <c:spPr>
            <a:solidFill>
              <a:srgbClr val="B89176"/>
            </a:solidFill>
            <a:ln>
              <a:noFill/>
            </a:ln>
            <a:effectLst>
              <a:outerShdw blurRad="50800" dist="50800" dir="5400000" algn="ctr" rotWithShape="0">
                <a:srgbClr val="F79646">
                  <a:lumMod val="20000"/>
                  <a:lumOff val="80000"/>
                </a:srgbClr>
              </a:outerShdw>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'D19'!$D$37:$J$38</c:f>
              <c:multiLvlStrCache>
                <c:ptCount val="7"/>
                <c:lvl>
                  <c:pt idx="0">
                    <c:v>I</c:v>
                  </c:pt>
                  <c:pt idx="1">
                    <c:v>II</c:v>
                  </c:pt>
                  <c:pt idx="2">
                    <c:v>III</c:v>
                  </c:pt>
                  <c:pt idx="3">
                    <c:v>IV</c:v>
                  </c:pt>
                  <c:pt idx="4">
                    <c:v>I*</c:v>
                  </c:pt>
                  <c:pt idx="5">
                    <c:v>II*</c:v>
                  </c:pt>
                  <c:pt idx="6">
                    <c:v>III</c:v>
                  </c:pt>
                </c:lvl>
                <c:lvl>
                  <c:pt idx="0">
                    <c:v>2023</c:v>
                  </c:pt>
                  <c:pt idx="4">
                    <c:v>2024</c:v>
                  </c:pt>
                </c:lvl>
              </c:multiLvlStrCache>
            </c:multiLvlStrRef>
          </c:cat>
          <c:val>
            <c:numRef>
              <c:f>'D19'!$D$44:$J$44</c:f>
              <c:numCache>
                <c:formatCode>0.0</c:formatCode>
                <c:ptCount val="7"/>
                <c:pt idx="0">
                  <c:v>-39.700000000000003</c:v>
                </c:pt>
                <c:pt idx="1">
                  <c:v>-39.5</c:v>
                </c:pt>
                <c:pt idx="2">
                  <c:v>-41</c:v>
                </c:pt>
                <c:pt idx="3">
                  <c:v>-39.799999999999997</c:v>
                </c:pt>
                <c:pt idx="4">
                  <c:v>-39.799999999999997</c:v>
                </c:pt>
                <c:pt idx="5">
                  <c:v>-40</c:v>
                </c:pt>
                <c:pt idx="6">
                  <c:v>-40.200000000000003</c:v>
                </c:pt>
              </c:numCache>
            </c:numRef>
          </c:val>
          <c:extLst>
            <c:ext xmlns:c16="http://schemas.microsoft.com/office/drawing/2014/chart" uri="{C3380CC4-5D6E-409C-BE32-E72D297353CC}">
              <c16:uniqueId val="{00000006-1BDB-44F4-8A4B-9128F4F575A0}"/>
            </c:ext>
          </c:extLst>
        </c:ser>
        <c:ser>
          <c:idx val="0"/>
          <c:order val="6"/>
          <c:tx>
            <c:strRef>
              <c:f>'D19'!$C$45</c:f>
              <c:strCache>
                <c:ptCount val="1"/>
                <c:pt idx="0">
                  <c:v>Portfolio investment and financial derivatives</c:v>
                </c:pt>
              </c:strCache>
            </c:strRef>
          </c:tx>
          <c:spPr>
            <a:solidFill>
              <a:srgbClr val="F79646">
                <a:lumMod val="50000"/>
              </a:srgbClr>
            </a:solidFill>
            <a:ln>
              <a:noFill/>
            </a:ln>
            <a:effectLst/>
          </c:spPr>
          <c:invertIfNegative val="0"/>
          <c:dLbls>
            <c:dLbl>
              <c:idx val="6"/>
              <c:layout>
                <c:manualLayout>
                  <c:x val="0"/>
                  <c:y val="1.3696284144189302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DA6-499E-812D-B9F367AA4EF0}"/>
                </c:ext>
              </c:extLst>
            </c:dLbl>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'D19'!$D$37:$J$38</c:f>
              <c:multiLvlStrCache>
                <c:ptCount val="7"/>
                <c:lvl>
                  <c:pt idx="0">
                    <c:v>I</c:v>
                  </c:pt>
                  <c:pt idx="1">
                    <c:v>II</c:v>
                  </c:pt>
                  <c:pt idx="2">
                    <c:v>III</c:v>
                  </c:pt>
                  <c:pt idx="3">
                    <c:v>IV</c:v>
                  </c:pt>
                  <c:pt idx="4">
                    <c:v>I*</c:v>
                  </c:pt>
                  <c:pt idx="5">
                    <c:v>II*</c:v>
                  </c:pt>
                  <c:pt idx="6">
                    <c:v>III</c:v>
                  </c:pt>
                </c:lvl>
                <c:lvl>
                  <c:pt idx="0">
                    <c:v>2023</c:v>
                  </c:pt>
                  <c:pt idx="4">
                    <c:v>2024</c:v>
                  </c:pt>
                </c:lvl>
              </c:multiLvlStrCache>
            </c:multiLvlStrRef>
          </c:cat>
          <c:val>
            <c:numRef>
              <c:f>'D19'!$D$45:$J$45</c:f>
              <c:numCache>
                <c:formatCode>0.0</c:formatCode>
                <c:ptCount val="7"/>
                <c:pt idx="0">
                  <c:v>-0.2</c:v>
                </c:pt>
                <c:pt idx="1">
                  <c:v>-0.2</c:v>
                </c:pt>
                <c:pt idx="2">
                  <c:v>-0.2</c:v>
                </c:pt>
                <c:pt idx="3">
                  <c:v>-0.2</c:v>
                </c:pt>
                <c:pt idx="4">
                  <c:v>-0.2</c:v>
                </c:pt>
                <c:pt idx="5">
                  <c:v>-0.2</c:v>
                </c:pt>
                <c:pt idx="6">
                  <c:v>-0.2</c:v>
                </c:pt>
              </c:numCache>
            </c:numRef>
          </c:val>
          <c:extLst>
            <c:ext xmlns:c16="http://schemas.microsoft.com/office/drawing/2014/chart" uri="{C3380CC4-5D6E-409C-BE32-E72D297353CC}">
              <c16:uniqueId val="{00000007-1BDB-44F4-8A4B-9128F4F575A0}"/>
            </c:ext>
          </c:extLst>
        </c:ser>
        <c:dLbls>
          <c:dLblPos val="ctr"/>
          <c:showLegendKey val="0"/>
          <c:showVal val="1"/>
          <c:showCatName val="0"/>
          <c:showSerName val="0"/>
          <c:showPercent val="0"/>
          <c:showBubbleSize val="0"/>
        </c:dLbls>
        <c:gapWidth val="70"/>
        <c:overlap val="100"/>
        <c:axId val="438179968"/>
        <c:axId val="438176032"/>
        <c:extLst/>
      </c:barChart>
      <c:catAx>
        <c:axId val="438179968"/>
        <c:scaling>
          <c:orientation val="minMax"/>
        </c:scaling>
        <c:delete val="0"/>
        <c:axPos val="b"/>
        <c:numFmt formatCode="0.00%" sourceLinked="0"/>
        <c:majorTickMark val="none"/>
        <c:minorTickMark val="none"/>
        <c:tickLblPos val="low"/>
        <c:spPr>
          <a:noFill/>
          <a:ln w="12700" cap="flat" cmpd="sng" algn="ctr">
            <a:solidFill>
              <a:sysClr val="window" lastClr="FFFFFF">
                <a:lumMod val="50000"/>
              </a:sys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crossAx val="438176032"/>
        <c:crosses val="autoZero"/>
        <c:auto val="1"/>
        <c:lblAlgn val="ctr"/>
        <c:lblOffset val="100"/>
        <c:tickLblSkip val="1"/>
        <c:noMultiLvlLbl val="0"/>
      </c:catAx>
      <c:valAx>
        <c:axId val="438176032"/>
        <c:scaling>
          <c:orientation val="minMax"/>
          <c:max val="100"/>
          <c:min val="-100"/>
        </c:scaling>
        <c:delete val="0"/>
        <c:axPos val="l"/>
        <c:title>
          <c:tx>
            <c:rich>
              <a:bodyPr rot="-540000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r>
                  <a:rPr lang="ro-RO"/>
                  <a:t> </a:t>
                </a:r>
                <a:r>
                  <a:rPr lang="en-US"/>
                  <a:t>Liabilities</a:t>
                </a:r>
                <a:r>
                  <a:rPr lang="ro-RO"/>
                  <a:t>                                                         </a:t>
                </a:r>
                <a:r>
                  <a:rPr lang="en-US"/>
                  <a:t>Assets</a:t>
                </a:r>
              </a:p>
            </c:rich>
          </c:tx>
          <c:layout>
            <c:manualLayout>
              <c:xMode val="edge"/>
              <c:yMode val="edge"/>
              <c:x val="6.1457550223256371E-3"/>
              <c:y val="0.15289050942750143"/>
            </c:manualLayout>
          </c:layout>
          <c:overlay val="0"/>
          <c:spPr>
            <a:noFill/>
            <a:ln>
              <a:noFill/>
            </a:ln>
            <a:effectLst/>
          </c:spPr>
          <c:txPr>
            <a:bodyPr rot="-540000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title>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crossAx val="438179968"/>
        <c:crosses val="autoZero"/>
        <c:crossBetween val="between"/>
      </c:valAx>
      <c:spPr>
        <a:noFill/>
        <a:ln>
          <a:noFill/>
        </a:ln>
        <a:effectLst/>
      </c:spPr>
    </c:plotArea>
    <c:legend>
      <c:legendPos val="b"/>
      <c:legendEntry>
        <c:idx val="0"/>
        <c:delete val="1"/>
      </c:legendEntry>
      <c:legendEntry>
        <c:idx val="1"/>
        <c:delete val="1"/>
      </c:legendEntry>
      <c:legendEntry>
        <c:idx val="2"/>
        <c:delete val="1"/>
      </c:legendEntry>
      <c:layout>
        <c:manualLayout>
          <c:xMode val="edge"/>
          <c:yMode val="edge"/>
          <c:x val="0.73259267868513245"/>
          <c:y val="0.19958927105989632"/>
          <c:w val="0.26740732131486761"/>
          <c:h val="0.54981081135444765"/>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legend>
    <c:plotVisOnly val="1"/>
    <c:dispBlanksAs val="gap"/>
    <c:showDLblsOverMax val="0"/>
  </c:chart>
  <c:spPr>
    <a:solidFill>
      <a:sysClr val="window" lastClr="FFFFFF">
        <a:lumMod val="95000"/>
      </a:sysClr>
    </a:solidFill>
    <a:ln w="9525" cap="flat" cmpd="sng" algn="ctr">
      <a:noFill/>
      <a:round/>
    </a:ln>
    <a:effectLst/>
  </c:spPr>
  <c:txPr>
    <a:bodyPr/>
    <a:lstStyle/>
    <a:p>
      <a:pPr>
        <a:defRPr sz="800">
          <a:solidFill>
            <a:sysClr val="windowText" lastClr="000000"/>
          </a:solidFill>
          <a:latin typeface="Cambria" panose="02040503050406030204" pitchFamily="18" charset="0"/>
          <a:ea typeface="Cambria" panose="02040503050406030204" pitchFamily="18" charset="0"/>
        </a:defRPr>
      </a:pPr>
      <a:endParaRPr lang="ro-MD"/>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7817462043763868E-2"/>
          <c:y val="6.6252548636106814E-2"/>
          <c:w val="0.66169702751024351"/>
          <c:h val="0.72414410339699709"/>
        </c:manualLayout>
      </c:layout>
      <c:areaChart>
        <c:grouping val="standard"/>
        <c:varyColors val="0"/>
        <c:ser>
          <c:idx val="4"/>
          <c:order val="4"/>
          <c:tx>
            <c:strRef>
              <c:f>'D20'!$B$43</c:f>
              <c:strCache>
                <c:ptCount val="1"/>
                <c:pt idx="0">
                  <c:v>100-150% of (30%STD + 15%OL + 5%M2 + 5%eX)</c:v>
                </c:pt>
              </c:strCache>
            </c:strRef>
          </c:tx>
          <c:spPr>
            <a:solidFill>
              <a:schemeClr val="bg1">
                <a:lumMod val="65000"/>
              </a:schemeClr>
            </a:solidFill>
            <a:ln w="28575">
              <a:noFill/>
            </a:ln>
          </c:spPr>
          <c:cat>
            <c:multiLvlStrRef>
              <c:f>'D20'!$C$36:$I$37</c:f>
              <c:multiLvlStrCache>
                <c:ptCount val="7"/>
                <c:lvl>
                  <c:pt idx="0">
                    <c:v>I</c:v>
                  </c:pt>
                  <c:pt idx="1">
                    <c:v>II</c:v>
                  </c:pt>
                  <c:pt idx="2">
                    <c:v>III</c:v>
                  </c:pt>
                  <c:pt idx="3">
                    <c:v>IV</c:v>
                  </c:pt>
                  <c:pt idx="4">
                    <c:v>I *</c:v>
                  </c:pt>
                  <c:pt idx="5">
                    <c:v>II*</c:v>
                  </c:pt>
                  <c:pt idx="6">
                    <c:v>III</c:v>
                  </c:pt>
                </c:lvl>
                <c:lvl>
                  <c:pt idx="0">
                    <c:v>2023</c:v>
                  </c:pt>
                  <c:pt idx="4">
                    <c:v>2024</c:v>
                  </c:pt>
                </c:lvl>
              </c:multiLvlStrCache>
            </c:multiLvlStrRef>
          </c:cat>
          <c:val>
            <c:numRef>
              <c:f>'D20'!$C$43:$I$43</c:f>
              <c:numCache>
                <c:formatCode>#,##0.00</c:formatCode>
                <c:ptCount val="7"/>
                <c:pt idx="0">
                  <c:v>3818.6355594805245</c:v>
                </c:pt>
                <c:pt idx="1">
                  <c:v>3922.6411864394909</c:v>
                </c:pt>
                <c:pt idx="2">
                  <c:v>3731.5322582085437</c:v>
                </c:pt>
                <c:pt idx="3">
                  <c:v>4024.7471037513951</c:v>
                </c:pt>
                <c:pt idx="4">
                  <c:v>4009.9251816006326</c:v>
                </c:pt>
                <c:pt idx="5">
                  <c:v>3905.2934983057894</c:v>
                </c:pt>
                <c:pt idx="6">
                  <c:v>3949.2370609756099</c:v>
                </c:pt>
              </c:numCache>
            </c:numRef>
          </c:val>
          <c:extLst>
            <c:ext xmlns:c16="http://schemas.microsoft.com/office/drawing/2014/chart" uri="{C3380CC4-5D6E-409C-BE32-E72D297353CC}">
              <c16:uniqueId val="{00000001-FA67-48E5-9A47-5E237A6AF270}"/>
            </c:ext>
          </c:extLst>
        </c:ser>
        <c:ser>
          <c:idx val="5"/>
          <c:order val="5"/>
          <c:tx>
            <c:strRef>
              <c:f>'D20'!$B$42</c:f>
              <c:strCache>
                <c:ptCount val="1"/>
                <c:pt idx="0">
                  <c:v>100% of (30%STD + 15%OL + 5%M2 + 5%eX)</c:v>
                </c:pt>
              </c:strCache>
            </c:strRef>
          </c:tx>
          <c:spPr>
            <a:solidFill>
              <a:schemeClr val="bg1"/>
            </a:solidFill>
            <a:ln w="28575">
              <a:noFill/>
            </a:ln>
          </c:spPr>
          <c:cat>
            <c:multiLvlStrRef>
              <c:f>'D20'!$C$36:$I$37</c:f>
              <c:multiLvlStrCache>
                <c:ptCount val="7"/>
                <c:lvl>
                  <c:pt idx="0">
                    <c:v>I</c:v>
                  </c:pt>
                  <c:pt idx="1">
                    <c:v>II</c:v>
                  </c:pt>
                  <c:pt idx="2">
                    <c:v>III</c:v>
                  </c:pt>
                  <c:pt idx="3">
                    <c:v>IV</c:v>
                  </c:pt>
                  <c:pt idx="4">
                    <c:v>I *</c:v>
                  </c:pt>
                  <c:pt idx="5">
                    <c:v>II*</c:v>
                  </c:pt>
                  <c:pt idx="6">
                    <c:v>III</c:v>
                  </c:pt>
                </c:lvl>
                <c:lvl>
                  <c:pt idx="0">
                    <c:v>2023</c:v>
                  </c:pt>
                  <c:pt idx="4">
                    <c:v>2024</c:v>
                  </c:pt>
                </c:lvl>
              </c:multiLvlStrCache>
            </c:multiLvlStrRef>
          </c:cat>
          <c:val>
            <c:numRef>
              <c:f>'D20'!$C$42:$I$42</c:f>
              <c:numCache>
                <c:formatCode>#,##0.00</c:formatCode>
                <c:ptCount val="7"/>
                <c:pt idx="0">
                  <c:v>2545.757039653683</c:v>
                </c:pt>
                <c:pt idx="1">
                  <c:v>2615.0941242929939</c:v>
                </c:pt>
                <c:pt idx="2">
                  <c:v>2487.6881721390291</c:v>
                </c:pt>
                <c:pt idx="3">
                  <c:v>2683.1647358342634</c:v>
                </c:pt>
                <c:pt idx="4">
                  <c:v>2673.2834544004218</c:v>
                </c:pt>
                <c:pt idx="5">
                  <c:v>2603.5289988705263</c:v>
                </c:pt>
                <c:pt idx="6">
                  <c:v>2632.8247073170733</c:v>
                </c:pt>
              </c:numCache>
            </c:numRef>
          </c:val>
          <c:extLst>
            <c:ext xmlns:c16="http://schemas.microsoft.com/office/drawing/2014/chart" uri="{C3380CC4-5D6E-409C-BE32-E72D297353CC}">
              <c16:uniqueId val="{00000000-FA67-48E5-9A47-5E237A6AF270}"/>
            </c:ext>
          </c:extLst>
        </c:ser>
        <c:dLbls>
          <c:showLegendKey val="0"/>
          <c:showVal val="0"/>
          <c:showCatName val="0"/>
          <c:showSerName val="0"/>
          <c:showPercent val="0"/>
          <c:showBubbleSize val="0"/>
        </c:dLbls>
        <c:axId val="96833920"/>
        <c:axId val="96835840"/>
      </c:areaChart>
      <c:barChart>
        <c:barDir val="col"/>
        <c:grouping val="clustered"/>
        <c:varyColors val="0"/>
        <c:ser>
          <c:idx val="0"/>
          <c:order val="0"/>
          <c:tx>
            <c:strRef>
              <c:f>'D20'!$B$38</c:f>
              <c:strCache>
                <c:ptCount val="1"/>
                <c:pt idx="0">
                  <c:v>Reserve assets</c:v>
                </c:pt>
              </c:strCache>
            </c:strRef>
          </c:tx>
          <c:spPr>
            <a:solidFill>
              <a:srgbClr val="EDDBD1"/>
            </a:solidFill>
            <a:ln w="25400">
              <a:noFill/>
            </a:ln>
          </c:spPr>
          <c:invertIfNegative val="0"/>
          <c:dLbls>
            <c:spPr>
              <a:solidFill>
                <a:schemeClr val="bg1">
                  <a:lumMod val="95000"/>
                </a:schemeClr>
              </a:solid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f>'D20'!$C$36:$I$37</c:f>
              <c:multiLvlStrCache>
                <c:ptCount val="7"/>
                <c:lvl>
                  <c:pt idx="0">
                    <c:v>I</c:v>
                  </c:pt>
                  <c:pt idx="1">
                    <c:v>II</c:v>
                  </c:pt>
                  <c:pt idx="2">
                    <c:v>III</c:v>
                  </c:pt>
                  <c:pt idx="3">
                    <c:v>IV</c:v>
                  </c:pt>
                  <c:pt idx="4">
                    <c:v>I *</c:v>
                  </c:pt>
                  <c:pt idx="5">
                    <c:v>II*</c:v>
                  </c:pt>
                  <c:pt idx="6">
                    <c:v>III</c:v>
                  </c:pt>
                </c:lvl>
                <c:lvl>
                  <c:pt idx="0">
                    <c:v>2023</c:v>
                  </c:pt>
                  <c:pt idx="4">
                    <c:v>2024</c:v>
                  </c:pt>
                </c:lvl>
              </c:multiLvlStrCache>
            </c:multiLvlStrRef>
          </c:cat>
          <c:val>
            <c:numRef>
              <c:f>'D20'!$C$38:$I$38</c:f>
              <c:numCache>
                <c:formatCode>#,##0.00</c:formatCode>
                <c:ptCount val="7"/>
                <c:pt idx="0">
                  <c:v>4679.3500000000004</c:v>
                </c:pt>
                <c:pt idx="1">
                  <c:v>4902.67</c:v>
                </c:pt>
                <c:pt idx="2">
                  <c:v>4881.93</c:v>
                </c:pt>
                <c:pt idx="3">
                  <c:v>5453.15</c:v>
                </c:pt>
                <c:pt idx="4">
                  <c:v>5393.22</c:v>
                </c:pt>
                <c:pt idx="5">
                  <c:v>5288.61</c:v>
                </c:pt>
                <c:pt idx="6">
                  <c:v>5681.84</c:v>
                </c:pt>
              </c:numCache>
            </c:numRef>
          </c:val>
          <c:extLst>
            <c:ext xmlns:c16="http://schemas.microsoft.com/office/drawing/2014/chart" uri="{C3380CC4-5D6E-409C-BE32-E72D297353CC}">
              <c16:uniqueId val="{00000002-FA67-48E5-9A47-5E237A6AF270}"/>
            </c:ext>
          </c:extLst>
        </c:ser>
        <c:dLbls>
          <c:showLegendKey val="0"/>
          <c:showVal val="0"/>
          <c:showCatName val="0"/>
          <c:showSerName val="0"/>
          <c:showPercent val="0"/>
          <c:showBubbleSize val="0"/>
        </c:dLbls>
        <c:gapWidth val="80"/>
        <c:axId val="96833920"/>
        <c:axId val="96835840"/>
      </c:barChart>
      <c:lineChart>
        <c:grouping val="standard"/>
        <c:varyColors val="0"/>
        <c:ser>
          <c:idx val="1"/>
          <c:order val="1"/>
          <c:tx>
            <c:strRef>
              <c:f>'D20'!$B$39</c:f>
              <c:strCache>
                <c:ptCount val="1"/>
                <c:pt idx="0">
                  <c:v>3 months of actual imports of goods and services</c:v>
                </c:pt>
              </c:strCache>
            </c:strRef>
          </c:tx>
          <c:spPr>
            <a:ln w="28575">
              <a:noFill/>
            </a:ln>
          </c:spPr>
          <c:marker>
            <c:symbol val="circle"/>
            <c:size val="8"/>
            <c:spPr>
              <a:solidFill>
                <a:srgbClr val="695B57"/>
              </a:solidFill>
              <a:ln>
                <a:solidFill>
                  <a:schemeClr val="tx1"/>
                </a:solidFill>
                <a:prstDash val="solid"/>
              </a:ln>
            </c:spPr>
          </c:marker>
          <c:cat>
            <c:multiLvlStrRef>
              <c:f>'D20'!$C$36:$I$37</c:f>
              <c:multiLvlStrCache>
                <c:ptCount val="7"/>
                <c:lvl>
                  <c:pt idx="0">
                    <c:v>I</c:v>
                  </c:pt>
                  <c:pt idx="1">
                    <c:v>II</c:v>
                  </c:pt>
                  <c:pt idx="2">
                    <c:v>III</c:v>
                  </c:pt>
                  <c:pt idx="3">
                    <c:v>IV</c:v>
                  </c:pt>
                  <c:pt idx="4">
                    <c:v>I *</c:v>
                  </c:pt>
                  <c:pt idx="5">
                    <c:v>II*</c:v>
                  </c:pt>
                  <c:pt idx="6">
                    <c:v>III</c:v>
                  </c:pt>
                </c:lvl>
                <c:lvl>
                  <c:pt idx="0">
                    <c:v>2023</c:v>
                  </c:pt>
                  <c:pt idx="4">
                    <c:v>2024</c:v>
                  </c:pt>
                </c:lvl>
              </c:multiLvlStrCache>
            </c:multiLvlStrRef>
          </c:cat>
          <c:val>
            <c:numRef>
              <c:f>'D20'!$C$39:$I$39</c:f>
              <c:numCache>
                <c:formatCode>#,##0.00</c:formatCode>
                <c:ptCount val="7"/>
                <c:pt idx="0">
                  <c:v>2641.3625000000002</c:v>
                </c:pt>
                <c:pt idx="1">
                  <c:v>2576.67</c:v>
                </c:pt>
                <c:pt idx="2">
                  <c:v>2555.6149999999998</c:v>
                </c:pt>
                <c:pt idx="3">
                  <c:v>2486.1799999999998</c:v>
                </c:pt>
                <c:pt idx="4">
                  <c:v>2484.8225000000002</c:v>
                </c:pt>
                <c:pt idx="5">
                  <c:v>2472.2574999999997</c:v>
                </c:pt>
                <c:pt idx="6">
                  <c:v>2529.2024999999999</c:v>
                </c:pt>
              </c:numCache>
            </c:numRef>
          </c:val>
          <c:smooth val="0"/>
          <c:extLst>
            <c:ext xmlns:c16="http://schemas.microsoft.com/office/drawing/2014/chart" uri="{C3380CC4-5D6E-409C-BE32-E72D297353CC}">
              <c16:uniqueId val="{00000003-FA67-48E5-9A47-5E237A6AF270}"/>
            </c:ext>
          </c:extLst>
        </c:ser>
        <c:ser>
          <c:idx val="2"/>
          <c:order val="2"/>
          <c:tx>
            <c:strRef>
              <c:f>'D20'!$B$40</c:f>
              <c:strCache>
                <c:ptCount val="1"/>
                <c:pt idx="0">
                  <c:v>100% of short-term external debt</c:v>
                </c:pt>
              </c:strCache>
            </c:strRef>
          </c:tx>
          <c:spPr>
            <a:ln w="28575">
              <a:noFill/>
            </a:ln>
          </c:spPr>
          <c:marker>
            <c:symbol val="circle"/>
            <c:size val="8"/>
            <c:spPr>
              <a:solidFill>
                <a:srgbClr val="B1876B"/>
              </a:solidFill>
              <a:ln>
                <a:solidFill>
                  <a:schemeClr val="accent6">
                    <a:lumMod val="50000"/>
                  </a:schemeClr>
                </a:solidFill>
                <a:prstDash val="solid"/>
              </a:ln>
            </c:spPr>
          </c:marker>
          <c:cat>
            <c:multiLvlStrRef>
              <c:f>'D20'!$C$36:$I$37</c:f>
              <c:multiLvlStrCache>
                <c:ptCount val="7"/>
                <c:lvl>
                  <c:pt idx="0">
                    <c:v>I</c:v>
                  </c:pt>
                  <c:pt idx="1">
                    <c:v>II</c:v>
                  </c:pt>
                  <c:pt idx="2">
                    <c:v>III</c:v>
                  </c:pt>
                  <c:pt idx="3">
                    <c:v>IV</c:v>
                  </c:pt>
                  <c:pt idx="4">
                    <c:v>I *</c:v>
                  </c:pt>
                  <c:pt idx="5">
                    <c:v>II*</c:v>
                  </c:pt>
                  <c:pt idx="6">
                    <c:v>III</c:v>
                  </c:pt>
                </c:lvl>
                <c:lvl>
                  <c:pt idx="0">
                    <c:v>2023</c:v>
                  </c:pt>
                  <c:pt idx="4">
                    <c:v>2024</c:v>
                  </c:pt>
                </c:lvl>
              </c:multiLvlStrCache>
            </c:multiLvlStrRef>
          </c:cat>
          <c:val>
            <c:numRef>
              <c:f>'D20'!$C$40:$I$40</c:f>
              <c:numCache>
                <c:formatCode>#,##0.00</c:formatCode>
                <c:ptCount val="7"/>
                <c:pt idx="0">
                  <c:v>3973.1795190026623</c:v>
                </c:pt>
                <c:pt idx="1">
                  <c:v>4161.7704298847684</c:v>
                </c:pt>
                <c:pt idx="2">
                  <c:v>3809.9790861411839</c:v>
                </c:pt>
                <c:pt idx="3">
                  <c:v>3855.1618830030588</c:v>
                </c:pt>
                <c:pt idx="4">
                  <c:v>3890.17</c:v>
                </c:pt>
                <c:pt idx="5">
                  <c:v>3688.26</c:v>
                </c:pt>
                <c:pt idx="6">
                  <c:v>3555.02</c:v>
                </c:pt>
              </c:numCache>
            </c:numRef>
          </c:val>
          <c:smooth val="0"/>
          <c:extLst>
            <c:ext xmlns:c16="http://schemas.microsoft.com/office/drawing/2014/chart" uri="{C3380CC4-5D6E-409C-BE32-E72D297353CC}">
              <c16:uniqueId val="{00000004-FA67-48E5-9A47-5E237A6AF270}"/>
            </c:ext>
          </c:extLst>
        </c:ser>
        <c:ser>
          <c:idx val="3"/>
          <c:order val="3"/>
          <c:tx>
            <c:strRef>
              <c:f>'D20'!$B$41</c:f>
              <c:strCache>
                <c:ptCount val="1"/>
                <c:pt idx="0">
                  <c:v>20% of M2</c:v>
                </c:pt>
              </c:strCache>
            </c:strRef>
          </c:tx>
          <c:spPr>
            <a:ln w="28575">
              <a:noFill/>
            </a:ln>
          </c:spPr>
          <c:marker>
            <c:symbol val="circle"/>
            <c:size val="8"/>
            <c:spPr>
              <a:solidFill>
                <a:schemeClr val="bg1"/>
              </a:solidFill>
              <a:ln>
                <a:solidFill>
                  <a:schemeClr val="tx2">
                    <a:lumMod val="50000"/>
                  </a:schemeClr>
                </a:solidFill>
              </a:ln>
            </c:spPr>
          </c:marker>
          <c:cat>
            <c:multiLvlStrRef>
              <c:f>'D20'!$C$36:$I$37</c:f>
              <c:multiLvlStrCache>
                <c:ptCount val="7"/>
                <c:lvl>
                  <c:pt idx="0">
                    <c:v>I</c:v>
                  </c:pt>
                  <c:pt idx="1">
                    <c:v>II</c:v>
                  </c:pt>
                  <c:pt idx="2">
                    <c:v>III</c:v>
                  </c:pt>
                  <c:pt idx="3">
                    <c:v>IV</c:v>
                  </c:pt>
                  <c:pt idx="4">
                    <c:v>I *</c:v>
                  </c:pt>
                  <c:pt idx="5">
                    <c:v>II*</c:v>
                  </c:pt>
                  <c:pt idx="6">
                    <c:v>III</c:v>
                  </c:pt>
                </c:lvl>
                <c:lvl>
                  <c:pt idx="0">
                    <c:v>2023</c:v>
                  </c:pt>
                  <c:pt idx="4">
                    <c:v>2024</c:v>
                  </c:pt>
                </c:lvl>
              </c:multiLvlStrCache>
            </c:multiLvlStrRef>
          </c:cat>
          <c:val>
            <c:numRef>
              <c:f>'D20'!$C$41:$I$41</c:f>
              <c:numCache>
                <c:formatCode>#,##0.00</c:formatCode>
                <c:ptCount val="7"/>
                <c:pt idx="0">
                  <c:v>1047.5967358115377</c:v>
                </c:pt>
                <c:pt idx="1">
                  <c:v>1119.6839813102522</c:v>
                </c:pt>
                <c:pt idx="2">
                  <c:v>1122.9997851866949</c:v>
                </c:pt>
                <c:pt idx="3">
                  <c:v>1264.3315600188441</c:v>
                </c:pt>
                <c:pt idx="4">
                  <c:v>1281.0158176016866</c:v>
                </c:pt>
                <c:pt idx="5">
                  <c:v>1310.6299954821043</c:v>
                </c:pt>
                <c:pt idx="6">
                  <c:v>1403.4068292682928</c:v>
                </c:pt>
              </c:numCache>
            </c:numRef>
          </c:val>
          <c:smooth val="0"/>
          <c:extLst>
            <c:ext xmlns:c16="http://schemas.microsoft.com/office/drawing/2014/chart" uri="{C3380CC4-5D6E-409C-BE32-E72D297353CC}">
              <c16:uniqueId val="{00000005-FA67-48E5-9A47-5E237A6AF270}"/>
            </c:ext>
          </c:extLst>
        </c:ser>
        <c:dLbls>
          <c:showLegendKey val="0"/>
          <c:showVal val="0"/>
          <c:showCatName val="0"/>
          <c:showSerName val="0"/>
          <c:showPercent val="0"/>
          <c:showBubbleSize val="0"/>
        </c:dLbls>
        <c:marker val="1"/>
        <c:smooth val="0"/>
        <c:axId val="96833920"/>
        <c:axId val="96835840"/>
      </c:lineChart>
      <c:catAx>
        <c:axId val="9683392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a:pPr>
            <a:endParaRPr lang="ro-MD"/>
          </a:p>
        </c:txPr>
        <c:crossAx val="96835840"/>
        <c:crosses val="autoZero"/>
        <c:auto val="1"/>
        <c:lblAlgn val="ctr"/>
        <c:lblOffset val="100"/>
        <c:tickLblSkip val="1"/>
        <c:tickMarkSkip val="1"/>
        <c:noMultiLvlLbl val="0"/>
      </c:catAx>
      <c:valAx>
        <c:axId val="96835840"/>
        <c:scaling>
          <c:orientation val="minMax"/>
          <c:max val="6000"/>
        </c:scaling>
        <c:delete val="0"/>
        <c:axPos val="l"/>
        <c:majorGridlines>
          <c:spPr>
            <a:ln>
              <a:solidFill>
                <a:schemeClr val="bg1">
                  <a:lumMod val="85000"/>
                </a:schemeClr>
              </a:solidFill>
              <a:prstDash val="dash"/>
            </a:ln>
          </c:spPr>
        </c:majorGridlines>
        <c:numFmt formatCode="#,##0" sourceLinked="0"/>
        <c:majorTickMark val="out"/>
        <c:minorTickMark val="none"/>
        <c:tickLblPos val="nextTo"/>
        <c:spPr>
          <a:ln w="3175">
            <a:solidFill>
              <a:srgbClr val="000000"/>
            </a:solidFill>
            <a:prstDash val="solid"/>
          </a:ln>
        </c:spPr>
        <c:txPr>
          <a:bodyPr rot="0" vert="horz"/>
          <a:lstStyle/>
          <a:p>
            <a:pPr>
              <a:defRPr/>
            </a:pPr>
            <a:endParaRPr lang="ro-MD"/>
          </a:p>
        </c:txPr>
        <c:crossAx val="96833920"/>
        <c:crosses val="autoZero"/>
        <c:crossBetween val="between"/>
        <c:majorUnit val="1000"/>
      </c:valAx>
      <c:spPr>
        <a:noFill/>
        <a:ln w="25400">
          <a:noFill/>
        </a:ln>
      </c:spPr>
    </c:plotArea>
    <c:legend>
      <c:legendPos val="r"/>
      <c:legendEntry>
        <c:idx val="0"/>
        <c:delete val="1"/>
      </c:legendEntry>
      <c:layout>
        <c:manualLayout>
          <c:xMode val="edge"/>
          <c:yMode val="edge"/>
          <c:x val="0.73597507537912699"/>
          <c:y val="4.0130753890750583E-3"/>
          <c:w val="0.25608675642430989"/>
          <c:h val="0.94621492156822429"/>
        </c:manualLayout>
      </c:layout>
      <c:overlay val="0"/>
      <c:spPr>
        <a:noFill/>
        <a:ln w="25400">
          <a:noFill/>
        </a:ln>
      </c:spPr>
    </c:legend>
    <c:plotVisOnly val="1"/>
    <c:dispBlanksAs val="gap"/>
    <c:showDLblsOverMax val="0"/>
  </c:chart>
  <c:spPr>
    <a:solidFill>
      <a:schemeClr val="bg1">
        <a:lumMod val="95000"/>
      </a:schemeClr>
    </a:solidFill>
    <a:ln w="3175">
      <a:noFill/>
      <a:prstDash val="solid"/>
    </a:ln>
  </c:spPr>
  <c:txPr>
    <a:bodyPr/>
    <a:lstStyle/>
    <a:p>
      <a:pPr>
        <a:defRPr sz="900" b="0" i="0" u="none" strike="noStrike" baseline="0">
          <a:solidFill>
            <a:srgbClr val="000000"/>
          </a:solidFill>
          <a:latin typeface="Cambria" panose="02040503050406030204" pitchFamily="18" charset="0"/>
          <a:ea typeface="Cambria" panose="02040503050406030204" pitchFamily="18" charset="0"/>
          <a:cs typeface="Times New Roman" panose="02020603050405020304" pitchFamily="18" charset="0"/>
        </a:defRPr>
      </a:pPr>
      <a:endParaRPr lang="ro-MD"/>
    </a:p>
  </c:txPr>
  <c:printSettings>
    <c:headerFooter alignWithMargins="0"/>
    <c:pageMargins b="1" l="0.75" r="0.75" t="1" header="0.5" footer="0.5"/>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0756967266262211E-2"/>
          <c:y val="6.3583511598532455E-2"/>
          <c:w val="0.90856330222585657"/>
          <c:h val="0.68285204942451461"/>
        </c:manualLayout>
      </c:layout>
      <c:lineChart>
        <c:grouping val="standard"/>
        <c:varyColors val="0"/>
        <c:ser>
          <c:idx val="0"/>
          <c:order val="0"/>
          <c:tx>
            <c:strRef>
              <c:f>'D21'!$B$36</c:f>
              <c:strCache>
                <c:ptCount val="1"/>
                <c:pt idx="0">
                  <c:v>EU</c:v>
                </c:pt>
              </c:strCache>
            </c:strRef>
          </c:tx>
          <c:spPr>
            <a:ln w="28575" cap="rnd">
              <a:solidFill>
                <a:schemeClr val="accent2">
                  <a:lumMod val="50000"/>
                </a:schemeClr>
              </a:solidFill>
              <a:round/>
            </a:ln>
            <a:effectLst/>
          </c:spPr>
          <c:marker>
            <c:symbol val="diamond"/>
            <c:size val="5"/>
            <c:spPr>
              <a:solidFill>
                <a:schemeClr val="accent2">
                  <a:lumMod val="50000"/>
                </a:schemeClr>
              </a:solidFill>
              <a:ln w="9525">
                <a:solidFill>
                  <a:schemeClr val="accent2">
                    <a:lumMod val="50000"/>
                  </a:schemeClr>
                </a:solidFill>
              </a:ln>
              <a:effectLst/>
            </c:spPr>
          </c:marker>
          <c:dLbls>
            <c:numFmt formatCode="#,##0.00" sourceLinked="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Calibri Light" panose="020F0302020204030204" pitchFamily="34" charset="0"/>
                  </a:defRPr>
                </a:pPr>
                <a:endParaRPr lang="ro-MD"/>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'D21'!$C$34:$I$35</c:f>
              <c:multiLvlStrCache>
                <c:ptCount val="7"/>
                <c:lvl>
                  <c:pt idx="0">
                    <c:v>I</c:v>
                  </c:pt>
                  <c:pt idx="1">
                    <c:v>II</c:v>
                  </c:pt>
                  <c:pt idx="2">
                    <c:v>III</c:v>
                  </c:pt>
                  <c:pt idx="3">
                    <c:v>IV</c:v>
                  </c:pt>
                  <c:pt idx="4">
                    <c:v>I *</c:v>
                  </c:pt>
                  <c:pt idx="5">
                    <c:v>II*</c:v>
                  </c:pt>
                  <c:pt idx="6">
                    <c:v>III</c:v>
                  </c:pt>
                </c:lvl>
                <c:lvl>
                  <c:pt idx="0">
                    <c:v>2023</c:v>
                  </c:pt>
                  <c:pt idx="4">
                    <c:v>2024</c:v>
                  </c:pt>
                </c:lvl>
              </c:multiLvlStrCache>
            </c:multiLvlStrRef>
          </c:cat>
          <c:val>
            <c:numRef>
              <c:f>'D21'!$C$36:$I$36</c:f>
              <c:numCache>
                <c:formatCode>#,##0.00</c:formatCode>
                <c:ptCount val="7"/>
                <c:pt idx="0">
                  <c:v>2882.34</c:v>
                </c:pt>
                <c:pt idx="1">
                  <c:v>2880.39</c:v>
                </c:pt>
                <c:pt idx="2">
                  <c:v>3030.68</c:v>
                </c:pt>
                <c:pt idx="3">
                  <c:v>3014.09</c:v>
                </c:pt>
                <c:pt idx="4">
                  <c:v>3007.2706515154864</c:v>
                </c:pt>
                <c:pt idx="5">
                  <c:v>2996.9837237756096</c:v>
                </c:pt>
                <c:pt idx="6">
                  <c:v>3219.1727853802299</c:v>
                </c:pt>
              </c:numCache>
            </c:numRef>
          </c:val>
          <c:smooth val="0"/>
          <c:extLst>
            <c:ext xmlns:c16="http://schemas.microsoft.com/office/drawing/2014/chart" uri="{C3380CC4-5D6E-409C-BE32-E72D297353CC}">
              <c16:uniqueId val="{00000000-BE09-4361-8CA1-476091CE1196}"/>
            </c:ext>
          </c:extLst>
        </c:ser>
        <c:ser>
          <c:idx val="1"/>
          <c:order val="1"/>
          <c:tx>
            <c:strRef>
              <c:f>'D21'!$B$37</c:f>
              <c:strCache>
                <c:ptCount val="1"/>
                <c:pt idx="0">
                  <c:v>Other countries</c:v>
                </c:pt>
              </c:strCache>
            </c:strRef>
          </c:tx>
          <c:spPr>
            <a:ln w="28575" cap="rnd">
              <a:solidFill>
                <a:srgbClr val="582808"/>
              </a:solidFill>
              <a:round/>
            </a:ln>
            <a:effectLst/>
          </c:spPr>
          <c:marker>
            <c:symbol val="triangle"/>
            <c:size val="5"/>
            <c:spPr>
              <a:solidFill>
                <a:srgbClr val="582808"/>
              </a:solidFill>
              <a:ln w="9525">
                <a:solidFill>
                  <a:srgbClr val="582808"/>
                </a:solidFill>
              </a:ln>
              <a:effectLst/>
            </c:spPr>
          </c:marker>
          <c:dLbls>
            <c:numFmt formatCode="0.00" sourceLinked="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Calibri Light" panose="020F0302020204030204" pitchFamily="34" charset="0"/>
                  </a:defRPr>
                </a:pPr>
                <a:endParaRPr lang="ro-MD"/>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'D21'!$C$34:$I$35</c:f>
              <c:multiLvlStrCache>
                <c:ptCount val="7"/>
                <c:lvl>
                  <c:pt idx="0">
                    <c:v>I</c:v>
                  </c:pt>
                  <c:pt idx="1">
                    <c:v>II</c:v>
                  </c:pt>
                  <c:pt idx="2">
                    <c:v>III</c:v>
                  </c:pt>
                  <c:pt idx="3">
                    <c:v>IV</c:v>
                  </c:pt>
                  <c:pt idx="4">
                    <c:v>I *</c:v>
                  </c:pt>
                  <c:pt idx="5">
                    <c:v>II*</c:v>
                  </c:pt>
                  <c:pt idx="6">
                    <c:v>III</c:v>
                  </c:pt>
                </c:lvl>
                <c:lvl>
                  <c:pt idx="0">
                    <c:v>2023</c:v>
                  </c:pt>
                  <c:pt idx="4">
                    <c:v>2024</c:v>
                  </c:pt>
                </c:lvl>
              </c:multiLvlStrCache>
            </c:multiLvlStrRef>
          </c:cat>
          <c:val>
            <c:numRef>
              <c:f>'D21'!$C$37:$I$37</c:f>
              <c:numCache>
                <c:formatCode>#,##0.00</c:formatCode>
                <c:ptCount val="7"/>
                <c:pt idx="0">
                  <c:v>511.64</c:v>
                </c:pt>
                <c:pt idx="1">
                  <c:v>547.44000000000005</c:v>
                </c:pt>
                <c:pt idx="2">
                  <c:v>543.82000000000005</c:v>
                </c:pt>
                <c:pt idx="3">
                  <c:v>584.30999999999995</c:v>
                </c:pt>
                <c:pt idx="4">
                  <c:v>523.65980723873326</c:v>
                </c:pt>
                <c:pt idx="5">
                  <c:v>507.73233617854879</c:v>
                </c:pt>
                <c:pt idx="6">
                  <c:v>572.5676550950003</c:v>
                </c:pt>
              </c:numCache>
            </c:numRef>
          </c:val>
          <c:smooth val="0"/>
          <c:extLst>
            <c:ext xmlns:c16="http://schemas.microsoft.com/office/drawing/2014/chart" uri="{C3380CC4-5D6E-409C-BE32-E72D297353CC}">
              <c16:uniqueId val="{00000001-BE09-4361-8CA1-476091CE1196}"/>
            </c:ext>
          </c:extLst>
        </c:ser>
        <c:ser>
          <c:idx val="2"/>
          <c:order val="2"/>
          <c:tx>
            <c:strRef>
              <c:f>'D21'!$B$38</c:f>
              <c:strCache>
                <c:ptCount val="1"/>
                <c:pt idx="0">
                  <c:v>CIS</c:v>
                </c:pt>
              </c:strCache>
            </c:strRef>
          </c:tx>
          <c:spPr>
            <a:ln w="28575" cap="rnd">
              <a:solidFill>
                <a:srgbClr val="B1876B"/>
              </a:solidFill>
              <a:round/>
            </a:ln>
            <a:effectLst/>
          </c:spPr>
          <c:marker>
            <c:symbol val="square"/>
            <c:size val="5"/>
            <c:spPr>
              <a:solidFill>
                <a:srgbClr val="B1876B"/>
              </a:solidFill>
              <a:ln w="9525">
                <a:solidFill>
                  <a:srgbClr val="B1876B"/>
                </a:solidFill>
              </a:ln>
              <a:effectLst/>
            </c:spPr>
          </c:marker>
          <c:dLbls>
            <c:numFmt formatCode="0.00" sourceLinked="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Calibri Light" panose="020F0302020204030204" pitchFamily="34" charset="0"/>
                  </a:defRPr>
                </a:pPr>
                <a:endParaRPr lang="ro-MD"/>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'D21'!$C$34:$I$35</c:f>
              <c:multiLvlStrCache>
                <c:ptCount val="7"/>
                <c:lvl>
                  <c:pt idx="0">
                    <c:v>I</c:v>
                  </c:pt>
                  <c:pt idx="1">
                    <c:v>II</c:v>
                  </c:pt>
                  <c:pt idx="2">
                    <c:v>III</c:v>
                  </c:pt>
                  <c:pt idx="3">
                    <c:v>IV</c:v>
                  </c:pt>
                  <c:pt idx="4">
                    <c:v>I *</c:v>
                  </c:pt>
                  <c:pt idx="5">
                    <c:v>II*</c:v>
                  </c:pt>
                  <c:pt idx="6">
                    <c:v>III</c:v>
                  </c:pt>
                </c:lvl>
                <c:lvl>
                  <c:pt idx="0">
                    <c:v>2023</c:v>
                  </c:pt>
                  <c:pt idx="4">
                    <c:v>2024</c:v>
                  </c:pt>
                </c:lvl>
              </c:multiLvlStrCache>
            </c:multiLvlStrRef>
          </c:cat>
          <c:val>
            <c:numRef>
              <c:f>'D21'!$C$38:$I$38</c:f>
              <c:numCache>
                <c:formatCode>#,##0.00</c:formatCode>
                <c:ptCount val="7"/>
                <c:pt idx="0">
                  <c:v>-32.47</c:v>
                </c:pt>
                <c:pt idx="1">
                  <c:v>-33.549999999999997</c:v>
                </c:pt>
                <c:pt idx="2">
                  <c:v>-35.86</c:v>
                </c:pt>
                <c:pt idx="3">
                  <c:v>-9.89</c:v>
                </c:pt>
                <c:pt idx="4">
                  <c:v>-24.917443106364772</c:v>
                </c:pt>
                <c:pt idx="5">
                  <c:v>-33.272056554733005</c:v>
                </c:pt>
                <c:pt idx="6">
                  <c:v>-22.2216302075974</c:v>
                </c:pt>
              </c:numCache>
            </c:numRef>
          </c:val>
          <c:smooth val="0"/>
          <c:extLst>
            <c:ext xmlns:c16="http://schemas.microsoft.com/office/drawing/2014/chart" uri="{C3380CC4-5D6E-409C-BE32-E72D297353CC}">
              <c16:uniqueId val="{00000002-BE09-4361-8CA1-476091CE1196}"/>
            </c:ext>
          </c:extLst>
        </c:ser>
        <c:dLbls>
          <c:showLegendKey val="0"/>
          <c:showVal val="0"/>
          <c:showCatName val="0"/>
          <c:showSerName val="0"/>
          <c:showPercent val="0"/>
          <c:showBubbleSize val="0"/>
        </c:dLbls>
        <c:marker val="1"/>
        <c:smooth val="0"/>
        <c:axId val="474117280"/>
        <c:axId val="474132040"/>
      </c:lineChart>
      <c:catAx>
        <c:axId val="474117280"/>
        <c:scaling>
          <c:orientation val="minMax"/>
        </c:scaling>
        <c:delete val="0"/>
        <c:axPos val="b"/>
        <c:numFmt formatCode="General" sourceLinked="1"/>
        <c:majorTickMark val="none"/>
        <c:minorTickMark val="none"/>
        <c:tickLblPos val="low"/>
        <c:spPr>
          <a:noFill/>
          <a:ln w="9525" cap="flat" cmpd="sng" algn="ctr">
            <a:solidFill>
              <a:schemeClr val="bg1">
                <a:lumMod val="85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Calibri Light" panose="020F0302020204030204" pitchFamily="34" charset="0"/>
              </a:defRPr>
            </a:pPr>
            <a:endParaRPr lang="ro-MD"/>
          </a:p>
        </c:txPr>
        <c:crossAx val="474132040"/>
        <c:crosses val="autoZero"/>
        <c:auto val="1"/>
        <c:lblAlgn val="ctr"/>
        <c:lblOffset val="100"/>
        <c:noMultiLvlLbl val="0"/>
      </c:catAx>
      <c:valAx>
        <c:axId val="474132040"/>
        <c:scaling>
          <c:orientation val="minMax"/>
          <c:max val="3500"/>
          <c:min val="-500"/>
        </c:scaling>
        <c:delete val="0"/>
        <c:axPos val="l"/>
        <c:numFmt formatCode="#,##0" sourceLinked="0"/>
        <c:majorTickMark val="in"/>
        <c:minorTickMark val="none"/>
        <c:tickLblPos val="nextTo"/>
        <c:spPr>
          <a:noFill/>
          <a:ln>
            <a:solidFill>
              <a:schemeClr val="accent2">
                <a:lumMod val="50000"/>
              </a:schemeClr>
            </a:solid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Calibri Light" panose="020F0302020204030204" pitchFamily="34" charset="0"/>
              </a:defRPr>
            </a:pPr>
            <a:endParaRPr lang="ro-MD"/>
          </a:p>
        </c:txPr>
        <c:crossAx val="474117280"/>
        <c:crosses val="autoZero"/>
        <c:crossBetween val="between"/>
        <c:majorUnit val="500"/>
      </c:valAx>
      <c:spPr>
        <a:noFill/>
        <a:ln>
          <a:noFill/>
        </a:ln>
        <a:effectLst/>
      </c:spPr>
    </c:plotArea>
    <c:legend>
      <c:legendPos val="t"/>
      <c:layout>
        <c:manualLayout>
          <c:xMode val="edge"/>
          <c:yMode val="edge"/>
          <c:x val="8.3840182062392785E-2"/>
          <c:y val="0.89700503968106138"/>
          <c:w val="0.83541928104575158"/>
          <c:h val="8.3387648424903399E-2"/>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Calibri Light" panose="020F0302020204030204" pitchFamily="34" charset="0"/>
            </a:defRPr>
          </a:pPr>
          <a:endParaRPr lang="ro-MD"/>
        </a:p>
      </c:txPr>
    </c:legend>
    <c:plotVisOnly val="1"/>
    <c:dispBlanksAs val="gap"/>
    <c:showDLblsOverMax val="0"/>
  </c:chart>
  <c:spPr>
    <a:solidFill>
      <a:schemeClr val="bg1">
        <a:lumMod val="95000"/>
      </a:schemeClr>
    </a:solidFill>
    <a:ln w="9525" cap="flat" cmpd="sng" algn="ctr">
      <a:noFill/>
      <a:round/>
    </a:ln>
    <a:effectLst/>
  </c:spPr>
  <c:txPr>
    <a:bodyPr/>
    <a:lstStyle/>
    <a:p>
      <a:pPr>
        <a:defRPr sz="800">
          <a:solidFill>
            <a:sysClr val="windowText" lastClr="000000"/>
          </a:solidFill>
          <a:latin typeface="Cambria" panose="02040503050406030204" pitchFamily="18" charset="0"/>
          <a:ea typeface="Cambria" panose="02040503050406030204" pitchFamily="18" charset="0"/>
          <a:cs typeface="Calibri Light" panose="020F0302020204030204" pitchFamily="34" charset="0"/>
        </a:defRPr>
      </a:pPr>
      <a:endParaRPr lang="ro-MD"/>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5515305008949735"/>
          <c:y val="0.1776794535655524"/>
          <c:w val="0.35972946366012953"/>
          <c:h val="0.64664094668365868"/>
        </c:manualLayout>
      </c:layout>
      <c:pieChart>
        <c:varyColors val="1"/>
        <c:ser>
          <c:idx val="0"/>
          <c:order val="0"/>
          <c:dPt>
            <c:idx val="0"/>
            <c:bubble3D val="0"/>
            <c:spPr>
              <a:solidFill>
                <a:srgbClr val="7F7F7F"/>
              </a:solidFill>
              <a:ln w="19050">
                <a:solidFill>
                  <a:schemeClr val="lt1"/>
                </a:solidFill>
              </a:ln>
              <a:effectLst/>
            </c:spPr>
            <c:extLst>
              <c:ext xmlns:c16="http://schemas.microsoft.com/office/drawing/2014/chart" uri="{C3380CC4-5D6E-409C-BE32-E72D297353CC}">
                <c16:uniqueId val="{00000001-CC7E-46F0-BC3D-EF39B0C6934C}"/>
              </c:ext>
            </c:extLst>
          </c:dPt>
          <c:dPt>
            <c:idx val="1"/>
            <c:bubble3D val="0"/>
            <c:spPr>
              <a:solidFill>
                <a:srgbClr val="6E4926"/>
              </a:solidFill>
              <a:ln w="19050">
                <a:solidFill>
                  <a:schemeClr val="lt1"/>
                </a:solidFill>
              </a:ln>
              <a:effectLst/>
            </c:spPr>
            <c:extLst>
              <c:ext xmlns:c16="http://schemas.microsoft.com/office/drawing/2014/chart" uri="{C3380CC4-5D6E-409C-BE32-E72D297353CC}">
                <c16:uniqueId val="{00000003-CC7E-46F0-BC3D-EF39B0C6934C}"/>
              </c:ext>
            </c:extLst>
          </c:dPt>
          <c:dPt>
            <c:idx val="2"/>
            <c:bubble3D val="0"/>
            <c:spPr>
              <a:solidFill>
                <a:srgbClr val="885A2F"/>
              </a:solidFill>
              <a:ln w="19050">
                <a:solidFill>
                  <a:schemeClr val="lt1"/>
                </a:solidFill>
              </a:ln>
              <a:effectLst/>
            </c:spPr>
            <c:extLst>
              <c:ext xmlns:c16="http://schemas.microsoft.com/office/drawing/2014/chart" uri="{C3380CC4-5D6E-409C-BE32-E72D297353CC}">
                <c16:uniqueId val="{00000005-CC7E-46F0-BC3D-EF39B0C6934C}"/>
              </c:ext>
            </c:extLst>
          </c:dPt>
          <c:dPt>
            <c:idx val="3"/>
            <c:bubble3D val="0"/>
            <c:spPr>
              <a:solidFill>
                <a:srgbClr val="A56D39"/>
              </a:solidFill>
              <a:ln w="19050">
                <a:solidFill>
                  <a:schemeClr val="lt1"/>
                </a:solidFill>
              </a:ln>
              <a:effectLst/>
            </c:spPr>
            <c:extLst>
              <c:ext xmlns:c16="http://schemas.microsoft.com/office/drawing/2014/chart" uri="{C3380CC4-5D6E-409C-BE32-E72D297353CC}">
                <c16:uniqueId val="{00000007-CC7E-46F0-BC3D-EF39B0C6934C}"/>
              </c:ext>
            </c:extLst>
          </c:dPt>
          <c:dPt>
            <c:idx val="4"/>
            <c:bubble3D val="0"/>
            <c:spPr>
              <a:solidFill>
                <a:srgbClr val="C08247"/>
              </a:solidFill>
              <a:ln w="19050">
                <a:solidFill>
                  <a:schemeClr val="lt1"/>
                </a:solidFill>
              </a:ln>
              <a:effectLst/>
            </c:spPr>
            <c:extLst>
              <c:ext xmlns:c16="http://schemas.microsoft.com/office/drawing/2014/chart" uri="{C3380CC4-5D6E-409C-BE32-E72D297353CC}">
                <c16:uniqueId val="{00000009-CC7E-46F0-BC3D-EF39B0C6934C}"/>
              </c:ext>
            </c:extLst>
          </c:dPt>
          <c:dPt>
            <c:idx val="5"/>
            <c:bubble3D val="0"/>
            <c:spPr>
              <a:solidFill>
                <a:srgbClr val="CA9665"/>
              </a:solidFill>
              <a:ln w="19050">
                <a:solidFill>
                  <a:schemeClr val="lt1"/>
                </a:solidFill>
              </a:ln>
              <a:effectLst/>
            </c:spPr>
            <c:extLst>
              <c:ext xmlns:c16="http://schemas.microsoft.com/office/drawing/2014/chart" uri="{C3380CC4-5D6E-409C-BE32-E72D297353CC}">
                <c16:uniqueId val="{0000000B-CC7E-46F0-BC3D-EF39B0C6934C}"/>
              </c:ext>
            </c:extLst>
          </c:dPt>
          <c:dPt>
            <c:idx val="6"/>
            <c:bubble3D val="0"/>
            <c:spPr>
              <a:solidFill>
                <a:srgbClr val="D7C2B2"/>
              </a:solidFill>
              <a:ln w="19050">
                <a:solidFill>
                  <a:schemeClr val="lt1"/>
                </a:solidFill>
              </a:ln>
              <a:effectLst/>
            </c:spPr>
            <c:extLst>
              <c:ext xmlns:c16="http://schemas.microsoft.com/office/drawing/2014/chart" uri="{C3380CC4-5D6E-409C-BE32-E72D297353CC}">
                <c16:uniqueId val="{0000000D-CC7E-46F0-BC3D-EF39B0C6934C}"/>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CC7E-46F0-BC3D-EF39B0C6934C}"/>
              </c:ext>
            </c:extLst>
          </c:dPt>
          <c:dPt>
            <c:idx val="8"/>
            <c:bubble3D val="0"/>
            <c:spPr>
              <a:solidFill>
                <a:srgbClr val="E1D2C6"/>
              </a:solidFill>
              <a:ln w="19050">
                <a:solidFill>
                  <a:schemeClr val="lt1"/>
                </a:solidFill>
              </a:ln>
              <a:effectLst/>
            </c:spPr>
            <c:extLst>
              <c:ext xmlns:c16="http://schemas.microsoft.com/office/drawing/2014/chart" uri="{C3380CC4-5D6E-409C-BE32-E72D297353CC}">
                <c16:uniqueId val="{00000011-CC7E-46F0-BC3D-EF39B0C6934C}"/>
              </c:ext>
            </c:extLst>
          </c:dPt>
          <c:dPt>
            <c:idx val="9"/>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13-5A84-46F3-A700-124E1F042E0E}"/>
              </c:ext>
            </c:extLst>
          </c:dPt>
          <c:dLbls>
            <c:dLbl>
              <c:idx val="0"/>
              <c:layout>
                <c:manualLayout>
                  <c:x val="-9.716830953364361E-2"/>
                  <c:y val="0.11098706850924096"/>
                </c:manualLayout>
              </c:layout>
              <c:showLegendKey val="0"/>
              <c:showVal val="0"/>
              <c:showCatName val="1"/>
              <c:showSerName val="0"/>
              <c:showPercent val="1"/>
              <c:showBubbleSize val="0"/>
              <c:extLst>
                <c:ext xmlns:c15="http://schemas.microsoft.com/office/drawing/2012/chart" uri="{CE6537A1-D6FC-4f65-9D91-7224C49458BB}">
                  <c15:layout>
                    <c:manualLayout>
                      <c:w val="9.8502877967289501E-2"/>
                      <c:h val="0.14577106996848246"/>
                    </c:manualLayout>
                  </c15:layout>
                </c:ext>
                <c:ext xmlns:c16="http://schemas.microsoft.com/office/drawing/2014/chart" uri="{C3380CC4-5D6E-409C-BE32-E72D297353CC}">
                  <c16:uniqueId val="{00000001-CC7E-46F0-BC3D-EF39B0C6934C}"/>
                </c:ext>
              </c:extLst>
            </c:dLbl>
            <c:dLbl>
              <c:idx val="1"/>
              <c:layout>
                <c:manualLayout>
                  <c:x val="2.0835938255918805E-2"/>
                  <c:y val="2.0486443805450318E-2"/>
                </c:manualLayout>
              </c:layout>
              <c:showLegendKey val="0"/>
              <c:showVal val="0"/>
              <c:showCatName val="1"/>
              <c:showSerName val="0"/>
              <c:showPercent val="1"/>
              <c:showBubbleSize val="0"/>
              <c:extLst>
                <c:ext xmlns:c15="http://schemas.microsoft.com/office/drawing/2012/chart" uri="{CE6537A1-D6FC-4f65-9D91-7224C49458BB}">
                  <c15:layout>
                    <c:manualLayout>
                      <c:w val="0.14453828266653657"/>
                      <c:h val="0.13686766805211154"/>
                    </c:manualLayout>
                  </c15:layout>
                </c:ext>
                <c:ext xmlns:c16="http://schemas.microsoft.com/office/drawing/2014/chart" uri="{C3380CC4-5D6E-409C-BE32-E72D297353CC}">
                  <c16:uniqueId val="{00000003-CC7E-46F0-BC3D-EF39B0C6934C}"/>
                </c:ext>
              </c:extLst>
            </c:dLbl>
            <c:dLbl>
              <c:idx val="2"/>
              <c:layout>
                <c:manualLayout>
                  <c:x val="-1.4032530526066516E-2"/>
                  <c:y val="4.4654866103770605E-2"/>
                </c:manualLayout>
              </c:layout>
              <c:showLegendKey val="0"/>
              <c:showVal val="0"/>
              <c:showCatName val="1"/>
              <c:showSerName val="0"/>
              <c:showPercent val="1"/>
              <c:showBubbleSize val="0"/>
              <c:extLst>
                <c:ext xmlns:c15="http://schemas.microsoft.com/office/drawing/2012/chart" uri="{CE6537A1-D6FC-4f65-9D91-7224C49458BB}">
                  <c15:layout>
                    <c:manualLayout>
                      <c:w val="0.20825785318554574"/>
                      <c:h val="0.17898094967697534"/>
                    </c:manualLayout>
                  </c15:layout>
                </c:ext>
                <c:ext xmlns:c16="http://schemas.microsoft.com/office/drawing/2014/chart" uri="{C3380CC4-5D6E-409C-BE32-E72D297353CC}">
                  <c16:uniqueId val="{00000005-CC7E-46F0-BC3D-EF39B0C6934C}"/>
                </c:ext>
              </c:extLst>
            </c:dLbl>
            <c:dLbl>
              <c:idx val="3"/>
              <c:layout>
                <c:manualLayout>
                  <c:x val="-0.11942197212925797"/>
                  <c:y val="-1.9255678476013952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CC7E-46F0-BC3D-EF39B0C6934C}"/>
                </c:ext>
              </c:extLst>
            </c:dLbl>
            <c:dLbl>
              <c:idx val="4"/>
              <c:layout>
                <c:manualLayout>
                  <c:x val="-5.6815425140981632E-2"/>
                  <c:y val="-0.20655327532000395"/>
                </c:manualLayout>
              </c:layout>
              <c:showLegendKey val="0"/>
              <c:showVal val="0"/>
              <c:showCatName val="1"/>
              <c:showSerName val="0"/>
              <c:showPercent val="1"/>
              <c:showBubbleSize val="0"/>
              <c:extLst>
                <c:ext xmlns:c15="http://schemas.microsoft.com/office/drawing/2012/chart" uri="{CE6537A1-D6FC-4f65-9D91-7224C49458BB}">
                  <c15:layout>
                    <c:manualLayout>
                      <c:w val="0.14599748450219338"/>
                      <c:h val="0.16028142149728489"/>
                    </c:manualLayout>
                  </c15:layout>
                </c:ext>
                <c:ext xmlns:c16="http://schemas.microsoft.com/office/drawing/2014/chart" uri="{C3380CC4-5D6E-409C-BE32-E72D297353CC}">
                  <c16:uniqueId val="{00000009-CC7E-46F0-BC3D-EF39B0C6934C}"/>
                </c:ext>
              </c:extLst>
            </c:dLbl>
            <c:dLbl>
              <c:idx val="5"/>
              <c:layout>
                <c:manualLayout>
                  <c:x val="3.568617793099179E-2"/>
                  <c:y val="-0.17639641783159049"/>
                </c:manualLayout>
              </c:layout>
              <c:showLegendKey val="0"/>
              <c:showVal val="0"/>
              <c:showCatName val="1"/>
              <c:showSerName val="0"/>
              <c:showPercent val="1"/>
              <c:showBubbleSize val="0"/>
              <c:extLst>
                <c:ext xmlns:c15="http://schemas.microsoft.com/office/drawing/2012/chart" uri="{CE6537A1-D6FC-4f65-9D91-7224C49458BB}">
                  <c15:layout>
                    <c:manualLayout>
                      <c:w val="0.12629962084969831"/>
                      <c:h val="0.14760855372580919"/>
                    </c:manualLayout>
                  </c15:layout>
                </c:ext>
                <c:ext xmlns:c16="http://schemas.microsoft.com/office/drawing/2014/chart" uri="{C3380CC4-5D6E-409C-BE32-E72D297353CC}">
                  <c16:uniqueId val="{0000000B-CC7E-46F0-BC3D-EF39B0C6934C}"/>
                </c:ext>
              </c:extLst>
            </c:dLbl>
            <c:dLbl>
              <c:idx val="6"/>
              <c:layout>
                <c:manualLayout>
                  <c:x val="4.5017286786389311E-2"/>
                  <c:y val="-9.7408344591419727E-2"/>
                </c:manualLayout>
              </c:layout>
              <c:showLegendKey val="0"/>
              <c:showVal val="0"/>
              <c:showCatName val="1"/>
              <c:showSerName val="0"/>
              <c:showPercent val="1"/>
              <c:showBubbleSize val="0"/>
              <c:extLst>
                <c:ext xmlns:c15="http://schemas.microsoft.com/office/drawing/2012/chart" uri="{CE6537A1-D6FC-4f65-9D91-7224C49458BB}">
                  <c15:layout>
                    <c:manualLayout>
                      <c:w val="0.16437978761276381"/>
                      <c:h val="0.16624766861895227"/>
                    </c:manualLayout>
                  </c15:layout>
                </c:ext>
                <c:ext xmlns:c16="http://schemas.microsoft.com/office/drawing/2014/chart" uri="{C3380CC4-5D6E-409C-BE32-E72D297353CC}">
                  <c16:uniqueId val="{0000000D-CC7E-46F0-BC3D-EF39B0C6934C}"/>
                </c:ext>
              </c:extLst>
            </c:dLbl>
            <c:dLbl>
              <c:idx val="7"/>
              <c:layout>
                <c:manualLayout>
                  <c:x val="2.1949889756801098E-2"/>
                  <c:y val="2.8025300984960325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F-CC7E-46F0-BC3D-EF39B0C6934C}"/>
                </c:ext>
              </c:extLst>
            </c:dLbl>
            <c:dLbl>
              <c:idx val="8"/>
              <c:layout>
                <c:manualLayout>
                  <c:x val="1.2956998928686587E-2"/>
                  <c:y val="0.1004604586338045"/>
                </c:manualLayout>
              </c:layout>
              <c:showLegendKey val="0"/>
              <c:showVal val="0"/>
              <c:showCatName val="1"/>
              <c:showSerName val="0"/>
              <c:showPercent val="1"/>
              <c:showBubbleSize val="0"/>
              <c:extLst>
                <c:ext xmlns:c15="http://schemas.microsoft.com/office/drawing/2012/chart" uri="{CE6537A1-D6FC-4f65-9D91-7224C49458BB}">
                  <c15:layout>
                    <c:manualLayout>
                      <c:w val="0.14367353961300502"/>
                      <c:h val="0.1146967377322493"/>
                    </c:manualLayout>
                  </c15:layout>
                </c:ext>
                <c:ext xmlns:c16="http://schemas.microsoft.com/office/drawing/2014/chart" uri="{C3380CC4-5D6E-409C-BE32-E72D297353CC}">
                  <c16:uniqueId val="{00000011-CC7E-46F0-BC3D-EF39B0C6934C}"/>
                </c:ext>
              </c:extLst>
            </c:dLbl>
            <c:dLbl>
              <c:idx val="9"/>
              <c:layout>
                <c:manualLayout>
                  <c:x val="-6.147673053884601E-3"/>
                  <c:y val="0.18935388611573395"/>
                </c:manualLayout>
              </c:layout>
              <c:showLegendKey val="0"/>
              <c:showVal val="0"/>
              <c:showCatName val="1"/>
              <c:showSerName val="0"/>
              <c:showPercent val="1"/>
              <c:showBubbleSize val="0"/>
              <c:extLst>
                <c:ext xmlns:c15="http://schemas.microsoft.com/office/drawing/2012/chart" uri="{CE6537A1-D6FC-4f65-9D91-7224C49458BB}">
                  <c15:layout>
                    <c:manualLayout>
                      <c:w val="0.13349232917006551"/>
                      <c:h val="0.12234933597593811"/>
                    </c:manualLayout>
                  </c15:layout>
                </c:ext>
                <c:ext xmlns:c16="http://schemas.microsoft.com/office/drawing/2014/chart" uri="{C3380CC4-5D6E-409C-BE32-E72D297353CC}">
                  <c16:uniqueId val="{00000013-5A84-46F3-A700-124E1F042E0E}"/>
                </c:ext>
              </c:extLst>
            </c:dLbl>
            <c:numFmt formatCode="0.0%" sourceLinked="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Calibri" panose="020F0502020204030204" pitchFamily="34" charset="0"/>
                  </a:defRPr>
                </a:pPr>
                <a:endParaRPr lang="ro-MD"/>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'D22'!$B$39:$B$48</c:f>
              <c:strCache>
                <c:ptCount val="10"/>
                <c:pt idx="0">
                  <c:v>Other</c:v>
                </c:pt>
                <c:pt idx="1">
                  <c:v>Financial and insurance activities</c:v>
                </c:pt>
                <c:pt idx="2">
                  <c:v>Wholesale and retail trade; repair of motor vehicles</c:v>
                </c:pt>
                <c:pt idx="3">
                  <c:v>Manufacturing industry</c:v>
                </c:pt>
                <c:pt idx="4">
                  <c:v>Information and communications</c:v>
                </c:pt>
                <c:pt idx="5">
                  <c:v>Transportation and storage</c:v>
                </c:pt>
                <c:pt idx="6">
                  <c:v>Electric and thermal energy, gas, hot water and air conditioning</c:v>
                </c:pt>
                <c:pt idx="7">
                  <c:v>Real estate transactions</c:v>
                </c:pt>
                <c:pt idx="8">
                  <c:v>Agriculture, forestry and fishing</c:v>
                </c:pt>
                <c:pt idx="9">
                  <c:v>Health and social care</c:v>
                </c:pt>
              </c:strCache>
            </c:strRef>
          </c:cat>
          <c:val>
            <c:numRef>
              <c:f>'D22'!$C$39:$C$48</c:f>
              <c:numCache>
                <c:formatCode>#,##0.0</c:formatCode>
                <c:ptCount val="10"/>
                <c:pt idx="0">
                  <c:v>3.3999999999999915</c:v>
                </c:pt>
                <c:pt idx="1">
                  <c:v>34</c:v>
                </c:pt>
                <c:pt idx="2">
                  <c:v>24.6</c:v>
                </c:pt>
                <c:pt idx="3">
                  <c:v>20.100000000000001</c:v>
                </c:pt>
                <c:pt idx="4">
                  <c:v>5.9</c:v>
                </c:pt>
                <c:pt idx="5">
                  <c:v>3.7</c:v>
                </c:pt>
                <c:pt idx="6">
                  <c:v>2.6</c:v>
                </c:pt>
                <c:pt idx="7">
                  <c:v>2.4</c:v>
                </c:pt>
                <c:pt idx="8">
                  <c:v>2.1</c:v>
                </c:pt>
                <c:pt idx="9">
                  <c:v>1.2</c:v>
                </c:pt>
              </c:numCache>
            </c:numRef>
          </c:val>
          <c:extLst>
            <c:ext xmlns:c16="http://schemas.microsoft.com/office/drawing/2014/chart" uri="{C3380CC4-5D6E-409C-BE32-E72D297353CC}">
              <c16:uniqueId val="{00000012-CC7E-46F0-BC3D-EF39B0C6934C}"/>
            </c:ext>
          </c:extLst>
        </c:ser>
        <c:dLbls>
          <c:showLegendKey val="0"/>
          <c:showVal val="0"/>
          <c:showCatName val="0"/>
          <c:showSerName val="0"/>
          <c:showPercent val="0"/>
          <c:showBubbleSize val="0"/>
          <c:showLeaderLines val="1"/>
        </c:dLbls>
        <c:firstSliceAng val="122"/>
      </c:pieChart>
      <c:spPr>
        <a:noFill/>
        <a:ln>
          <a:noFill/>
        </a:ln>
        <a:effectLst/>
      </c:spPr>
    </c:plotArea>
    <c:plotVisOnly val="1"/>
    <c:dispBlanksAs val="gap"/>
    <c:showDLblsOverMax val="0"/>
  </c:chart>
  <c:spPr>
    <a:solidFill>
      <a:sysClr val="window" lastClr="FFFFFF">
        <a:lumMod val="95000"/>
      </a:sysClr>
    </a:solidFill>
    <a:ln w="9525" cap="flat" cmpd="sng" algn="ctr">
      <a:noFill/>
      <a:round/>
    </a:ln>
    <a:effectLst/>
  </c:spPr>
  <c:txPr>
    <a:bodyPr/>
    <a:lstStyle/>
    <a:p>
      <a:pPr>
        <a:defRPr sz="800">
          <a:solidFill>
            <a:sysClr val="windowText" lastClr="000000"/>
          </a:solidFill>
          <a:latin typeface="Calibri" panose="020F0502020204030204" pitchFamily="34" charset="0"/>
          <a:ea typeface="Calibri" panose="020F0502020204030204" pitchFamily="34" charset="0"/>
          <a:cs typeface="Calibri" panose="020F0502020204030204" pitchFamily="34" charset="0"/>
        </a:defRPr>
      </a:pPr>
      <a:endParaRPr lang="ro-MD"/>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4018490868701343E-2"/>
          <c:y val="2.7274366082209477E-2"/>
          <c:w val="0.88576113696311454"/>
          <c:h val="0.77850165468446875"/>
        </c:manualLayout>
      </c:layout>
      <c:barChart>
        <c:barDir val="col"/>
        <c:grouping val="stacked"/>
        <c:varyColors val="0"/>
        <c:ser>
          <c:idx val="1"/>
          <c:order val="0"/>
          <c:tx>
            <c:strRef>
              <c:f>'D23'!$C$36</c:f>
              <c:strCache>
                <c:ptCount val="1"/>
                <c:pt idx="0">
                  <c:v>short-term</c:v>
                </c:pt>
              </c:strCache>
            </c:strRef>
          </c:tx>
          <c:spPr>
            <a:solidFill>
              <a:srgbClr val="774F27"/>
            </a:solidFill>
            <a:ln w="15875">
              <a:solidFill>
                <a:schemeClr val="lt1"/>
              </a:solidFill>
            </a:ln>
            <a:effectLst/>
          </c:spPr>
          <c:invertIfNegative val="0"/>
          <c:dLbls>
            <c:numFmt formatCode="#,##0.0" sourceLinked="0"/>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Cambria" panose="02040503050406030204" pitchFamily="18" charset="0"/>
                    <a:ea typeface="Cambria" panose="02040503050406030204" pitchFamily="18" charset="0"/>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'D23'!$D$34:$J$35</c:f>
              <c:multiLvlStrCache>
                <c:ptCount val="7"/>
                <c:lvl>
                  <c:pt idx="0">
                    <c:v>I</c:v>
                  </c:pt>
                  <c:pt idx="1">
                    <c:v>II</c:v>
                  </c:pt>
                  <c:pt idx="2">
                    <c:v>III</c:v>
                  </c:pt>
                  <c:pt idx="3">
                    <c:v>IV</c:v>
                  </c:pt>
                  <c:pt idx="4">
                    <c:v>I *</c:v>
                  </c:pt>
                  <c:pt idx="5">
                    <c:v>II*</c:v>
                  </c:pt>
                  <c:pt idx="6">
                    <c:v>III</c:v>
                  </c:pt>
                </c:lvl>
                <c:lvl>
                  <c:pt idx="0">
                    <c:v>2023</c:v>
                  </c:pt>
                  <c:pt idx="4">
                    <c:v>2024</c:v>
                  </c:pt>
                </c:lvl>
              </c:multiLvlStrCache>
            </c:multiLvlStrRef>
          </c:cat>
          <c:val>
            <c:numRef>
              <c:f>'D23'!$D$36:$J$36</c:f>
              <c:numCache>
                <c:formatCode>0.0</c:formatCode>
                <c:ptCount val="7"/>
                <c:pt idx="0">
                  <c:v>46.9</c:v>
                </c:pt>
                <c:pt idx="1">
                  <c:v>44</c:v>
                </c:pt>
                <c:pt idx="2">
                  <c:v>39.700000000000003</c:v>
                </c:pt>
                <c:pt idx="3">
                  <c:v>43.1</c:v>
                </c:pt>
                <c:pt idx="4">
                  <c:v>37.9</c:v>
                </c:pt>
                <c:pt idx="5">
                  <c:v>35.9</c:v>
                </c:pt>
                <c:pt idx="6">
                  <c:v>39.799999999999997</c:v>
                </c:pt>
              </c:numCache>
            </c:numRef>
          </c:val>
          <c:extLst>
            <c:ext xmlns:c16="http://schemas.microsoft.com/office/drawing/2014/chart" uri="{C3380CC4-5D6E-409C-BE32-E72D297353CC}">
              <c16:uniqueId val="{00000000-4846-46EA-AF83-8A330D4277BA}"/>
            </c:ext>
          </c:extLst>
        </c:ser>
        <c:ser>
          <c:idx val="2"/>
          <c:order val="1"/>
          <c:tx>
            <c:strRef>
              <c:f>'D23'!$C$37</c:f>
              <c:strCache>
                <c:ptCount val="1"/>
                <c:pt idx="0">
                  <c:v>long-term</c:v>
                </c:pt>
              </c:strCache>
            </c:strRef>
          </c:tx>
          <c:spPr>
            <a:solidFill>
              <a:srgbClr val="D9D9D9"/>
            </a:solidFill>
            <a:ln w="15875">
              <a:solidFill>
                <a:schemeClr val="lt1"/>
              </a:solidFill>
            </a:ln>
            <a:effectLst/>
          </c:spPr>
          <c:invertIfNegative val="0"/>
          <c:dLbls>
            <c:numFmt formatCode="#,##0.0" sourceLinked="0"/>
            <c:spPr>
              <a:noFill/>
              <a:ln>
                <a:noFill/>
              </a:ln>
              <a:effectLst/>
            </c:spPr>
            <c:txPr>
              <a:bodyPr rot="0" spcFirstLastPara="1" vertOverflow="ellipsis" vert="horz" wrap="square" anchor="ctr" anchorCtr="1"/>
              <a:lstStyle/>
              <a:p>
                <a:pPr>
                  <a:defRPr sz="800" b="0" i="0" u="none" strike="noStrike" kern="1200" baseline="0">
                    <a:solidFill>
                      <a:srgbClr val="000000"/>
                    </a:solidFill>
                    <a:latin typeface="Cambria" panose="02040503050406030204" pitchFamily="18" charset="0"/>
                    <a:ea typeface="Cambria" panose="02040503050406030204" pitchFamily="18" charset="0"/>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'D23'!$D$34:$J$35</c:f>
              <c:multiLvlStrCache>
                <c:ptCount val="7"/>
                <c:lvl>
                  <c:pt idx="0">
                    <c:v>I</c:v>
                  </c:pt>
                  <c:pt idx="1">
                    <c:v>II</c:v>
                  </c:pt>
                  <c:pt idx="2">
                    <c:v>III</c:v>
                  </c:pt>
                  <c:pt idx="3">
                    <c:v>IV</c:v>
                  </c:pt>
                  <c:pt idx="4">
                    <c:v>I *</c:v>
                  </c:pt>
                  <c:pt idx="5">
                    <c:v>II*</c:v>
                  </c:pt>
                  <c:pt idx="6">
                    <c:v>III</c:v>
                  </c:pt>
                </c:lvl>
                <c:lvl>
                  <c:pt idx="0">
                    <c:v>2023</c:v>
                  </c:pt>
                  <c:pt idx="4">
                    <c:v>2024</c:v>
                  </c:pt>
                </c:lvl>
              </c:multiLvlStrCache>
            </c:multiLvlStrRef>
          </c:cat>
          <c:val>
            <c:numRef>
              <c:f>'D23'!$D$37:$J$37</c:f>
              <c:numCache>
                <c:formatCode>0.0</c:formatCode>
                <c:ptCount val="7"/>
                <c:pt idx="0">
                  <c:v>53.1</c:v>
                </c:pt>
                <c:pt idx="1">
                  <c:v>56</c:v>
                </c:pt>
                <c:pt idx="2">
                  <c:v>60.3</c:v>
                </c:pt>
                <c:pt idx="3">
                  <c:v>56.9</c:v>
                </c:pt>
                <c:pt idx="4">
                  <c:v>62.1</c:v>
                </c:pt>
                <c:pt idx="5">
                  <c:v>64.099999999999994</c:v>
                </c:pt>
                <c:pt idx="6">
                  <c:v>60.2</c:v>
                </c:pt>
              </c:numCache>
            </c:numRef>
          </c:val>
          <c:extLst>
            <c:ext xmlns:c16="http://schemas.microsoft.com/office/drawing/2014/chart" uri="{C3380CC4-5D6E-409C-BE32-E72D297353CC}">
              <c16:uniqueId val="{00000001-4846-46EA-AF83-8A330D4277BA}"/>
            </c:ext>
          </c:extLst>
        </c:ser>
        <c:ser>
          <c:idx val="3"/>
          <c:order val="2"/>
          <c:tx>
            <c:strRef>
              <c:f>'D23'!$C$39</c:f>
              <c:strCache>
                <c:ptCount val="1"/>
                <c:pt idx="0">
                  <c:v>long-term</c:v>
                </c:pt>
              </c:strCache>
            </c:strRef>
          </c:tx>
          <c:spPr>
            <a:solidFill>
              <a:srgbClr val="D9D9D9"/>
            </a:solidFill>
            <a:ln w="15875">
              <a:noFill/>
            </a:ln>
            <a:effectLst/>
          </c:spPr>
          <c:invertIfNegative val="0"/>
          <c:dLbls>
            <c:numFmt formatCode="#,##0.0_);#,##0.0" sourceLinked="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'D23'!$D$34:$J$35</c:f>
              <c:multiLvlStrCache>
                <c:ptCount val="7"/>
                <c:lvl>
                  <c:pt idx="0">
                    <c:v>I</c:v>
                  </c:pt>
                  <c:pt idx="1">
                    <c:v>II</c:v>
                  </c:pt>
                  <c:pt idx="2">
                    <c:v>III</c:v>
                  </c:pt>
                  <c:pt idx="3">
                    <c:v>IV</c:v>
                  </c:pt>
                  <c:pt idx="4">
                    <c:v>I *</c:v>
                  </c:pt>
                  <c:pt idx="5">
                    <c:v>II*</c:v>
                  </c:pt>
                  <c:pt idx="6">
                    <c:v>III</c:v>
                  </c:pt>
                </c:lvl>
                <c:lvl>
                  <c:pt idx="0">
                    <c:v>2023</c:v>
                  </c:pt>
                  <c:pt idx="4">
                    <c:v>2024</c:v>
                  </c:pt>
                </c:lvl>
              </c:multiLvlStrCache>
            </c:multiLvlStrRef>
          </c:cat>
          <c:val>
            <c:numRef>
              <c:f>'D23'!$D$39:$J$39</c:f>
              <c:numCache>
                <c:formatCode>0.0</c:formatCode>
                <c:ptCount val="7"/>
                <c:pt idx="0">
                  <c:v>-79</c:v>
                </c:pt>
                <c:pt idx="1">
                  <c:v>-79</c:v>
                </c:pt>
                <c:pt idx="2">
                  <c:v>-79.599999999999994</c:v>
                </c:pt>
                <c:pt idx="3">
                  <c:v>-80.400000000000006</c:v>
                </c:pt>
                <c:pt idx="4">
                  <c:v>-80.2</c:v>
                </c:pt>
                <c:pt idx="5">
                  <c:v>-80.5</c:v>
                </c:pt>
                <c:pt idx="6">
                  <c:v>-81.400000000000006</c:v>
                </c:pt>
              </c:numCache>
            </c:numRef>
          </c:val>
          <c:extLst>
            <c:ext xmlns:c16="http://schemas.microsoft.com/office/drawing/2014/chart" uri="{C3380CC4-5D6E-409C-BE32-E72D297353CC}">
              <c16:uniqueId val="{00000002-4846-46EA-AF83-8A330D4277BA}"/>
            </c:ext>
          </c:extLst>
        </c:ser>
        <c:ser>
          <c:idx val="4"/>
          <c:order val="3"/>
          <c:tx>
            <c:strRef>
              <c:f>'D23'!$C$38</c:f>
              <c:strCache>
                <c:ptCount val="1"/>
                <c:pt idx="0">
                  <c:v>short-term</c:v>
                </c:pt>
              </c:strCache>
            </c:strRef>
          </c:tx>
          <c:spPr>
            <a:solidFill>
              <a:srgbClr val="774F27"/>
            </a:solidFill>
            <a:ln w="15875">
              <a:solidFill>
                <a:schemeClr val="lt1"/>
              </a:solidFill>
            </a:ln>
            <a:effectLst/>
          </c:spPr>
          <c:invertIfNegative val="0"/>
          <c:dLbls>
            <c:numFmt formatCode="#,##0.0_);#,##0.0" sourceLinked="0"/>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Cambria" panose="02040503050406030204" pitchFamily="18" charset="0"/>
                    <a:ea typeface="Cambria" panose="02040503050406030204" pitchFamily="18" charset="0"/>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'D23'!$D$34:$J$35</c:f>
              <c:multiLvlStrCache>
                <c:ptCount val="7"/>
                <c:lvl>
                  <c:pt idx="0">
                    <c:v>I</c:v>
                  </c:pt>
                  <c:pt idx="1">
                    <c:v>II</c:v>
                  </c:pt>
                  <c:pt idx="2">
                    <c:v>III</c:v>
                  </c:pt>
                  <c:pt idx="3">
                    <c:v>IV</c:v>
                  </c:pt>
                  <c:pt idx="4">
                    <c:v>I *</c:v>
                  </c:pt>
                  <c:pt idx="5">
                    <c:v>II*</c:v>
                  </c:pt>
                  <c:pt idx="6">
                    <c:v>III</c:v>
                  </c:pt>
                </c:lvl>
                <c:lvl>
                  <c:pt idx="0">
                    <c:v>2023</c:v>
                  </c:pt>
                  <c:pt idx="4">
                    <c:v>2024</c:v>
                  </c:pt>
                </c:lvl>
              </c:multiLvlStrCache>
            </c:multiLvlStrRef>
          </c:cat>
          <c:val>
            <c:numRef>
              <c:f>'D23'!$D$38:$J$38</c:f>
              <c:numCache>
                <c:formatCode>0.0</c:formatCode>
                <c:ptCount val="7"/>
                <c:pt idx="0">
                  <c:v>-21</c:v>
                </c:pt>
                <c:pt idx="1">
                  <c:v>-21</c:v>
                </c:pt>
                <c:pt idx="2">
                  <c:v>-20.399999999999999</c:v>
                </c:pt>
                <c:pt idx="3">
                  <c:v>-19.600000000000001</c:v>
                </c:pt>
                <c:pt idx="4">
                  <c:v>-19.8</c:v>
                </c:pt>
                <c:pt idx="5">
                  <c:v>-19.5</c:v>
                </c:pt>
                <c:pt idx="6">
                  <c:v>-18.600000000000001</c:v>
                </c:pt>
              </c:numCache>
            </c:numRef>
          </c:val>
          <c:extLst>
            <c:ext xmlns:c16="http://schemas.microsoft.com/office/drawing/2014/chart" uri="{C3380CC4-5D6E-409C-BE32-E72D297353CC}">
              <c16:uniqueId val="{00000003-4846-46EA-AF83-8A330D4277BA}"/>
            </c:ext>
          </c:extLst>
        </c:ser>
        <c:dLbls>
          <c:dLblPos val="ctr"/>
          <c:showLegendKey val="0"/>
          <c:showVal val="1"/>
          <c:showCatName val="0"/>
          <c:showSerName val="0"/>
          <c:showPercent val="0"/>
          <c:showBubbleSize val="0"/>
        </c:dLbls>
        <c:gapWidth val="60"/>
        <c:overlap val="100"/>
        <c:axId val="550924856"/>
        <c:axId val="550918952"/>
        <c:extLst/>
      </c:barChart>
      <c:catAx>
        <c:axId val="550924856"/>
        <c:scaling>
          <c:orientation val="minMax"/>
        </c:scaling>
        <c:delete val="0"/>
        <c:axPos val="b"/>
        <c:numFmt formatCode="General" sourceLinked="1"/>
        <c:majorTickMark val="out"/>
        <c:minorTickMark val="none"/>
        <c:tickLblPos val="low"/>
        <c:spPr>
          <a:noFill/>
          <a:ln w="15875" cap="flat" cmpd="sng" algn="ctr">
            <a:solidFill>
              <a:schemeClr val="bg1">
                <a:lumMod val="85000"/>
              </a:schemeClr>
            </a:solidFill>
            <a:round/>
          </a:ln>
          <a:effectLst/>
        </c:spPr>
        <c:txPr>
          <a:bodyPr rot="-60000000" spcFirstLastPara="1" vertOverflow="ellipsis" vert="horz" wrap="square" anchor="ctr" anchorCtr="1"/>
          <a:lstStyle/>
          <a:p>
            <a:pPr>
              <a:defRPr sz="800" b="0" i="0" u="none" strike="noStrike" kern="1200" baseline="0">
                <a:solidFill>
                  <a:srgbClr val="000000"/>
                </a:solidFill>
                <a:latin typeface="Cambria" panose="02040503050406030204" pitchFamily="18" charset="0"/>
                <a:ea typeface="Cambria" panose="02040503050406030204" pitchFamily="18" charset="0"/>
                <a:cs typeface="+mn-cs"/>
              </a:defRPr>
            </a:pPr>
            <a:endParaRPr lang="ro-MD"/>
          </a:p>
        </c:txPr>
        <c:crossAx val="550918952"/>
        <c:crosses val="autoZero"/>
        <c:auto val="1"/>
        <c:lblAlgn val="ctr"/>
        <c:lblOffset val="100"/>
        <c:noMultiLvlLbl val="0"/>
      </c:catAx>
      <c:valAx>
        <c:axId val="550918952"/>
        <c:scaling>
          <c:orientation val="minMax"/>
          <c:max val="100"/>
          <c:min val="-100"/>
        </c:scaling>
        <c:delete val="0"/>
        <c:axPos val="l"/>
        <c:majorGridlines>
          <c:spPr>
            <a:ln w="9525" cap="flat" cmpd="sng" algn="ctr">
              <a:solidFill>
                <a:schemeClr val="bg1">
                  <a:lumMod val="85000"/>
                </a:schemeClr>
              </a:solidFill>
              <a:prstDash val="dash"/>
              <a:round/>
            </a:ln>
            <a:effectLst/>
          </c:spPr>
        </c:majorGridlines>
        <c:title>
          <c:tx>
            <c:rich>
              <a:bodyPr rot="-5400000" spcFirstLastPara="1" vertOverflow="ellipsis" vert="horz" wrap="square" anchor="ctr" anchorCtr="1"/>
              <a:lstStyle/>
              <a:p>
                <a:pPr>
                  <a:defRPr sz="800" b="0" i="0" u="none" strike="noStrike" kern="1200" baseline="0">
                    <a:solidFill>
                      <a:srgbClr val="000000"/>
                    </a:solidFill>
                    <a:latin typeface="Cambria" panose="02040503050406030204" pitchFamily="18" charset="0"/>
                    <a:ea typeface="Cambria" panose="02040503050406030204" pitchFamily="18" charset="0"/>
                    <a:cs typeface="+mn-cs"/>
                  </a:defRPr>
                </a:pPr>
                <a:r>
                  <a:rPr lang="en-US"/>
                  <a:t>Liabilities</a:t>
                </a:r>
                <a:r>
                  <a:rPr lang="ro-RO"/>
                  <a:t>          </a:t>
                </a:r>
                <a:r>
                  <a:rPr lang="ro-RO" baseline="0"/>
                  <a:t>                                         </a:t>
                </a:r>
                <a:r>
                  <a:rPr lang="en-US"/>
                  <a:t>Assets</a:t>
                </a:r>
              </a:p>
            </c:rich>
          </c:tx>
          <c:layout>
            <c:manualLayout>
              <c:xMode val="edge"/>
              <c:yMode val="edge"/>
              <c:x val="1.4430095817719243E-2"/>
              <c:y val="8.4052949903001259E-2"/>
            </c:manualLayout>
          </c:layout>
          <c:overlay val="0"/>
          <c:spPr>
            <a:noFill/>
            <a:ln>
              <a:noFill/>
            </a:ln>
            <a:effectLst/>
          </c:spPr>
          <c:txPr>
            <a:bodyPr rot="-5400000" spcFirstLastPara="1" vertOverflow="ellipsis" vert="horz" wrap="square" anchor="ctr" anchorCtr="1"/>
            <a:lstStyle/>
            <a:p>
              <a:pPr>
                <a:defRPr sz="800" b="0" i="0" u="none" strike="noStrike" kern="1200" baseline="0">
                  <a:solidFill>
                    <a:srgbClr val="000000"/>
                  </a:solidFill>
                  <a:latin typeface="Cambria" panose="02040503050406030204" pitchFamily="18" charset="0"/>
                  <a:ea typeface="Cambria" panose="02040503050406030204" pitchFamily="18" charset="0"/>
                  <a:cs typeface="+mn-cs"/>
                </a:defRPr>
              </a:pPr>
              <a:endParaRPr lang="ro-MD"/>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rgbClr val="000000"/>
                </a:solidFill>
                <a:latin typeface="Cambria" panose="02040503050406030204" pitchFamily="18" charset="0"/>
                <a:ea typeface="Cambria" panose="02040503050406030204" pitchFamily="18" charset="0"/>
                <a:cs typeface="+mn-cs"/>
              </a:defRPr>
            </a:pPr>
            <a:endParaRPr lang="ro-MD"/>
          </a:p>
        </c:txPr>
        <c:crossAx val="550924856"/>
        <c:crosses val="autoZero"/>
        <c:crossBetween val="between"/>
        <c:minorUnit val="20"/>
      </c:valAx>
      <c:spPr>
        <a:noFill/>
        <a:ln>
          <a:noFill/>
        </a:ln>
        <a:effectLst/>
      </c:spPr>
    </c:plotArea>
    <c:legend>
      <c:legendPos val="b"/>
      <c:legendEntry>
        <c:idx val="2"/>
        <c:delete val="1"/>
      </c:legendEntry>
      <c:legendEntry>
        <c:idx val="3"/>
        <c:delete val="1"/>
      </c:legendEntry>
      <c:layout>
        <c:manualLayout>
          <c:xMode val="edge"/>
          <c:yMode val="edge"/>
          <c:x val="9.3346623826228256E-2"/>
          <c:y val="0.91050964281638702"/>
          <c:w val="0.79603165070669446"/>
          <c:h val="7.2174369508159308E-2"/>
        </c:manualLayout>
      </c:layout>
      <c:overlay val="0"/>
      <c:spPr>
        <a:noFill/>
        <a:ln>
          <a:noFill/>
        </a:ln>
        <a:effectLst/>
      </c:spPr>
      <c:txPr>
        <a:bodyPr rot="0" spcFirstLastPara="1" vertOverflow="ellipsis" vert="horz" wrap="square" anchor="ctr" anchorCtr="1"/>
        <a:lstStyle/>
        <a:p>
          <a:pPr>
            <a:defRPr sz="800" b="0" i="0" u="none" strike="noStrike" kern="1200" baseline="0">
              <a:solidFill>
                <a:srgbClr val="000000"/>
              </a:solidFill>
              <a:latin typeface="Cambria" panose="02040503050406030204" pitchFamily="18" charset="0"/>
              <a:ea typeface="Cambria" panose="02040503050406030204" pitchFamily="18" charset="0"/>
              <a:cs typeface="+mn-cs"/>
            </a:defRPr>
          </a:pPr>
          <a:endParaRPr lang="ro-MD"/>
        </a:p>
      </c:txPr>
    </c:legend>
    <c:plotVisOnly val="1"/>
    <c:dispBlanksAs val="gap"/>
    <c:showDLblsOverMax val="0"/>
  </c:chart>
  <c:spPr>
    <a:solidFill>
      <a:schemeClr val="bg1">
        <a:lumMod val="95000"/>
      </a:schemeClr>
    </a:solidFill>
    <a:ln w="9525" cap="flat" cmpd="sng" algn="ctr">
      <a:noFill/>
      <a:round/>
    </a:ln>
    <a:effectLst/>
  </c:spPr>
  <c:txPr>
    <a:bodyPr/>
    <a:lstStyle/>
    <a:p>
      <a:pPr>
        <a:defRPr sz="800">
          <a:solidFill>
            <a:srgbClr val="000000"/>
          </a:solidFill>
          <a:latin typeface="Cambria" panose="02040503050406030204" pitchFamily="18" charset="0"/>
          <a:ea typeface="Cambria" panose="02040503050406030204" pitchFamily="18" charset="0"/>
        </a:defRPr>
      </a:pPr>
      <a:endParaRPr lang="ro-MD"/>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spc="0" baseline="0">
                <a:solidFill>
                  <a:sysClr val="windowText" lastClr="000000"/>
                </a:solidFill>
                <a:latin typeface="Cambria" panose="02040503050406030204" pitchFamily="18" charset="0"/>
                <a:ea typeface="Cambria" panose="02040503050406030204" pitchFamily="18" charset="0"/>
                <a:cs typeface="+mn-cs"/>
              </a:defRPr>
            </a:pPr>
            <a:r>
              <a:rPr lang="ro-MD" sz="1000" b="1"/>
              <a:t>by</a:t>
            </a:r>
            <a:r>
              <a:rPr lang="ro-MD" sz="1000" b="1" baseline="0"/>
              <a:t> maturity</a:t>
            </a:r>
            <a:endParaRPr lang="ro-MD" sz="1000" b="1"/>
          </a:p>
        </c:rich>
      </c:tx>
      <c:layout>
        <c:manualLayout>
          <c:xMode val="edge"/>
          <c:yMode val="edge"/>
          <c:x val="0.3955288923848187"/>
          <c:y val="1.3519220845786939E-2"/>
        </c:manualLayout>
      </c:layout>
      <c:overlay val="0"/>
      <c:spPr>
        <a:noFill/>
        <a:ln>
          <a:noFill/>
        </a:ln>
        <a:effectLst/>
      </c:spPr>
      <c:txPr>
        <a:bodyPr rot="0" spcFirstLastPara="1" vertOverflow="ellipsis" vert="horz" wrap="square" anchor="ctr" anchorCtr="1"/>
        <a:lstStyle/>
        <a:p>
          <a:pPr>
            <a:defRPr sz="1000" b="1" i="0" u="none" strike="noStrike" kern="1200" spc="0" baseline="0">
              <a:solidFill>
                <a:sysClr val="windowText" lastClr="000000"/>
              </a:solidFill>
              <a:latin typeface="Cambria" panose="02040503050406030204" pitchFamily="18" charset="0"/>
              <a:ea typeface="Cambria" panose="02040503050406030204" pitchFamily="18" charset="0"/>
              <a:cs typeface="+mn-cs"/>
            </a:defRPr>
          </a:pPr>
          <a:endParaRPr lang="ro-MD"/>
        </a:p>
      </c:txPr>
    </c:title>
    <c:autoTitleDeleted val="0"/>
    <c:plotArea>
      <c:layout>
        <c:manualLayout>
          <c:layoutTarget val="inner"/>
          <c:xMode val="edge"/>
          <c:yMode val="edge"/>
          <c:x val="0.1167109413662827"/>
          <c:y val="9.4634545920508573E-2"/>
          <c:w val="0.84815932253171489"/>
          <c:h val="0.65319525986310989"/>
        </c:manualLayout>
      </c:layout>
      <c:barChart>
        <c:barDir val="col"/>
        <c:grouping val="clustered"/>
        <c:varyColors val="0"/>
        <c:ser>
          <c:idx val="1"/>
          <c:order val="1"/>
          <c:tx>
            <c:strRef>
              <c:f>'D24'!$B$36</c:f>
              <c:strCache>
                <c:ptCount val="1"/>
                <c:pt idx="0">
                  <c:v>Short-term</c:v>
                </c:pt>
              </c:strCache>
            </c:strRef>
          </c:tx>
          <c:spPr>
            <a:solidFill>
              <a:schemeClr val="accent2"/>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'D24'!$C$33:$I$34</c:f>
              <c:multiLvlStrCache>
                <c:ptCount val="7"/>
                <c:lvl>
                  <c:pt idx="0">
                    <c:v>I</c:v>
                  </c:pt>
                  <c:pt idx="1">
                    <c:v>II</c:v>
                  </c:pt>
                  <c:pt idx="2">
                    <c:v>III</c:v>
                  </c:pt>
                  <c:pt idx="3">
                    <c:v>IV</c:v>
                  </c:pt>
                  <c:pt idx="4">
                    <c:v>I*</c:v>
                  </c:pt>
                  <c:pt idx="5">
                    <c:v>II*</c:v>
                  </c:pt>
                  <c:pt idx="6">
                    <c:v>III</c:v>
                  </c:pt>
                </c:lvl>
                <c:lvl>
                  <c:pt idx="0">
                    <c:v>2023</c:v>
                  </c:pt>
                  <c:pt idx="4">
                    <c:v>2024</c:v>
                  </c:pt>
                </c:lvl>
              </c:multiLvlStrCache>
            </c:multiLvlStrRef>
          </c:cat>
          <c:val>
            <c:numRef>
              <c:f>'D24'!$C$36:$H$36</c:f>
              <c:numCache>
                <c:formatCode>#,##0.00</c:formatCode>
                <c:ptCount val="6"/>
                <c:pt idx="0">
                  <c:v>0.78</c:v>
                </c:pt>
                <c:pt idx="1">
                  <c:v>1.01</c:v>
                </c:pt>
                <c:pt idx="2">
                  <c:v>1.1499999999999999</c:v>
                </c:pt>
                <c:pt idx="3">
                  <c:v>1.2999999999999998</c:v>
                </c:pt>
                <c:pt idx="4">
                  <c:v>1.5</c:v>
                </c:pt>
                <c:pt idx="5">
                  <c:v>1.75</c:v>
                </c:pt>
              </c:numCache>
            </c:numRef>
          </c:val>
          <c:extLst>
            <c:ext xmlns:c16="http://schemas.microsoft.com/office/drawing/2014/chart" uri="{C3380CC4-5D6E-409C-BE32-E72D297353CC}">
              <c16:uniqueId val="{00000001-0BFB-41B0-803B-8C21A81F1563}"/>
            </c:ext>
          </c:extLst>
        </c:ser>
        <c:ser>
          <c:idx val="2"/>
          <c:order val="2"/>
          <c:tx>
            <c:strRef>
              <c:f>'D24'!$B$37</c:f>
              <c:strCache>
                <c:ptCount val="1"/>
                <c:pt idx="0">
                  <c:v>Long-term</c:v>
                </c:pt>
              </c:strCache>
            </c:strRef>
          </c:tx>
          <c:spPr>
            <a:solidFill>
              <a:schemeClr val="accent3"/>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bg1"/>
                    </a:solidFill>
                    <a:latin typeface="Cambria" panose="02040503050406030204" pitchFamily="18" charset="0"/>
                    <a:ea typeface="Cambria" panose="02040503050406030204" pitchFamily="18" charset="0"/>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'D24'!$C$33:$I$34</c:f>
              <c:multiLvlStrCache>
                <c:ptCount val="7"/>
                <c:lvl>
                  <c:pt idx="0">
                    <c:v>I</c:v>
                  </c:pt>
                  <c:pt idx="1">
                    <c:v>II</c:v>
                  </c:pt>
                  <c:pt idx="2">
                    <c:v>III</c:v>
                  </c:pt>
                  <c:pt idx="3">
                    <c:v>IV</c:v>
                  </c:pt>
                  <c:pt idx="4">
                    <c:v>I*</c:v>
                  </c:pt>
                  <c:pt idx="5">
                    <c:v>II*</c:v>
                  </c:pt>
                  <c:pt idx="6">
                    <c:v>III</c:v>
                  </c:pt>
                </c:lvl>
                <c:lvl>
                  <c:pt idx="0">
                    <c:v>2023</c:v>
                  </c:pt>
                  <c:pt idx="4">
                    <c:v>2024</c:v>
                  </c:pt>
                </c:lvl>
              </c:multiLvlStrCache>
            </c:multiLvlStrRef>
          </c:cat>
          <c:val>
            <c:numRef>
              <c:f>'D24'!$C$37:$I$37</c:f>
              <c:numCache>
                <c:formatCode>#,##0.00</c:formatCode>
                <c:ptCount val="7"/>
                <c:pt idx="0">
                  <c:v>3476.1899999999996</c:v>
                </c:pt>
                <c:pt idx="1">
                  <c:v>3573.0000000000005</c:v>
                </c:pt>
                <c:pt idx="2">
                  <c:v>3346.3700000000003</c:v>
                </c:pt>
                <c:pt idx="3">
                  <c:v>3819.2199999999993</c:v>
                </c:pt>
                <c:pt idx="4">
                  <c:v>3749.9100000000003</c:v>
                </c:pt>
                <c:pt idx="5">
                  <c:v>3654.7099999999996</c:v>
                </c:pt>
                <c:pt idx="6">
                  <c:v>4007.4900000000002</c:v>
                </c:pt>
              </c:numCache>
            </c:numRef>
          </c:val>
          <c:extLst>
            <c:ext xmlns:c16="http://schemas.microsoft.com/office/drawing/2014/chart" uri="{C3380CC4-5D6E-409C-BE32-E72D297353CC}">
              <c16:uniqueId val="{00000002-0BFB-41B0-803B-8C21A81F1563}"/>
            </c:ext>
          </c:extLst>
        </c:ser>
        <c:dLbls>
          <c:showLegendKey val="0"/>
          <c:showVal val="1"/>
          <c:showCatName val="0"/>
          <c:showSerName val="0"/>
          <c:showPercent val="0"/>
          <c:showBubbleSize val="0"/>
        </c:dLbls>
        <c:gapWidth val="150"/>
        <c:overlap val="-27"/>
        <c:axId val="1189340256"/>
        <c:axId val="1097582464"/>
      </c:barChart>
      <c:lineChart>
        <c:grouping val="standard"/>
        <c:varyColors val="0"/>
        <c:ser>
          <c:idx val="0"/>
          <c:order val="0"/>
          <c:tx>
            <c:strRef>
              <c:f>'D24'!$B$35</c:f>
              <c:strCache>
                <c:ptCount val="1"/>
                <c:pt idx="0">
                  <c:v>Public external debt</c:v>
                </c:pt>
              </c:strCache>
            </c:strRef>
          </c:tx>
          <c:spPr>
            <a:ln w="28575" cap="rnd">
              <a:solidFill>
                <a:schemeClr val="bg1">
                  <a:lumMod val="50000"/>
                </a:schemeClr>
              </a:solidFill>
              <a:round/>
            </a:ln>
            <a:effectLst/>
          </c:spPr>
          <c:marker>
            <c:symbol val="circle"/>
            <c:size val="5"/>
            <c:spPr>
              <a:solidFill>
                <a:schemeClr val="bg1">
                  <a:lumMod val="50000"/>
                </a:schemeClr>
              </a:solidFill>
              <a:ln w="9525">
                <a:noFill/>
              </a:ln>
              <a:effectLst/>
            </c:spPr>
          </c:marker>
          <c:dLbls>
            <c:dLbl>
              <c:idx val="0"/>
              <c:layout>
                <c:manualLayout>
                  <c:x val="-6.7065859831095656E-2"/>
                  <c:y val="-2.383992868938316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F425-4321-A41A-327243855920}"/>
                </c:ext>
              </c:extLst>
            </c:dLbl>
            <c:dLbl>
              <c:idx val="1"/>
              <c:layout>
                <c:manualLayout>
                  <c:x val="-6.7065859831095628E-2"/>
                  <c:y val="-3.405704098483308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F425-4321-A41A-327243855920}"/>
                </c:ext>
              </c:extLst>
            </c:dLbl>
            <c:dLbl>
              <c:idx val="2"/>
              <c:layout>
                <c:manualLayout>
                  <c:x val="-7.0259472204004997E-2"/>
                  <c:y val="-4.086844918179970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F425-4321-A41A-327243855920}"/>
                </c:ext>
              </c:extLst>
            </c:dLbl>
            <c:dLbl>
              <c:idx val="3"/>
              <c:layout>
                <c:manualLayout>
                  <c:x val="-2.8742511356183838E-2"/>
                  <c:y val="-3.065133688634977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425-4321-A41A-327243855920}"/>
                </c:ext>
              </c:extLst>
            </c:dLbl>
            <c:dLbl>
              <c:idx val="4"/>
              <c:layout>
                <c:manualLayout>
                  <c:x val="-2.2355286610365208E-2"/>
                  <c:y val="-4.081660351930866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425-4321-A41A-327243855920}"/>
                </c:ext>
              </c:extLst>
            </c:dLbl>
            <c:dLbl>
              <c:idx val="5"/>
              <c:layout>
                <c:manualLayout>
                  <c:x val="-3.1936123729093158E-2"/>
                  <c:y val="-7.110551299455265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425-4321-A41A-327243855920}"/>
                </c:ext>
              </c:extLst>
            </c:dLbl>
            <c:dLbl>
              <c:idx val="6"/>
              <c:layout>
                <c:manualLayout>
                  <c:x val="-6.3872247458186312E-3"/>
                  <c:y val="-5.745668859459449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9B2-4D78-A393-67B43012742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'D24'!$C$33:$I$34</c:f>
              <c:multiLvlStrCache>
                <c:ptCount val="7"/>
                <c:lvl>
                  <c:pt idx="0">
                    <c:v>I</c:v>
                  </c:pt>
                  <c:pt idx="1">
                    <c:v>II</c:v>
                  </c:pt>
                  <c:pt idx="2">
                    <c:v>III</c:v>
                  </c:pt>
                  <c:pt idx="3">
                    <c:v>IV</c:v>
                  </c:pt>
                  <c:pt idx="4">
                    <c:v>I*</c:v>
                  </c:pt>
                  <c:pt idx="5">
                    <c:v>II*</c:v>
                  </c:pt>
                  <c:pt idx="6">
                    <c:v>III</c:v>
                  </c:pt>
                </c:lvl>
                <c:lvl>
                  <c:pt idx="0">
                    <c:v>2023</c:v>
                  </c:pt>
                  <c:pt idx="4">
                    <c:v>2024</c:v>
                  </c:pt>
                </c:lvl>
              </c:multiLvlStrCache>
            </c:multiLvlStrRef>
          </c:cat>
          <c:val>
            <c:numRef>
              <c:f>'D24'!$C$35:$I$35</c:f>
              <c:numCache>
                <c:formatCode>#,##0.00</c:formatCode>
                <c:ptCount val="7"/>
                <c:pt idx="0">
                  <c:v>3476.97</c:v>
                </c:pt>
                <c:pt idx="1">
                  <c:v>3574.0100000000007</c:v>
                </c:pt>
                <c:pt idx="2">
                  <c:v>3347.5200000000004</c:v>
                </c:pt>
                <c:pt idx="3">
                  <c:v>3820.5199999999995</c:v>
                </c:pt>
                <c:pt idx="4">
                  <c:v>3751.4100000000003</c:v>
                </c:pt>
                <c:pt idx="5">
                  <c:v>3656.4599999999996</c:v>
                </c:pt>
                <c:pt idx="6">
                  <c:v>4009.4500000000003</c:v>
                </c:pt>
              </c:numCache>
            </c:numRef>
          </c:val>
          <c:smooth val="0"/>
          <c:extLst>
            <c:ext xmlns:c16="http://schemas.microsoft.com/office/drawing/2014/chart" uri="{C3380CC4-5D6E-409C-BE32-E72D297353CC}">
              <c16:uniqueId val="{00000000-0BFB-41B0-803B-8C21A81F1563}"/>
            </c:ext>
          </c:extLst>
        </c:ser>
        <c:dLbls>
          <c:showLegendKey val="0"/>
          <c:showVal val="1"/>
          <c:showCatName val="0"/>
          <c:showSerName val="0"/>
          <c:showPercent val="0"/>
          <c:showBubbleSize val="0"/>
        </c:dLbls>
        <c:marker val="1"/>
        <c:smooth val="0"/>
        <c:axId val="1189340256"/>
        <c:axId val="1097582464"/>
      </c:lineChart>
      <c:catAx>
        <c:axId val="1189340256"/>
        <c:scaling>
          <c:orientation val="minMax"/>
        </c:scaling>
        <c:delete val="0"/>
        <c:axPos val="b"/>
        <c:majorGridlines>
          <c:spPr>
            <a:ln w="9525" cap="flat" cmpd="sng" algn="ctr">
              <a:solidFill>
                <a:schemeClr val="bg1">
                  <a:lumMod val="75000"/>
                </a:schemeClr>
              </a:solidFill>
              <a:prstDash val="dash"/>
              <a:round/>
            </a:ln>
            <a:effectLst/>
          </c:spPr>
        </c:majorGridlines>
        <c:numFmt formatCode="General" sourceLinked="1"/>
        <c:majorTickMark val="none"/>
        <c:minorTickMark val="none"/>
        <c:tickLblPos val="nextTo"/>
        <c:spPr>
          <a:noFill/>
          <a:ln w="9525" cap="flat" cmpd="sng" algn="ctr">
            <a:solidFill>
              <a:schemeClr val="bg1">
                <a:lumMod val="7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crossAx val="1097582464"/>
        <c:crosses val="autoZero"/>
        <c:auto val="1"/>
        <c:lblAlgn val="ctr"/>
        <c:lblOffset val="100"/>
        <c:noMultiLvlLbl val="0"/>
      </c:catAx>
      <c:valAx>
        <c:axId val="1097582464"/>
        <c:scaling>
          <c:orientation val="minMax"/>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crossAx val="1189340256"/>
        <c:crosses val="autoZero"/>
        <c:crossBetween val="between"/>
      </c:valAx>
      <c:spPr>
        <a:noFill/>
        <a:ln>
          <a:noFill/>
        </a:ln>
        <a:effectLst/>
      </c:spPr>
    </c:plotArea>
    <c:legend>
      <c:legendPos val="b"/>
      <c:layout>
        <c:manualLayout>
          <c:xMode val="edge"/>
          <c:yMode val="edge"/>
          <c:x val="7.0415573053368274E-3"/>
          <c:y val="0.88594940458211102"/>
          <c:w val="0.95536111111111111"/>
          <c:h val="8.6273120728505057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legend>
    <c:plotVisOnly val="1"/>
    <c:dispBlanksAs val="gap"/>
    <c:showDLblsOverMax val="0"/>
  </c:chart>
  <c:spPr>
    <a:solidFill>
      <a:schemeClr val="bg1">
        <a:lumMod val="95000"/>
      </a:schemeClr>
    </a:solidFill>
    <a:ln w="9525" cap="flat" cmpd="sng" algn="ctr">
      <a:noFill/>
      <a:round/>
    </a:ln>
    <a:effectLst/>
  </c:spPr>
  <c:txPr>
    <a:bodyPr/>
    <a:lstStyle/>
    <a:p>
      <a:pPr>
        <a:defRPr sz="900">
          <a:solidFill>
            <a:sysClr val="windowText" lastClr="000000"/>
          </a:solidFill>
          <a:latin typeface="Cambria" panose="02040503050406030204" pitchFamily="18" charset="0"/>
          <a:ea typeface="Cambria" panose="02040503050406030204" pitchFamily="18" charset="0"/>
        </a:defRPr>
      </a:pPr>
      <a:endParaRPr lang="ro-MD"/>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spc="0" baseline="0">
                <a:solidFill>
                  <a:sysClr val="windowText" lastClr="000000"/>
                </a:solidFill>
                <a:latin typeface="Cambria" panose="02040503050406030204" pitchFamily="18" charset="0"/>
                <a:ea typeface="Cambria" panose="02040503050406030204" pitchFamily="18" charset="0"/>
                <a:cs typeface="+mn-cs"/>
              </a:defRPr>
            </a:pPr>
            <a:r>
              <a:rPr lang="ro-MD" sz="1000" b="1">
                <a:solidFill>
                  <a:sysClr val="windowText" lastClr="000000"/>
                </a:solidFill>
              </a:rPr>
              <a:t>by instruments,</a:t>
            </a:r>
            <a:r>
              <a:rPr lang="ro-MD" sz="1000" b="1" baseline="0">
                <a:solidFill>
                  <a:sysClr val="windowText" lastClr="000000"/>
                </a:solidFill>
              </a:rPr>
              <a:t> 2024-III</a:t>
            </a:r>
            <a:endParaRPr lang="ro-MD" sz="1000" b="1">
              <a:solidFill>
                <a:sysClr val="windowText" lastClr="000000"/>
              </a:solidFill>
            </a:endParaRPr>
          </a:p>
        </c:rich>
      </c:tx>
      <c:overlay val="0"/>
      <c:spPr>
        <a:noFill/>
        <a:ln>
          <a:noFill/>
        </a:ln>
        <a:effectLst/>
      </c:spPr>
      <c:txPr>
        <a:bodyPr rot="0" spcFirstLastPara="1" vertOverflow="ellipsis" vert="horz" wrap="square" anchor="ctr" anchorCtr="1"/>
        <a:lstStyle/>
        <a:p>
          <a:pPr>
            <a:defRPr sz="1000" b="1" i="0" u="none" strike="noStrike" kern="1200" spc="0" baseline="0">
              <a:solidFill>
                <a:sysClr val="windowText" lastClr="000000"/>
              </a:solidFill>
              <a:latin typeface="Cambria" panose="02040503050406030204" pitchFamily="18" charset="0"/>
              <a:ea typeface="Cambria" panose="02040503050406030204" pitchFamily="18" charset="0"/>
              <a:cs typeface="+mn-cs"/>
            </a:defRPr>
          </a:pPr>
          <a:endParaRPr lang="ro-MD"/>
        </a:p>
      </c:txPr>
    </c:title>
    <c:autoTitleDeleted val="0"/>
    <c:plotArea>
      <c:layout>
        <c:manualLayout>
          <c:layoutTarget val="inner"/>
          <c:xMode val="edge"/>
          <c:yMode val="edge"/>
          <c:x val="0.14895480391226967"/>
          <c:y val="0.17726786332246611"/>
          <c:w val="0.63401765503856544"/>
          <c:h val="0.72310142479189998"/>
        </c:manualLayout>
      </c:layout>
      <c:pieChart>
        <c:varyColors val="1"/>
        <c:ser>
          <c:idx val="0"/>
          <c:order val="0"/>
          <c:dPt>
            <c:idx val="0"/>
            <c:bubble3D val="0"/>
            <c:spPr>
              <a:solidFill>
                <a:schemeClr val="accent1">
                  <a:lumMod val="75000"/>
                  <a:lumOff val="25000"/>
                </a:schemeClr>
              </a:solidFill>
              <a:ln w="19050">
                <a:solidFill>
                  <a:schemeClr val="lt1"/>
                </a:solidFill>
              </a:ln>
              <a:effectLst/>
            </c:spPr>
            <c:extLst>
              <c:ext xmlns:c16="http://schemas.microsoft.com/office/drawing/2014/chart" uri="{C3380CC4-5D6E-409C-BE32-E72D297353CC}">
                <c16:uniqueId val="{00000001-2615-4C4D-A0CA-F243BEBCA02C}"/>
              </c:ext>
            </c:extLst>
          </c:dPt>
          <c:dPt>
            <c:idx val="1"/>
            <c:bubble3D val="0"/>
            <c:spPr>
              <a:solidFill>
                <a:schemeClr val="accent4">
                  <a:lumMod val="40000"/>
                  <a:lumOff val="60000"/>
                </a:schemeClr>
              </a:solidFill>
              <a:ln w="19050">
                <a:solidFill>
                  <a:schemeClr val="lt1"/>
                </a:solidFill>
              </a:ln>
              <a:effectLst/>
            </c:spPr>
            <c:extLst>
              <c:ext xmlns:c16="http://schemas.microsoft.com/office/drawing/2014/chart" uri="{C3380CC4-5D6E-409C-BE32-E72D297353CC}">
                <c16:uniqueId val="{00000002-2615-4C4D-A0CA-F243BEBCA02C}"/>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3-2615-4C4D-A0CA-F243BEBCA02C}"/>
              </c:ext>
            </c:extLst>
          </c:dPt>
          <c:dLbls>
            <c:dLbl>
              <c:idx val="0"/>
              <c:layout>
                <c:manualLayout>
                  <c:x val="-0.28360409191328245"/>
                  <c:y val="-0.24574809731321906"/>
                </c:manualLayout>
              </c:layout>
              <c:spPr>
                <a:noFill/>
                <a:ln>
                  <a:noFill/>
                </a:ln>
                <a:effectLst/>
              </c:spPr>
              <c:txPr>
                <a:bodyPr rot="0" spcFirstLastPara="1" vertOverflow="ellipsis" vert="horz" wrap="square" anchor="ctr" anchorCtr="1"/>
                <a:lstStyle/>
                <a:p>
                  <a:pPr>
                    <a:defRPr sz="900" b="0" i="0" u="none" strike="noStrike" kern="1200" baseline="0">
                      <a:solidFill>
                        <a:schemeClr val="bg1"/>
                      </a:solidFill>
                      <a:latin typeface="Cambria" panose="02040503050406030204" pitchFamily="18" charset="0"/>
                      <a:ea typeface="Cambria" panose="02040503050406030204" pitchFamily="18" charset="0"/>
                      <a:cs typeface="+mn-cs"/>
                    </a:defRPr>
                  </a:pPr>
                  <a:endParaRPr lang="ro-MD"/>
                </a:p>
              </c:txPr>
              <c:dLblPos val="bestFit"/>
              <c:showLegendKey val="0"/>
              <c:showVal val="1"/>
              <c:showCatName val="1"/>
              <c:showSerName val="0"/>
              <c:showPercent val="0"/>
              <c:showBubbleSize val="0"/>
              <c:extLst>
                <c:ext xmlns:c15="http://schemas.microsoft.com/office/drawing/2012/chart" uri="{CE6537A1-D6FC-4f65-9D91-7224C49458BB}">
                  <c15:layout>
                    <c:manualLayout>
                      <c:w val="0.3318561769957506"/>
                      <c:h val="0.19897964512819249"/>
                    </c:manualLayout>
                  </c15:layout>
                </c:ext>
                <c:ext xmlns:c16="http://schemas.microsoft.com/office/drawing/2014/chart" uri="{C3380CC4-5D6E-409C-BE32-E72D297353CC}">
                  <c16:uniqueId val="{00000001-2615-4C4D-A0CA-F243BEBCA02C}"/>
                </c:ext>
              </c:extLst>
            </c:dLbl>
            <c:dLbl>
              <c:idx val="1"/>
              <c:layout>
                <c:manualLayout>
                  <c:x val="0.13894569000249052"/>
                  <c:y val="0.15560719792361613"/>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615-4C4D-A0CA-F243BEBCA02C}"/>
                </c:ext>
              </c:extLst>
            </c:dLbl>
            <c:dLbl>
              <c:idx val="2"/>
              <c:layout>
                <c:manualLayout>
                  <c:x val="0.20961926705885056"/>
                  <c:y val="5.828607150697937E-2"/>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615-4C4D-A0CA-F243BEBCA02C}"/>
                </c:ext>
              </c:extLst>
            </c:dLbl>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dLblPos val="bestFit"/>
            <c:showLegendKey val="0"/>
            <c:showVal val="1"/>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'D24'!$K$35:$K$37</c:f>
              <c:strCache>
                <c:ptCount val="3"/>
                <c:pt idx="0">
                  <c:v>Loans</c:v>
                </c:pt>
                <c:pt idx="1">
                  <c:v>SDR allocations</c:v>
                </c:pt>
                <c:pt idx="2">
                  <c:v>Other </c:v>
                </c:pt>
              </c:strCache>
            </c:strRef>
          </c:cat>
          <c:val>
            <c:numRef>
              <c:f>'D24'!$L$35:$L$37</c:f>
              <c:numCache>
                <c:formatCode>#,##0.00</c:formatCode>
                <c:ptCount val="3"/>
                <c:pt idx="0">
                  <c:v>3623.96</c:v>
                </c:pt>
                <c:pt idx="1">
                  <c:v>383.53</c:v>
                </c:pt>
                <c:pt idx="2">
                  <c:v>1.96</c:v>
                </c:pt>
              </c:numCache>
            </c:numRef>
          </c:val>
          <c:extLst>
            <c:ext xmlns:c16="http://schemas.microsoft.com/office/drawing/2014/chart" uri="{C3380CC4-5D6E-409C-BE32-E72D297353CC}">
              <c16:uniqueId val="{00000000-2615-4C4D-A0CA-F243BEBCA02C}"/>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lumMod val="95000"/>
      </a:schemeClr>
    </a:solidFill>
    <a:ln w="9525" cap="flat" cmpd="sng" algn="ctr">
      <a:noFill/>
      <a:round/>
    </a:ln>
    <a:effectLst/>
  </c:spPr>
  <c:txPr>
    <a:bodyPr/>
    <a:lstStyle/>
    <a:p>
      <a:pPr>
        <a:defRPr>
          <a:latin typeface="Cambria" panose="02040503050406030204" pitchFamily="18" charset="0"/>
          <a:ea typeface="Cambria" panose="02040503050406030204" pitchFamily="18" charset="0"/>
        </a:defRPr>
      </a:pPr>
      <a:endParaRPr lang="ro-MD"/>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5950154586048762E-2"/>
          <c:y val="6.4836719657093284E-2"/>
          <c:w val="0.92648479329390265"/>
          <c:h val="0.69696991015772658"/>
        </c:manualLayout>
      </c:layout>
      <c:barChart>
        <c:barDir val="col"/>
        <c:grouping val="stacked"/>
        <c:varyColors val="0"/>
        <c:ser>
          <c:idx val="0"/>
          <c:order val="0"/>
          <c:tx>
            <c:strRef>
              <c:f>'D25'!$B$33</c:f>
              <c:strCache>
                <c:ptCount val="1"/>
                <c:pt idx="0">
                  <c:v>IMF</c:v>
                </c:pt>
              </c:strCache>
            </c:strRef>
          </c:tx>
          <c:spPr>
            <a:solidFill>
              <a:schemeClr val="tx1"/>
            </a:solidFill>
            <a:ln w="15875">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bg1"/>
                    </a:solidFill>
                    <a:latin typeface="Cambria" panose="02040503050406030204" pitchFamily="18" charset="0"/>
                    <a:ea typeface="Cambria" panose="02040503050406030204" pitchFamily="18" charset="0"/>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'D25'!$C$32:$I$32</c:f>
              <c:strCache>
                <c:ptCount val="7"/>
                <c:pt idx="0">
                  <c:v>I</c:v>
                </c:pt>
                <c:pt idx="1">
                  <c:v>II</c:v>
                </c:pt>
                <c:pt idx="2">
                  <c:v>III</c:v>
                </c:pt>
                <c:pt idx="3">
                  <c:v>IV</c:v>
                </c:pt>
                <c:pt idx="4">
                  <c:v>I*</c:v>
                </c:pt>
                <c:pt idx="5">
                  <c:v>II*</c:v>
                </c:pt>
                <c:pt idx="6">
                  <c:v>III</c:v>
                </c:pt>
              </c:strCache>
            </c:strRef>
          </c:cat>
          <c:val>
            <c:numRef>
              <c:f>'D25'!$C$33:$I$33</c:f>
              <c:numCache>
                <c:formatCode>0.0</c:formatCode>
                <c:ptCount val="7"/>
                <c:pt idx="0">
                  <c:v>30.1</c:v>
                </c:pt>
                <c:pt idx="1">
                  <c:v>31.4</c:v>
                </c:pt>
                <c:pt idx="2">
                  <c:v>32.4</c:v>
                </c:pt>
                <c:pt idx="3">
                  <c:v>30.8</c:v>
                </c:pt>
                <c:pt idx="4">
                  <c:v>30.4</c:v>
                </c:pt>
                <c:pt idx="5">
                  <c:v>30.2</c:v>
                </c:pt>
                <c:pt idx="6">
                  <c:v>32.299999999999997</c:v>
                </c:pt>
              </c:numCache>
            </c:numRef>
          </c:val>
          <c:extLst>
            <c:ext xmlns:c16="http://schemas.microsoft.com/office/drawing/2014/chart" uri="{C3380CC4-5D6E-409C-BE32-E72D297353CC}">
              <c16:uniqueId val="{00000000-929F-44E1-8CC5-9F305734112A}"/>
            </c:ext>
          </c:extLst>
        </c:ser>
        <c:ser>
          <c:idx val="1"/>
          <c:order val="1"/>
          <c:tx>
            <c:strRef>
              <c:f>'D25'!$B$34</c:f>
              <c:strCache>
                <c:ptCount val="1"/>
                <c:pt idx="0">
                  <c:v>WB Group</c:v>
                </c:pt>
              </c:strCache>
            </c:strRef>
          </c:tx>
          <c:spPr>
            <a:solidFill>
              <a:srgbClr val="9B6D43"/>
            </a:solidFill>
            <a:ln w="15875">
              <a:noFill/>
            </a:ln>
            <a:effectLst/>
          </c:spPr>
          <c:invertIfNegative val="0"/>
          <c:dLbls>
            <c:numFmt formatCode="#,##0.0" sourceLinked="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'D25'!$C$32:$I$32</c:f>
              <c:strCache>
                <c:ptCount val="7"/>
                <c:pt idx="0">
                  <c:v>I</c:v>
                </c:pt>
                <c:pt idx="1">
                  <c:v>II</c:v>
                </c:pt>
                <c:pt idx="2">
                  <c:v>III</c:v>
                </c:pt>
                <c:pt idx="3">
                  <c:v>IV</c:v>
                </c:pt>
                <c:pt idx="4">
                  <c:v>I*</c:v>
                </c:pt>
                <c:pt idx="5">
                  <c:v>II*</c:v>
                </c:pt>
                <c:pt idx="6">
                  <c:v>III</c:v>
                </c:pt>
              </c:strCache>
            </c:strRef>
          </c:cat>
          <c:val>
            <c:numRef>
              <c:f>'D25'!$C$34:$I$34</c:f>
              <c:numCache>
                <c:formatCode>0.0</c:formatCode>
                <c:ptCount val="7"/>
                <c:pt idx="0">
                  <c:v>27</c:v>
                </c:pt>
                <c:pt idx="1">
                  <c:v>26.1</c:v>
                </c:pt>
                <c:pt idx="2">
                  <c:v>30.6</c:v>
                </c:pt>
                <c:pt idx="3">
                  <c:v>28</c:v>
                </c:pt>
                <c:pt idx="4">
                  <c:v>28</c:v>
                </c:pt>
                <c:pt idx="5">
                  <c:v>28.7</c:v>
                </c:pt>
                <c:pt idx="6">
                  <c:v>27.4</c:v>
                </c:pt>
              </c:numCache>
            </c:numRef>
          </c:val>
          <c:extLst>
            <c:ext xmlns:c16="http://schemas.microsoft.com/office/drawing/2014/chart" uri="{C3380CC4-5D6E-409C-BE32-E72D297353CC}">
              <c16:uniqueId val="{00000001-929F-44E1-8CC5-9F305734112A}"/>
            </c:ext>
          </c:extLst>
        </c:ser>
        <c:ser>
          <c:idx val="2"/>
          <c:order val="2"/>
          <c:tx>
            <c:strRef>
              <c:f>'D25'!$B$35</c:f>
              <c:strCache>
                <c:ptCount val="1"/>
                <c:pt idx="0">
                  <c:v>EIB</c:v>
                </c:pt>
              </c:strCache>
            </c:strRef>
          </c:tx>
          <c:spPr>
            <a:solidFill>
              <a:srgbClr val="C99057"/>
            </a:solidFill>
            <a:ln w="15875">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'D25'!$C$32:$I$32</c:f>
              <c:strCache>
                <c:ptCount val="7"/>
                <c:pt idx="0">
                  <c:v>I</c:v>
                </c:pt>
                <c:pt idx="1">
                  <c:v>II</c:v>
                </c:pt>
                <c:pt idx="2">
                  <c:v>III</c:v>
                </c:pt>
                <c:pt idx="3">
                  <c:v>IV</c:v>
                </c:pt>
                <c:pt idx="4">
                  <c:v>I*</c:v>
                </c:pt>
                <c:pt idx="5">
                  <c:v>II*</c:v>
                </c:pt>
                <c:pt idx="6">
                  <c:v>III</c:v>
                </c:pt>
              </c:strCache>
            </c:strRef>
          </c:cat>
          <c:val>
            <c:numRef>
              <c:f>'D25'!$C$35:$I$35</c:f>
              <c:numCache>
                <c:formatCode>0.0</c:formatCode>
                <c:ptCount val="7"/>
                <c:pt idx="0">
                  <c:v>12.7</c:v>
                </c:pt>
                <c:pt idx="1">
                  <c:v>12.4</c:v>
                </c:pt>
                <c:pt idx="2">
                  <c:v>12.8</c:v>
                </c:pt>
                <c:pt idx="3">
                  <c:v>11.8</c:v>
                </c:pt>
                <c:pt idx="4">
                  <c:v>12.1</c:v>
                </c:pt>
                <c:pt idx="5">
                  <c:v>12.5</c:v>
                </c:pt>
                <c:pt idx="6">
                  <c:v>12.1</c:v>
                </c:pt>
              </c:numCache>
            </c:numRef>
          </c:val>
          <c:extLst>
            <c:ext xmlns:c16="http://schemas.microsoft.com/office/drawing/2014/chart" uri="{C3380CC4-5D6E-409C-BE32-E72D297353CC}">
              <c16:uniqueId val="{00000002-929F-44E1-8CC5-9F305734112A}"/>
            </c:ext>
          </c:extLst>
        </c:ser>
        <c:ser>
          <c:idx val="3"/>
          <c:order val="3"/>
          <c:tx>
            <c:strRef>
              <c:f>'D25'!$B$37</c:f>
              <c:strCache>
                <c:ptCount val="1"/>
                <c:pt idx="0">
                  <c:v>EBRD</c:v>
                </c:pt>
              </c:strCache>
            </c:strRef>
          </c:tx>
          <c:spPr>
            <a:solidFill>
              <a:srgbClr val="D9B28B"/>
            </a:solidFill>
            <a:ln w="15875">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'D25'!$C$32:$I$32</c:f>
              <c:strCache>
                <c:ptCount val="7"/>
                <c:pt idx="0">
                  <c:v>I</c:v>
                </c:pt>
                <c:pt idx="1">
                  <c:v>II</c:v>
                </c:pt>
                <c:pt idx="2">
                  <c:v>III</c:v>
                </c:pt>
                <c:pt idx="3">
                  <c:v>IV</c:v>
                </c:pt>
                <c:pt idx="4">
                  <c:v>I*</c:v>
                </c:pt>
                <c:pt idx="5">
                  <c:v>II*</c:v>
                </c:pt>
                <c:pt idx="6">
                  <c:v>III</c:v>
                </c:pt>
              </c:strCache>
            </c:strRef>
          </c:cat>
          <c:val>
            <c:numRef>
              <c:f>'D25'!$C$37:$I$37</c:f>
              <c:numCache>
                <c:formatCode>0.0</c:formatCode>
                <c:ptCount val="7"/>
                <c:pt idx="0">
                  <c:v>14.8</c:v>
                </c:pt>
                <c:pt idx="1">
                  <c:v>13.6</c:v>
                </c:pt>
                <c:pt idx="2">
                  <c:v>7.2</c:v>
                </c:pt>
                <c:pt idx="3">
                  <c:v>8.9</c:v>
                </c:pt>
                <c:pt idx="4">
                  <c:v>8.6</c:v>
                </c:pt>
                <c:pt idx="5">
                  <c:v>7.6</c:v>
                </c:pt>
                <c:pt idx="6">
                  <c:v>6.2</c:v>
                </c:pt>
              </c:numCache>
            </c:numRef>
          </c:val>
          <c:extLst>
            <c:ext xmlns:c16="http://schemas.microsoft.com/office/drawing/2014/chart" uri="{C3380CC4-5D6E-409C-BE32-E72D297353CC}">
              <c16:uniqueId val="{00000003-929F-44E1-8CC5-9F305734112A}"/>
            </c:ext>
          </c:extLst>
        </c:ser>
        <c:ser>
          <c:idx val="4"/>
          <c:order val="4"/>
          <c:tx>
            <c:strRef>
              <c:f>'D25'!$B$36</c:f>
              <c:strCache>
                <c:ptCount val="1"/>
                <c:pt idx="0">
                  <c:v>European Commission</c:v>
                </c:pt>
              </c:strCache>
            </c:strRef>
          </c:tx>
          <c:spPr>
            <a:solidFill>
              <a:srgbClr val="F7EEE5"/>
            </a:solidFill>
            <a:ln w="15875">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'D25'!$C$32:$I$32</c:f>
              <c:strCache>
                <c:ptCount val="7"/>
                <c:pt idx="0">
                  <c:v>I</c:v>
                </c:pt>
                <c:pt idx="1">
                  <c:v>II</c:v>
                </c:pt>
                <c:pt idx="2">
                  <c:v>III</c:v>
                </c:pt>
                <c:pt idx="3">
                  <c:v>IV</c:v>
                </c:pt>
                <c:pt idx="4">
                  <c:v>I*</c:v>
                </c:pt>
                <c:pt idx="5">
                  <c:v>II*</c:v>
                </c:pt>
                <c:pt idx="6">
                  <c:v>III</c:v>
                </c:pt>
              </c:strCache>
            </c:strRef>
          </c:cat>
          <c:val>
            <c:numRef>
              <c:f>'D25'!$C$36:$I$36</c:f>
              <c:numCache>
                <c:formatCode>0.0</c:formatCode>
                <c:ptCount val="7"/>
                <c:pt idx="0">
                  <c:v>5.5</c:v>
                </c:pt>
                <c:pt idx="1">
                  <c:v>6.6</c:v>
                </c:pt>
                <c:pt idx="2">
                  <c:v>6.8</c:v>
                </c:pt>
                <c:pt idx="3">
                  <c:v>7.7</c:v>
                </c:pt>
                <c:pt idx="4">
                  <c:v>7.6</c:v>
                </c:pt>
                <c:pt idx="5">
                  <c:v>7.8</c:v>
                </c:pt>
                <c:pt idx="6">
                  <c:v>8.8000000000000007</c:v>
                </c:pt>
              </c:numCache>
            </c:numRef>
          </c:val>
          <c:extLst>
            <c:ext xmlns:c16="http://schemas.microsoft.com/office/drawing/2014/chart" uri="{C3380CC4-5D6E-409C-BE32-E72D297353CC}">
              <c16:uniqueId val="{00000004-929F-44E1-8CC5-9F305734112A}"/>
            </c:ext>
          </c:extLst>
        </c:ser>
        <c:ser>
          <c:idx val="5"/>
          <c:order val="5"/>
          <c:tx>
            <c:strRef>
              <c:f>'D25'!$B$38</c:f>
              <c:strCache>
                <c:ptCount val="1"/>
                <c:pt idx="0">
                  <c:v>IFAD</c:v>
                </c:pt>
              </c:strCache>
            </c:strRef>
          </c:tx>
          <c:spPr>
            <a:solidFill>
              <a:srgbClr val="BFBFBF"/>
            </a:solidFill>
            <a:ln w="15875">
              <a:noFill/>
            </a:ln>
            <a:effectLst/>
          </c:spPr>
          <c:invertIfNegative val="0"/>
          <c:cat>
            <c:strRef>
              <c:f>'D25'!$C$32:$I$32</c:f>
              <c:strCache>
                <c:ptCount val="7"/>
                <c:pt idx="0">
                  <c:v>I</c:v>
                </c:pt>
                <c:pt idx="1">
                  <c:v>II</c:v>
                </c:pt>
                <c:pt idx="2">
                  <c:v>III</c:v>
                </c:pt>
                <c:pt idx="3">
                  <c:v>IV</c:v>
                </c:pt>
                <c:pt idx="4">
                  <c:v>I*</c:v>
                </c:pt>
                <c:pt idx="5">
                  <c:v>II*</c:v>
                </c:pt>
                <c:pt idx="6">
                  <c:v>III</c:v>
                </c:pt>
              </c:strCache>
            </c:strRef>
          </c:cat>
          <c:val>
            <c:numRef>
              <c:f>'D25'!$C$38:$I$38</c:f>
              <c:numCache>
                <c:formatCode>0.0</c:formatCode>
                <c:ptCount val="7"/>
                <c:pt idx="0">
                  <c:v>2.1</c:v>
                </c:pt>
                <c:pt idx="1">
                  <c:v>2</c:v>
                </c:pt>
                <c:pt idx="2">
                  <c:v>2.2000000000000002</c:v>
                </c:pt>
                <c:pt idx="3">
                  <c:v>2</c:v>
                </c:pt>
                <c:pt idx="4">
                  <c:v>2</c:v>
                </c:pt>
                <c:pt idx="5">
                  <c:v>2</c:v>
                </c:pt>
                <c:pt idx="6">
                  <c:v>1.9</c:v>
                </c:pt>
              </c:numCache>
            </c:numRef>
          </c:val>
          <c:extLst>
            <c:ext xmlns:c16="http://schemas.microsoft.com/office/drawing/2014/chart" uri="{C3380CC4-5D6E-409C-BE32-E72D297353CC}">
              <c16:uniqueId val="{00000005-929F-44E1-8CC5-9F305734112A}"/>
            </c:ext>
          </c:extLst>
        </c:ser>
        <c:ser>
          <c:idx val="6"/>
          <c:order val="6"/>
          <c:tx>
            <c:strRef>
              <c:f>'D25'!$B$39</c:f>
              <c:strCache>
                <c:ptCount val="1"/>
                <c:pt idx="0">
                  <c:v>Other creditors</c:v>
                </c:pt>
              </c:strCache>
            </c:strRef>
          </c:tx>
          <c:spPr>
            <a:solidFill>
              <a:srgbClr val="A6A6A6"/>
            </a:solidFill>
            <a:ln w="15875">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bg1"/>
                    </a:solidFill>
                    <a:latin typeface="Cambria" panose="02040503050406030204" pitchFamily="18" charset="0"/>
                    <a:ea typeface="Cambria" panose="02040503050406030204" pitchFamily="18" charset="0"/>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'D25'!$C$32:$I$32</c:f>
              <c:strCache>
                <c:ptCount val="7"/>
                <c:pt idx="0">
                  <c:v>I</c:v>
                </c:pt>
                <c:pt idx="1">
                  <c:v>II</c:v>
                </c:pt>
                <c:pt idx="2">
                  <c:v>III</c:v>
                </c:pt>
                <c:pt idx="3">
                  <c:v>IV</c:v>
                </c:pt>
                <c:pt idx="4">
                  <c:v>I*</c:v>
                </c:pt>
                <c:pt idx="5">
                  <c:v>II*</c:v>
                </c:pt>
                <c:pt idx="6">
                  <c:v>III</c:v>
                </c:pt>
              </c:strCache>
            </c:strRef>
          </c:cat>
          <c:val>
            <c:numRef>
              <c:f>'D25'!$C$39:$I$39</c:f>
              <c:numCache>
                <c:formatCode>0.0</c:formatCode>
                <c:ptCount val="7"/>
                <c:pt idx="0">
                  <c:v>7.7999999999999954</c:v>
                </c:pt>
                <c:pt idx="1">
                  <c:v>7.8999999999999959</c:v>
                </c:pt>
                <c:pt idx="2">
                  <c:v>8</c:v>
                </c:pt>
                <c:pt idx="3">
                  <c:v>10.799999999999997</c:v>
                </c:pt>
                <c:pt idx="4">
                  <c:v>11.300000000000011</c:v>
                </c:pt>
                <c:pt idx="5">
                  <c:v>11.200000000000003</c:v>
                </c:pt>
                <c:pt idx="6">
                  <c:v>11.299999999999997</c:v>
                </c:pt>
              </c:numCache>
            </c:numRef>
          </c:val>
          <c:extLst>
            <c:ext xmlns:c16="http://schemas.microsoft.com/office/drawing/2014/chart" uri="{C3380CC4-5D6E-409C-BE32-E72D297353CC}">
              <c16:uniqueId val="{00000006-929F-44E1-8CC5-9F305734112A}"/>
            </c:ext>
          </c:extLst>
        </c:ser>
        <c:dLbls>
          <c:showLegendKey val="0"/>
          <c:showVal val="0"/>
          <c:showCatName val="0"/>
          <c:showSerName val="0"/>
          <c:showPercent val="0"/>
          <c:showBubbleSize val="0"/>
        </c:dLbls>
        <c:gapWidth val="75"/>
        <c:overlap val="100"/>
        <c:axId val="1501705968"/>
        <c:axId val="1501706384"/>
      </c:barChart>
      <c:catAx>
        <c:axId val="15017059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crossAx val="1501706384"/>
        <c:crosses val="autoZero"/>
        <c:auto val="1"/>
        <c:lblAlgn val="ctr"/>
        <c:lblOffset val="100"/>
        <c:noMultiLvlLbl val="0"/>
      </c:catAx>
      <c:valAx>
        <c:axId val="1501706384"/>
        <c:scaling>
          <c:orientation val="minMax"/>
          <c:max val="100"/>
        </c:scaling>
        <c:delete val="0"/>
        <c:axPos val="l"/>
        <c:majorGridlines>
          <c:spPr>
            <a:ln w="9525" cap="flat" cmpd="sng" algn="ctr">
              <a:solidFill>
                <a:schemeClr val="tx1">
                  <a:lumMod val="15000"/>
                  <a:lumOff val="85000"/>
                </a:schemeClr>
              </a:solidFill>
              <a:prstDash val="dashDot"/>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crossAx val="1501705968"/>
        <c:crosses val="autoZero"/>
        <c:crossBetween val="between"/>
        <c:majorUnit val="10"/>
      </c:valAx>
      <c:spPr>
        <a:noFill/>
        <a:ln>
          <a:noFill/>
        </a:ln>
        <a:effectLst/>
      </c:spPr>
    </c:plotArea>
    <c:legend>
      <c:legendPos val="b"/>
      <c:layout>
        <c:manualLayout>
          <c:xMode val="edge"/>
          <c:yMode val="edge"/>
          <c:x val="8.0950838509642964E-2"/>
          <c:y val="0.89327756400074776"/>
          <c:w val="0.89085372337019442"/>
          <c:h val="7.9231019625786644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lumMod val="95000"/>
      </a:schemeClr>
    </a:solidFill>
    <a:ln w="9525" cap="flat" cmpd="sng" algn="ctr">
      <a:noFill/>
      <a:round/>
    </a:ln>
    <a:effectLst/>
  </c:spPr>
  <c:txPr>
    <a:bodyPr/>
    <a:lstStyle/>
    <a:p>
      <a:pPr>
        <a:defRPr sz="900">
          <a:solidFill>
            <a:sysClr val="windowText" lastClr="000000"/>
          </a:solidFill>
          <a:latin typeface="Cambria" panose="02040503050406030204" pitchFamily="18" charset="0"/>
          <a:ea typeface="Cambria" panose="02040503050406030204" pitchFamily="18" charset="0"/>
        </a:defRPr>
      </a:pPr>
      <a:endParaRPr lang="ro-MD"/>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1"/>
          <c:order val="1"/>
          <c:tx>
            <c:strRef>
              <c:f>'D26'!$B$36</c:f>
              <c:strCache>
                <c:ptCount val="1"/>
                <c:pt idx="0">
                  <c:v>Short-term</c:v>
                </c:pt>
              </c:strCache>
            </c:strRef>
          </c:tx>
          <c:spPr>
            <a:solidFill>
              <a:schemeClr val="accent2"/>
            </a:solidFill>
            <a:ln>
              <a:noFill/>
            </a:ln>
            <a:effectLst/>
          </c:spPr>
          <c:invertIfNegative val="0"/>
          <c:dLbls>
            <c:spPr>
              <a:noFill/>
              <a:ln>
                <a:noFill/>
              </a:ln>
              <a:effectLst/>
            </c:spPr>
            <c:txPr>
              <a:bodyPr rot="-5400000" spcFirstLastPara="1" vertOverflow="ellipsis" wrap="square" anchor="ctr" anchorCtr="1"/>
              <a:lstStyle/>
              <a:p>
                <a:pPr>
                  <a:defRPr sz="900" b="0" i="0" u="none" strike="noStrike" kern="1200" baseline="0">
                    <a:solidFill>
                      <a:schemeClr val="bg1"/>
                    </a:solidFill>
                    <a:latin typeface="Cambria" panose="02040503050406030204" pitchFamily="18" charset="0"/>
                    <a:ea typeface="Cambria" panose="02040503050406030204" pitchFamily="18" charset="0"/>
                    <a:cs typeface="Calibri Light" panose="020F0302020204030204" pitchFamily="34" charset="0"/>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'D26'!$C$33:$I$34</c:f>
              <c:multiLvlStrCache>
                <c:ptCount val="7"/>
                <c:lvl>
                  <c:pt idx="0">
                    <c:v>I</c:v>
                  </c:pt>
                  <c:pt idx="1">
                    <c:v>II</c:v>
                  </c:pt>
                  <c:pt idx="2">
                    <c:v>III</c:v>
                  </c:pt>
                  <c:pt idx="3">
                    <c:v>IV</c:v>
                  </c:pt>
                  <c:pt idx="4">
                    <c:v>I*</c:v>
                  </c:pt>
                  <c:pt idx="5">
                    <c:v>II*</c:v>
                  </c:pt>
                  <c:pt idx="6">
                    <c:v>III</c:v>
                  </c:pt>
                </c:lvl>
                <c:lvl>
                  <c:pt idx="0">
                    <c:v>2023</c:v>
                  </c:pt>
                  <c:pt idx="4">
                    <c:v>2024</c:v>
                  </c:pt>
                </c:lvl>
              </c:multiLvlStrCache>
            </c:multiLvlStrRef>
          </c:cat>
          <c:val>
            <c:numRef>
              <c:f>'D26'!$C$36:$I$36</c:f>
              <c:numCache>
                <c:formatCode>#,##0.00</c:formatCode>
                <c:ptCount val="7"/>
                <c:pt idx="0">
                  <c:v>2781.1299999999997</c:v>
                </c:pt>
                <c:pt idx="1">
                  <c:v>2808.5</c:v>
                </c:pt>
                <c:pt idx="2">
                  <c:v>2680.0499999999997</c:v>
                </c:pt>
                <c:pt idx="3">
                  <c:v>2683.3099999999995</c:v>
                </c:pt>
                <c:pt idx="4">
                  <c:v>2677.8399999999997</c:v>
                </c:pt>
                <c:pt idx="5">
                  <c:v>2582.2699999999995</c:v>
                </c:pt>
                <c:pt idx="6">
                  <c:v>2592.96</c:v>
                </c:pt>
              </c:numCache>
            </c:numRef>
          </c:val>
          <c:extLst>
            <c:ext xmlns:c16="http://schemas.microsoft.com/office/drawing/2014/chart" uri="{C3380CC4-5D6E-409C-BE32-E72D297353CC}">
              <c16:uniqueId val="{00000000-49A8-4B53-B013-3102B9A3BD46}"/>
            </c:ext>
          </c:extLst>
        </c:ser>
        <c:ser>
          <c:idx val="2"/>
          <c:order val="2"/>
          <c:tx>
            <c:strRef>
              <c:f>'D26'!$B$37</c:f>
              <c:strCache>
                <c:ptCount val="1"/>
                <c:pt idx="0">
                  <c:v>Long-term</c:v>
                </c:pt>
              </c:strCache>
            </c:strRef>
          </c:tx>
          <c:spPr>
            <a:solidFill>
              <a:schemeClr val="accent3"/>
            </a:solidFill>
            <a:ln>
              <a:noFill/>
            </a:ln>
            <a:effectLst/>
          </c:spPr>
          <c:invertIfNegative val="0"/>
          <c:dLbls>
            <c:spPr>
              <a:noFill/>
              <a:ln>
                <a:noFill/>
              </a:ln>
              <a:effectLst/>
            </c:spPr>
            <c:txPr>
              <a:bodyPr rot="-5400000" spcFirstLastPara="1" vertOverflow="ellipsis" wrap="square" anchor="ctr" anchorCtr="1"/>
              <a:lstStyle/>
              <a:p>
                <a:pPr>
                  <a:defRPr sz="900" b="0" i="0" u="none" strike="noStrike" kern="1200" baseline="0">
                    <a:solidFill>
                      <a:schemeClr val="bg1"/>
                    </a:solidFill>
                    <a:latin typeface="Cambria" panose="02040503050406030204" pitchFamily="18" charset="0"/>
                    <a:ea typeface="Cambria" panose="02040503050406030204" pitchFamily="18" charset="0"/>
                    <a:cs typeface="Calibri Light" panose="020F0302020204030204" pitchFamily="34" charset="0"/>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'D26'!$C$33:$I$34</c:f>
              <c:multiLvlStrCache>
                <c:ptCount val="7"/>
                <c:lvl>
                  <c:pt idx="0">
                    <c:v>I</c:v>
                  </c:pt>
                  <c:pt idx="1">
                    <c:v>II</c:v>
                  </c:pt>
                  <c:pt idx="2">
                    <c:v>III</c:v>
                  </c:pt>
                  <c:pt idx="3">
                    <c:v>IV</c:v>
                  </c:pt>
                  <c:pt idx="4">
                    <c:v>I*</c:v>
                  </c:pt>
                  <c:pt idx="5">
                    <c:v>II*</c:v>
                  </c:pt>
                  <c:pt idx="6">
                    <c:v>III</c:v>
                  </c:pt>
                </c:lvl>
                <c:lvl>
                  <c:pt idx="0">
                    <c:v>2023</c:v>
                  </c:pt>
                  <c:pt idx="4">
                    <c:v>2024</c:v>
                  </c:pt>
                </c:lvl>
              </c:multiLvlStrCache>
            </c:multiLvlStrRef>
          </c:cat>
          <c:val>
            <c:numRef>
              <c:f>'D26'!$C$37:$I$37</c:f>
              <c:numCache>
                <c:formatCode>#,##0.00</c:formatCode>
                <c:ptCount val="7"/>
                <c:pt idx="0">
                  <c:v>3619.91</c:v>
                </c:pt>
                <c:pt idx="1">
                  <c:v>3587.01</c:v>
                </c:pt>
                <c:pt idx="2">
                  <c:v>3534.83</c:v>
                </c:pt>
                <c:pt idx="3">
                  <c:v>3615.01</c:v>
                </c:pt>
                <c:pt idx="4">
                  <c:v>3591.79</c:v>
                </c:pt>
                <c:pt idx="5">
                  <c:v>3541.7299999999996</c:v>
                </c:pt>
                <c:pt idx="6">
                  <c:v>3570.79</c:v>
                </c:pt>
              </c:numCache>
            </c:numRef>
          </c:val>
          <c:extLst>
            <c:ext xmlns:c16="http://schemas.microsoft.com/office/drawing/2014/chart" uri="{C3380CC4-5D6E-409C-BE32-E72D297353CC}">
              <c16:uniqueId val="{00000001-49A8-4B53-B013-3102B9A3BD46}"/>
            </c:ext>
          </c:extLst>
        </c:ser>
        <c:dLbls>
          <c:showLegendKey val="0"/>
          <c:showVal val="0"/>
          <c:showCatName val="0"/>
          <c:showSerName val="0"/>
          <c:showPercent val="0"/>
          <c:showBubbleSize val="0"/>
        </c:dLbls>
        <c:gapWidth val="100"/>
        <c:overlap val="-27"/>
        <c:axId val="1189340256"/>
        <c:axId val="1097582464"/>
      </c:barChart>
      <c:lineChart>
        <c:grouping val="standard"/>
        <c:varyColors val="0"/>
        <c:ser>
          <c:idx val="0"/>
          <c:order val="0"/>
          <c:tx>
            <c:strRef>
              <c:f>'D26'!$B$35</c:f>
              <c:strCache>
                <c:ptCount val="1"/>
                <c:pt idx="0">
                  <c:v>Private external debt</c:v>
                </c:pt>
              </c:strCache>
            </c:strRef>
          </c:tx>
          <c:spPr>
            <a:ln w="28575" cap="rnd">
              <a:solidFill>
                <a:schemeClr val="bg1">
                  <a:lumMod val="50000"/>
                </a:schemeClr>
              </a:solidFill>
              <a:round/>
            </a:ln>
            <a:effectLst/>
          </c:spPr>
          <c:marker>
            <c:symbol val="circle"/>
            <c:size val="5"/>
            <c:spPr>
              <a:solidFill>
                <a:schemeClr val="bg1">
                  <a:lumMod val="50000"/>
                </a:schemeClr>
              </a:solidFill>
              <a:ln w="9525">
                <a:noFill/>
              </a:ln>
              <a:effectLst/>
            </c:spPr>
          </c:marker>
          <c:dLbls>
            <c:dLbl>
              <c:idx val="0"/>
              <c:layout>
                <c:manualLayout>
                  <c:x val="-6.3872247458186329E-2"/>
                  <c:y val="-2.724575415296891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6CB5-497B-9732-33205A3843E5}"/>
                </c:ext>
              </c:extLst>
            </c:dLbl>
            <c:dLbl>
              <c:idx val="1"/>
              <c:layout>
                <c:manualLayout>
                  <c:x val="-6.3872247458186343E-2"/>
                  <c:y val="-4.079078925903226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6CB5-497B-9732-33205A3843E5}"/>
                </c:ext>
              </c:extLst>
            </c:dLbl>
            <c:dLbl>
              <c:idx val="2"/>
              <c:layout>
                <c:manualLayout>
                  <c:x val="-6.3872247458186315E-2"/>
                  <c:y val="-3.746261256813834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6CB5-497B-9732-33205A3843E5}"/>
                </c:ext>
              </c:extLst>
            </c:dLbl>
            <c:dLbl>
              <c:idx val="3"/>
              <c:layout>
                <c:manualLayout>
                  <c:x val="-6.7065859831095684E-2"/>
                  <c:y val="-4.079078925903226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CB5-497B-9732-33205A3843E5}"/>
                </c:ext>
              </c:extLst>
            </c:dLbl>
            <c:dLbl>
              <c:idx val="4"/>
              <c:layout>
                <c:manualLayout>
                  <c:x val="-5.7485022712367675E-2"/>
                  <c:y val="-3.065137362469205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CB5-497B-9732-33205A3843E5}"/>
                </c:ext>
              </c:extLst>
            </c:dLbl>
            <c:dLbl>
              <c:idx val="5"/>
              <c:layout>
                <c:manualLayout>
                  <c:x val="-6.0678635085276995E-2"/>
                  <c:y val="-3.041824690302061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423-490B-AA2F-ED52CA385D06}"/>
                </c:ext>
              </c:extLst>
            </c:dLbl>
            <c:dLbl>
              <c:idx val="6"/>
              <c:layout>
                <c:manualLayout>
                  <c:x val="-9.5808371187279459E-3"/>
                  <c:y val="-3.738516978730912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13F-49B3-A5A1-6A7B9F284F75}"/>
                </c:ext>
              </c:extLst>
            </c:dLbl>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Calibri Light" panose="020F0302020204030204" pitchFamily="34" charset="0"/>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bg2">
                          <a:lumMod val="50000"/>
                        </a:schemeClr>
                      </a:solidFill>
                      <a:round/>
                    </a:ln>
                    <a:effectLst/>
                  </c:spPr>
                </c15:leaderLines>
              </c:ext>
            </c:extLst>
          </c:dLbls>
          <c:cat>
            <c:multiLvlStrRef>
              <c:f>'D26'!$C$33:$I$34</c:f>
              <c:multiLvlStrCache>
                <c:ptCount val="7"/>
                <c:lvl>
                  <c:pt idx="0">
                    <c:v>I</c:v>
                  </c:pt>
                  <c:pt idx="1">
                    <c:v>II</c:v>
                  </c:pt>
                  <c:pt idx="2">
                    <c:v>III</c:v>
                  </c:pt>
                  <c:pt idx="3">
                    <c:v>IV</c:v>
                  </c:pt>
                  <c:pt idx="4">
                    <c:v>I*</c:v>
                  </c:pt>
                  <c:pt idx="5">
                    <c:v>II*</c:v>
                  </c:pt>
                  <c:pt idx="6">
                    <c:v>III</c:v>
                  </c:pt>
                </c:lvl>
                <c:lvl>
                  <c:pt idx="0">
                    <c:v>2023</c:v>
                  </c:pt>
                  <c:pt idx="4">
                    <c:v>2024</c:v>
                  </c:pt>
                </c:lvl>
              </c:multiLvlStrCache>
            </c:multiLvlStrRef>
          </c:cat>
          <c:val>
            <c:numRef>
              <c:f>'D26'!$C$35:$I$35</c:f>
              <c:numCache>
                <c:formatCode>#,##0.00</c:formatCode>
                <c:ptCount val="7"/>
                <c:pt idx="0">
                  <c:v>6401.04</c:v>
                </c:pt>
                <c:pt idx="1">
                  <c:v>6395.51</c:v>
                </c:pt>
                <c:pt idx="2">
                  <c:v>6214.88</c:v>
                </c:pt>
                <c:pt idx="3">
                  <c:v>6298.32</c:v>
                </c:pt>
                <c:pt idx="4">
                  <c:v>6269.630000000001</c:v>
                </c:pt>
                <c:pt idx="5">
                  <c:v>6124</c:v>
                </c:pt>
                <c:pt idx="6">
                  <c:v>6163.75</c:v>
                </c:pt>
              </c:numCache>
            </c:numRef>
          </c:val>
          <c:smooth val="0"/>
          <c:extLst>
            <c:ext xmlns:c16="http://schemas.microsoft.com/office/drawing/2014/chart" uri="{C3380CC4-5D6E-409C-BE32-E72D297353CC}">
              <c16:uniqueId val="{00000002-49A8-4B53-B013-3102B9A3BD46}"/>
            </c:ext>
          </c:extLst>
        </c:ser>
        <c:dLbls>
          <c:showLegendKey val="0"/>
          <c:showVal val="0"/>
          <c:showCatName val="0"/>
          <c:showSerName val="0"/>
          <c:showPercent val="0"/>
          <c:showBubbleSize val="0"/>
        </c:dLbls>
        <c:marker val="1"/>
        <c:smooth val="0"/>
        <c:axId val="1189340256"/>
        <c:axId val="1097582464"/>
      </c:lineChart>
      <c:catAx>
        <c:axId val="1189340256"/>
        <c:scaling>
          <c:orientation val="minMax"/>
        </c:scaling>
        <c:delete val="0"/>
        <c:axPos val="b"/>
        <c:majorGridlines>
          <c:spPr>
            <a:ln w="9525" cap="flat" cmpd="sng" algn="ctr">
              <a:solidFill>
                <a:schemeClr val="bg1">
                  <a:lumMod val="75000"/>
                </a:schemeClr>
              </a:solidFill>
              <a:prstDash val="dash"/>
              <a:round/>
            </a:ln>
            <a:effectLst/>
          </c:spPr>
        </c:majorGridlines>
        <c:numFmt formatCode="General" sourceLinked="1"/>
        <c:majorTickMark val="none"/>
        <c:minorTickMark val="none"/>
        <c:tickLblPos val="nextTo"/>
        <c:spPr>
          <a:noFill/>
          <a:ln w="9525" cap="flat" cmpd="sng" algn="ctr">
            <a:solidFill>
              <a:schemeClr val="bg1">
                <a:lumMod val="7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Calibri Light" panose="020F0302020204030204" pitchFamily="34" charset="0"/>
              </a:defRPr>
            </a:pPr>
            <a:endParaRPr lang="ro-MD"/>
          </a:p>
        </c:txPr>
        <c:crossAx val="1097582464"/>
        <c:crosses val="autoZero"/>
        <c:auto val="1"/>
        <c:lblAlgn val="ctr"/>
        <c:lblOffset val="100"/>
        <c:noMultiLvlLbl val="0"/>
      </c:catAx>
      <c:valAx>
        <c:axId val="1097582464"/>
        <c:scaling>
          <c:orientation val="minMax"/>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Calibri Light" panose="020F0302020204030204" pitchFamily="34" charset="0"/>
              </a:defRPr>
            </a:pPr>
            <a:endParaRPr lang="ro-MD"/>
          </a:p>
        </c:txPr>
        <c:crossAx val="1189340256"/>
        <c:crosses val="autoZero"/>
        <c:crossBetween val="between"/>
      </c:valAx>
      <c:spPr>
        <a:noFill/>
        <a:ln>
          <a:noFill/>
        </a:ln>
        <a:effectLst/>
      </c:spPr>
    </c:plotArea>
    <c:legend>
      <c:legendPos val="b"/>
      <c:layout>
        <c:manualLayout>
          <c:xMode val="edge"/>
          <c:yMode val="edge"/>
          <c:x val="7.0415573053368274E-3"/>
          <c:y val="0.87619826735749529"/>
          <c:w val="0.95536111111111111"/>
          <c:h val="9.6023991826726163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Calibri Light" panose="020F0302020204030204" pitchFamily="34" charset="0"/>
            </a:defRPr>
          </a:pPr>
          <a:endParaRPr lang="ro-MD"/>
        </a:p>
      </c:txPr>
    </c:legend>
    <c:plotVisOnly val="1"/>
    <c:dispBlanksAs val="gap"/>
    <c:showDLblsOverMax val="0"/>
  </c:chart>
  <c:spPr>
    <a:solidFill>
      <a:schemeClr val="bg1">
        <a:lumMod val="95000"/>
      </a:schemeClr>
    </a:solidFill>
    <a:ln w="9525" cap="flat" cmpd="sng" algn="ctr">
      <a:noFill/>
      <a:round/>
    </a:ln>
    <a:effectLst/>
  </c:spPr>
  <c:txPr>
    <a:bodyPr/>
    <a:lstStyle/>
    <a:p>
      <a:pPr>
        <a:defRPr sz="900">
          <a:solidFill>
            <a:sysClr val="windowText" lastClr="000000"/>
          </a:solidFill>
          <a:latin typeface="Cambria" panose="02040503050406030204" pitchFamily="18" charset="0"/>
          <a:ea typeface="Cambria" panose="02040503050406030204" pitchFamily="18" charset="0"/>
          <a:cs typeface="Calibri Light" panose="020F0302020204030204" pitchFamily="34" charset="0"/>
        </a:defRPr>
      </a:pPr>
      <a:endParaRPr lang="ro-MD"/>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583207639913773"/>
          <c:y val="2.9852075678680264E-2"/>
          <c:w val="0.88160238228318355"/>
          <c:h val="0.67921014127077339"/>
        </c:manualLayout>
      </c:layout>
      <c:barChart>
        <c:barDir val="col"/>
        <c:grouping val="clustered"/>
        <c:varyColors val="0"/>
        <c:ser>
          <c:idx val="1"/>
          <c:order val="1"/>
          <c:tx>
            <c:strRef>
              <c:f>'D2'!$B$36</c:f>
              <c:strCache>
                <c:ptCount val="1"/>
                <c:pt idx="0">
                  <c:v>Foreign fin. assets / GDP</c:v>
                </c:pt>
              </c:strCache>
            </c:strRef>
          </c:tx>
          <c:spPr>
            <a:solidFill>
              <a:srgbClr val="A26A38"/>
            </a:solidFill>
            <a:ln>
              <a:noFill/>
            </a:ln>
            <a:effectLst/>
          </c:spPr>
          <c:invertIfNegative val="0"/>
          <c:dLbls>
            <c:numFmt formatCode="#,##0.0" sourceLinked="0"/>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'D2'!$C$34:$I$34</c:f>
              <c:strCache>
                <c:ptCount val="7"/>
                <c:pt idx="0">
                  <c:v>03/31/2023</c:v>
                </c:pt>
                <c:pt idx="1">
                  <c:v>06/30/2023</c:v>
                </c:pt>
                <c:pt idx="2">
                  <c:v>09/30/2023</c:v>
                </c:pt>
                <c:pt idx="3">
                  <c:v>12/31/2023</c:v>
                </c:pt>
                <c:pt idx="4">
                  <c:v>03/31/2024*</c:v>
                </c:pt>
                <c:pt idx="5">
                  <c:v>06/30/2024*</c:v>
                </c:pt>
                <c:pt idx="6">
                  <c:v>09/30/2024</c:v>
                </c:pt>
              </c:strCache>
            </c:strRef>
          </c:cat>
          <c:val>
            <c:numRef>
              <c:f>'D2'!$C$36:$I$36</c:f>
              <c:numCache>
                <c:formatCode>0.0</c:formatCode>
                <c:ptCount val="7"/>
                <c:pt idx="0">
                  <c:v>45.5</c:v>
                </c:pt>
                <c:pt idx="1">
                  <c:v>45.6</c:v>
                </c:pt>
                <c:pt idx="2">
                  <c:v>43.5</c:v>
                </c:pt>
                <c:pt idx="3">
                  <c:v>46.9</c:v>
                </c:pt>
                <c:pt idx="4">
                  <c:v>45.378133589983435</c:v>
                </c:pt>
                <c:pt idx="5">
                  <c:v>44.49595247781599</c:v>
                </c:pt>
                <c:pt idx="6">
                  <c:v>45.86436558907225</c:v>
                </c:pt>
              </c:numCache>
            </c:numRef>
          </c:val>
          <c:extLst>
            <c:ext xmlns:c16="http://schemas.microsoft.com/office/drawing/2014/chart" uri="{C3380CC4-5D6E-409C-BE32-E72D297353CC}">
              <c16:uniqueId val="{00000000-BCF1-44C7-B75D-CE4CBFF13A0B}"/>
            </c:ext>
          </c:extLst>
        </c:ser>
        <c:ser>
          <c:idx val="2"/>
          <c:order val="2"/>
          <c:tx>
            <c:strRef>
              <c:f>'D2'!$B$37</c:f>
              <c:strCache>
                <c:ptCount val="1"/>
                <c:pt idx="0">
                  <c:v>Foreign liabilities / GDP</c:v>
                </c:pt>
              </c:strCache>
            </c:strRef>
          </c:tx>
          <c:spPr>
            <a:solidFill>
              <a:srgbClr val="A6A6A6"/>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'D2'!$C$34:$I$34</c:f>
              <c:strCache>
                <c:ptCount val="7"/>
                <c:pt idx="0">
                  <c:v>03/31/2023</c:v>
                </c:pt>
                <c:pt idx="1">
                  <c:v>06/30/2023</c:v>
                </c:pt>
                <c:pt idx="2">
                  <c:v>09/30/2023</c:v>
                </c:pt>
                <c:pt idx="3">
                  <c:v>12/31/2023</c:v>
                </c:pt>
                <c:pt idx="4">
                  <c:v>03/31/2024*</c:v>
                </c:pt>
                <c:pt idx="5">
                  <c:v>06/30/2024*</c:v>
                </c:pt>
                <c:pt idx="6">
                  <c:v>09/30/2024</c:v>
                </c:pt>
              </c:strCache>
            </c:strRef>
          </c:cat>
          <c:val>
            <c:numRef>
              <c:f>'D2'!$C$37:$I$37</c:f>
              <c:numCache>
                <c:formatCode>0.0</c:formatCode>
                <c:ptCount val="7"/>
                <c:pt idx="0">
                  <c:v>89.2</c:v>
                </c:pt>
                <c:pt idx="1">
                  <c:v>87.1</c:v>
                </c:pt>
                <c:pt idx="2">
                  <c:v>83.1</c:v>
                </c:pt>
                <c:pt idx="3">
                  <c:v>82.8</c:v>
                </c:pt>
                <c:pt idx="4">
                  <c:v>79.984112242174149</c:v>
                </c:pt>
                <c:pt idx="5">
                  <c:v>77.266106561551211</c:v>
                </c:pt>
                <c:pt idx="6">
                  <c:v>78.309990173204412</c:v>
                </c:pt>
              </c:numCache>
            </c:numRef>
          </c:val>
          <c:extLst>
            <c:ext xmlns:c16="http://schemas.microsoft.com/office/drawing/2014/chart" uri="{C3380CC4-5D6E-409C-BE32-E72D297353CC}">
              <c16:uniqueId val="{00000001-BCF1-44C7-B75D-CE4CBFF13A0B}"/>
            </c:ext>
          </c:extLst>
        </c:ser>
        <c:dLbls>
          <c:showLegendKey val="0"/>
          <c:showVal val="0"/>
          <c:showCatName val="0"/>
          <c:showSerName val="0"/>
          <c:showPercent val="0"/>
          <c:showBubbleSize val="0"/>
        </c:dLbls>
        <c:gapWidth val="150"/>
        <c:axId val="582863896"/>
        <c:axId val="795711568"/>
      </c:barChart>
      <c:lineChart>
        <c:grouping val="standard"/>
        <c:varyColors val="0"/>
        <c:ser>
          <c:idx val="0"/>
          <c:order val="0"/>
          <c:tx>
            <c:strRef>
              <c:f>'D2'!$B$35</c:f>
              <c:strCache>
                <c:ptCount val="1"/>
                <c:pt idx="0">
                  <c:v>Financial openness</c:v>
                </c:pt>
              </c:strCache>
            </c:strRef>
          </c:tx>
          <c:spPr>
            <a:ln w="28575" cap="rnd">
              <a:solidFill>
                <a:srgbClr val="77370B"/>
              </a:solidFill>
              <a:round/>
            </a:ln>
            <a:effectLst/>
          </c:spPr>
          <c:marker>
            <c:symbol val="circle"/>
            <c:size val="5"/>
            <c:spPr>
              <a:solidFill>
                <a:srgbClr val="77370B"/>
              </a:solidFill>
              <a:ln w="9525">
                <a:noFill/>
              </a:ln>
              <a:effectLst/>
            </c:spPr>
          </c:marker>
          <c:dLbls>
            <c:numFmt formatCode="#,##0.0" sourceLinked="0"/>
            <c:spPr>
              <a:noFill/>
              <a:ln>
                <a:noFill/>
              </a:ln>
              <a:effectLst/>
            </c:spPr>
            <c:txPr>
              <a:bodyPr rot="0" spcFirstLastPara="1" vertOverflow="ellipsis" vert="horz" wrap="square" lIns="38100" tIns="19050" rIns="38100" bIns="19050" anchor="t" anchorCtr="0">
                <a:sp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'D2'!$C$34:$I$34</c:f>
              <c:strCache>
                <c:ptCount val="7"/>
                <c:pt idx="0">
                  <c:v>03/31/2023</c:v>
                </c:pt>
                <c:pt idx="1">
                  <c:v>06/30/2023</c:v>
                </c:pt>
                <c:pt idx="2">
                  <c:v>09/30/2023</c:v>
                </c:pt>
                <c:pt idx="3">
                  <c:v>12/31/2023</c:v>
                </c:pt>
                <c:pt idx="4">
                  <c:v>03/31/2024*</c:v>
                </c:pt>
                <c:pt idx="5">
                  <c:v>06/30/2024*</c:v>
                </c:pt>
                <c:pt idx="6">
                  <c:v>09/30/2024</c:v>
                </c:pt>
              </c:strCache>
            </c:strRef>
          </c:cat>
          <c:val>
            <c:numRef>
              <c:f>'D2'!$C$35:$I$35</c:f>
              <c:numCache>
                <c:formatCode>0.0</c:formatCode>
                <c:ptCount val="7"/>
                <c:pt idx="0">
                  <c:v>134.69999999999999</c:v>
                </c:pt>
                <c:pt idx="1">
                  <c:v>132.6</c:v>
                </c:pt>
                <c:pt idx="2">
                  <c:v>126.6</c:v>
                </c:pt>
                <c:pt idx="3">
                  <c:v>129.69999999999999</c:v>
                </c:pt>
                <c:pt idx="4">
                  <c:v>125.36224583215758</c:v>
                </c:pt>
                <c:pt idx="5">
                  <c:v>121.7620590393672</c:v>
                </c:pt>
                <c:pt idx="6">
                  <c:v>124.17435576227666</c:v>
                </c:pt>
              </c:numCache>
            </c:numRef>
          </c:val>
          <c:smooth val="0"/>
          <c:extLst>
            <c:ext xmlns:c16="http://schemas.microsoft.com/office/drawing/2014/chart" uri="{C3380CC4-5D6E-409C-BE32-E72D297353CC}">
              <c16:uniqueId val="{00000002-BCF1-44C7-B75D-CE4CBFF13A0B}"/>
            </c:ext>
          </c:extLst>
        </c:ser>
        <c:dLbls>
          <c:showLegendKey val="0"/>
          <c:showVal val="0"/>
          <c:showCatName val="0"/>
          <c:showSerName val="0"/>
          <c:showPercent val="0"/>
          <c:showBubbleSize val="0"/>
        </c:dLbls>
        <c:marker val="1"/>
        <c:smooth val="0"/>
        <c:axId val="582863896"/>
        <c:axId val="795711568"/>
      </c:lineChart>
      <c:catAx>
        <c:axId val="582863896"/>
        <c:scaling>
          <c:orientation val="minMax"/>
        </c:scaling>
        <c:delete val="0"/>
        <c:axPos val="b"/>
        <c:majorGridlines>
          <c:spPr>
            <a:ln w="9525" cap="flat" cmpd="sng" algn="ctr">
              <a:solidFill>
                <a:schemeClr val="bg1"/>
              </a:solidFill>
              <a:round/>
            </a:ln>
            <a:effectLst/>
          </c:spPr>
        </c:majorGridlines>
        <c:numFmt formatCode="General" sourceLinked="1"/>
        <c:majorTickMark val="none"/>
        <c:minorTickMark val="none"/>
        <c:tickLblPos val="nextTo"/>
        <c:spPr>
          <a:noFill/>
          <a:ln w="9525" cap="flat" cmpd="sng" algn="ctr">
            <a:solidFill>
              <a:schemeClr val="bg1">
                <a:lumMod val="85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crossAx val="795711568"/>
        <c:crosses val="autoZero"/>
        <c:auto val="1"/>
        <c:lblAlgn val="ctr"/>
        <c:lblOffset val="100"/>
        <c:noMultiLvlLbl val="0"/>
      </c:catAx>
      <c:valAx>
        <c:axId val="795711568"/>
        <c:scaling>
          <c:orientation val="minMax"/>
          <c:max val="160"/>
          <c:min val="0"/>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crossAx val="582863896"/>
        <c:crosses val="autoZero"/>
        <c:crossBetween val="between"/>
      </c:valAx>
      <c:spPr>
        <a:noFill/>
        <a:ln>
          <a:noFill/>
        </a:ln>
        <a:effectLst/>
      </c:spPr>
    </c:plotArea>
    <c:legend>
      <c:legendPos val="b"/>
      <c:layout>
        <c:manualLayout>
          <c:xMode val="edge"/>
          <c:yMode val="edge"/>
          <c:x val="6.1425398748233391E-2"/>
          <c:y val="0.82759916368315634"/>
          <c:w val="0.927484148548957"/>
          <c:h val="0.16602110375773355"/>
        </c:manualLayout>
      </c:layout>
      <c:overlay val="0"/>
      <c:spPr>
        <a:solidFill>
          <a:schemeClr val="bg1">
            <a:lumMod val="95000"/>
          </a:schemeClr>
        </a:solid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legend>
    <c:plotVisOnly val="1"/>
    <c:dispBlanksAs val="gap"/>
    <c:showDLblsOverMax val="0"/>
  </c:chart>
  <c:spPr>
    <a:solidFill>
      <a:schemeClr val="bg1">
        <a:lumMod val="95000"/>
      </a:schemeClr>
    </a:solidFill>
    <a:ln w="9525" cap="flat" cmpd="sng" algn="ctr">
      <a:solidFill>
        <a:schemeClr val="bg1">
          <a:lumMod val="85000"/>
        </a:schemeClr>
      </a:solidFill>
      <a:round/>
    </a:ln>
    <a:effectLst/>
  </c:spPr>
  <c:txPr>
    <a:bodyPr/>
    <a:lstStyle/>
    <a:p>
      <a:pPr>
        <a:defRPr sz="800">
          <a:solidFill>
            <a:sysClr val="windowText" lastClr="000000"/>
          </a:solidFill>
          <a:latin typeface="PermianSerifTypeface" panose="02000000000000000000" pitchFamily="50" charset="0"/>
        </a:defRPr>
      </a:pPr>
      <a:endParaRPr lang="ro-MD"/>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7"/>
    </mc:Choice>
    <mc:Fallback>
      <c:style val="7"/>
    </mc:Fallback>
  </mc:AlternateContent>
  <c:chart>
    <c:autoTitleDeleted val="1"/>
    <c:plotArea>
      <c:layout>
        <c:manualLayout>
          <c:layoutTarget val="inner"/>
          <c:xMode val="edge"/>
          <c:yMode val="edge"/>
          <c:x val="0.22771689080956023"/>
          <c:y val="0.24617340140698521"/>
          <c:w val="0.59666252017696242"/>
          <c:h val="0.623299486662244"/>
        </c:manualLayout>
      </c:layout>
      <c:pieChart>
        <c:varyColors val="1"/>
        <c:ser>
          <c:idx val="0"/>
          <c:order val="0"/>
          <c:dPt>
            <c:idx val="0"/>
            <c:bubble3D val="0"/>
            <c:spPr>
              <a:solidFill>
                <a:schemeClr val="accent5">
                  <a:shade val="53000"/>
                </a:schemeClr>
              </a:solidFill>
              <a:ln w="19050">
                <a:solidFill>
                  <a:schemeClr val="lt1"/>
                </a:solidFill>
              </a:ln>
              <a:effectLst/>
            </c:spPr>
            <c:extLst>
              <c:ext xmlns:c16="http://schemas.microsoft.com/office/drawing/2014/chart" uri="{C3380CC4-5D6E-409C-BE32-E72D297353CC}">
                <c16:uniqueId val="{00000001-61FD-4758-AD22-CAA7A17BCE74}"/>
              </c:ext>
            </c:extLst>
          </c:dPt>
          <c:dPt>
            <c:idx val="1"/>
            <c:bubble3D val="0"/>
            <c:spPr>
              <a:solidFill>
                <a:srgbClr val="BC7C42"/>
              </a:solidFill>
              <a:ln w="19050">
                <a:solidFill>
                  <a:schemeClr val="lt1"/>
                </a:solidFill>
              </a:ln>
              <a:effectLst/>
            </c:spPr>
            <c:extLst>
              <c:ext xmlns:c16="http://schemas.microsoft.com/office/drawing/2014/chart" uri="{C3380CC4-5D6E-409C-BE32-E72D297353CC}">
                <c16:uniqueId val="{00000003-61FD-4758-AD22-CAA7A17BCE74}"/>
              </c:ext>
            </c:extLst>
          </c:dPt>
          <c:dPt>
            <c:idx val="2"/>
            <c:bubble3D val="0"/>
            <c:spPr>
              <a:solidFill>
                <a:schemeClr val="accent3">
                  <a:lumMod val="60000"/>
                  <a:lumOff val="40000"/>
                </a:schemeClr>
              </a:solidFill>
              <a:ln w="19050">
                <a:solidFill>
                  <a:schemeClr val="lt1"/>
                </a:solidFill>
              </a:ln>
              <a:effectLst/>
            </c:spPr>
            <c:extLst>
              <c:ext xmlns:c16="http://schemas.microsoft.com/office/drawing/2014/chart" uri="{C3380CC4-5D6E-409C-BE32-E72D297353CC}">
                <c16:uniqueId val="{00000005-61FD-4758-AD22-CAA7A17BCE74}"/>
              </c:ext>
            </c:extLst>
          </c:dPt>
          <c:dPt>
            <c:idx val="3"/>
            <c:bubble3D val="0"/>
            <c:spPr>
              <a:solidFill>
                <a:schemeClr val="accent5">
                  <a:lumMod val="40000"/>
                  <a:lumOff val="60000"/>
                </a:schemeClr>
              </a:solidFill>
              <a:ln w="19050">
                <a:solidFill>
                  <a:schemeClr val="lt1"/>
                </a:solidFill>
              </a:ln>
              <a:effectLst/>
            </c:spPr>
            <c:extLst>
              <c:ext xmlns:c16="http://schemas.microsoft.com/office/drawing/2014/chart" uri="{C3380CC4-5D6E-409C-BE32-E72D297353CC}">
                <c16:uniqueId val="{00000007-E57D-4D26-9BA1-76AA8C9B4F8F}"/>
              </c:ext>
            </c:extLst>
          </c:dPt>
          <c:dLbls>
            <c:dLbl>
              <c:idx val="0"/>
              <c:layout>
                <c:manualLayout>
                  <c:x val="-0.16639677375647821"/>
                  <c:y val="2.4711791012802024E-2"/>
                </c:manualLayout>
              </c:layout>
              <c:spPr>
                <a:noFill/>
                <a:ln>
                  <a:noFill/>
                </a:ln>
                <a:effectLst/>
              </c:spPr>
              <c:txPr>
                <a:bodyPr rot="0" spcFirstLastPara="1" vertOverflow="ellipsis" vert="horz" wrap="square" anchor="ctr" anchorCtr="1"/>
                <a:lstStyle/>
                <a:p>
                  <a:pPr>
                    <a:defRPr sz="900" b="0" i="0" u="none" strike="noStrike" kern="1200" baseline="0">
                      <a:solidFill>
                        <a:schemeClr val="bg1"/>
                      </a:solidFill>
                      <a:latin typeface="Cambria" panose="02040503050406030204" pitchFamily="18" charset="0"/>
                      <a:ea typeface="Cambria" panose="02040503050406030204" pitchFamily="18" charset="0"/>
                      <a:cs typeface="+mn-cs"/>
                    </a:defRPr>
                  </a:pPr>
                  <a:endParaRPr lang="ro-MD"/>
                </a:p>
              </c:txPr>
              <c:dLblPos val="bestFit"/>
              <c:showLegendKey val="0"/>
              <c:showVal val="1"/>
              <c:showCatName val="1"/>
              <c:showSerName val="0"/>
              <c:showPercent val="0"/>
              <c:showBubbleSize val="0"/>
              <c:extLst>
                <c:ext xmlns:c15="http://schemas.microsoft.com/office/drawing/2012/chart" uri="{CE6537A1-D6FC-4f65-9D91-7224C49458BB}">
                  <c15:layout>
                    <c:manualLayout>
                      <c:w val="0.33185616774106214"/>
                      <c:h val="0.29081640441812751"/>
                    </c:manualLayout>
                  </c15:layout>
                </c:ext>
                <c:ext xmlns:c16="http://schemas.microsoft.com/office/drawing/2014/chart" uri="{C3380CC4-5D6E-409C-BE32-E72D297353CC}">
                  <c16:uniqueId val="{00000001-61FD-4758-AD22-CAA7A17BCE74}"/>
                </c:ext>
              </c:extLst>
            </c:dLbl>
            <c:dLbl>
              <c:idx val="1"/>
              <c:layout>
                <c:manualLayout>
                  <c:x val="0.20864903169583332"/>
                  <c:y val="-3.8448330761375667E-2"/>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61FD-4758-AD22-CAA7A17BCE74}"/>
                </c:ext>
              </c:extLst>
            </c:dLbl>
            <c:dLbl>
              <c:idx val="2"/>
              <c:layout>
                <c:manualLayout>
                  <c:x val="-3.561181457337035E-2"/>
                  <c:y val="0.11353443331258399"/>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5-61FD-4758-AD22-CAA7A17BCE74}"/>
                </c:ext>
              </c:extLst>
            </c:dLbl>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dLblPos val="bestFit"/>
            <c:showLegendKey val="0"/>
            <c:showVal val="1"/>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'D26'!$K$35:$K$38</c:f>
              <c:strCache>
                <c:ptCount val="4"/>
                <c:pt idx="0">
                  <c:v>Loans</c:v>
                </c:pt>
                <c:pt idx="1">
                  <c:v>Trade credit and advances</c:v>
                </c:pt>
                <c:pt idx="2">
                  <c:v>Other debt liabilities</c:v>
                </c:pt>
                <c:pt idx="3">
                  <c:v>Currency and deposits</c:v>
                </c:pt>
              </c:strCache>
            </c:strRef>
          </c:cat>
          <c:val>
            <c:numRef>
              <c:f>'D26'!$L$35:$L$38</c:f>
              <c:numCache>
                <c:formatCode>0.0%</c:formatCode>
                <c:ptCount val="4"/>
                <c:pt idx="0">
                  <c:v>0.49299999999999999</c:v>
                </c:pt>
                <c:pt idx="1">
                  <c:v>0.378</c:v>
                </c:pt>
                <c:pt idx="2">
                  <c:v>9.8000000000000004E-2</c:v>
                </c:pt>
                <c:pt idx="3">
                  <c:v>3.1E-2</c:v>
                </c:pt>
              </c:numCache>
            </c:numRef>
          </c:val>
          <c:extLst>
            <c:ext xmlns:c16="http://schemas.microsoft.com/office/drawing/2014/chart" uri="{C3380CC4-5D6E-409C-BE32-E72D297353CC}">
              <c16:uniqueId val="{00000006-61FD-4758-AD22-CAA7A17BCE74}"/>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lumMod val="95000"/>
      </a:schemeClr>
    </a:solidFill>
    <a:ln w="9525" cap="flat" cmpd="sng" algn="ctr">
      <a:noFill/>
      <a:round/>
    </a:ln>
    <a:effectLst/>
  </c:spPr>
  <c:txPr>
    <a:bodyPr/>
    <a:lstStyle/>
    <a:p>
      <a:pPr>
        <a:defRPr>
          <a:latin typeface="Cambria" panose="02040503050406030204" pitchFamily="18" charset="0"/>
          <a:ea typeface="Cambria" panose="02040503050406030204" pitchFamily="18" charset="0"/>
        </a:defRPr>
      </a:pPr>
      <a:endParaRPr lang="ro-MD"/>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4325805295673199E-2"/>
          <c:y val="3.9105462694356191E-2"/>
          <c:w val="0.90294195105566499"/>
          <c:h val="0.76757963567209186"/>
        </c:manualLayout>
      </c:layout>
      <c:barChart>
        <c:barDir val="col"/>
        <c:grouping val="stacked"/>
        <c:varyColors val="0"/>
        <c:ser>
          <c:idx val="0"/>
          <c:order val="0"/>
          <c:tx>
            <c:strRef>
              <c:f>'D27'!$B$30</c:f>
              <c:strCache>
                <c:ptCount val="1"/>
                <c:pt idx="0">
                  <c:v>Nonfinancial corporations</c:v>
                </c:pt>
              </c:strCache>
            </c:strRef>
          </c:tx>
          <c:spPr>
            <a:solidFill>
              <a:srgbClr val="774F27"/>
            </a:solidFill>
            <a:ln w="15875">
              <a:noFill/>
            </a:ln>
            <a:effectLst/>
          </c:spPr>
          <c:invertIfNegative val="0"/>
          <c:dLbls>
            <c:numFmt formatCode="#,##0.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bg1"/>
                    </a:solidFill>
                    <a:latin typeface="PermianSerifTypeface" panose="02000000000000000000" pitchFamily="50" charset="0"/>
                    <a:ea typeface="+mn-ea"/>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'D27'!$C$29:$I$29</c:f>
              <c:strCache>
                <c:ptCount val="7"/>
                <c:pt idx="0">
                  <c:v>2023 I</c:v>
                </c:pt>
                <c:pt idx="1">
                  <c:v>2023 II</c:v>
                </c:pt>
                <c:pt idx="2">
                  <c:v>2023 III</c:v>
                </c:pt>
                <c:pt idx="3">
                  <c:v>2023 IV</c:v>
                </c:pt>
                <c:pt idx="4">
                  <c:v>2024 I*</c:v>
                </c:pt>
                <c:pt idx="5">
                  <c:v>2024 II*</c:v>
                </c:pt>
                <c:pt idx="6">
                  <c:v>2024 III</c:v>
                </c:pt>
              </c:strCache>
            </c:strRef>
          </c:cat>
          <c:val>
            <c:numRef>
              <c:f>'D27'!$C$30:$I$30</c:f>
              <c:numCache>
                <c:formatCode>#,##0.00</c:formatCode>
                <c:ptCount val="7"/>
                <c:pt idx="0">
                  <c:v>3618.74</c:v>
                </c:pt>
                <c:pt idx="1">
                  <c:v>3665.0699999999993</c:v>
                </c:pt>
                <c:pt idx="2">
                  <c:v>3537.24</c:v>
                </c:pt>
                <c:pt idx="3">
                  <c:v>3535.71</c:v>
                </c:pt>
                <c:pt idx="4">
                  <c:v>3558.73</c:v>
                </c:pt>
                <c:pt idx="5">
                  <c:v>3457.81</c:v>
                </c:pt>
                <c:pt idx="6">
                  <c:v>3467.37</c:v>
                </c:pt>
              </c:numCache>
            </c:numRef>
          </c:val>
          <c:extLst>
            <c:ext xmlns:c16="http://schemas.microsoft.com/office/drawing/2014/chart" uri="{C3380CC4-5D6E-409C-BE32-E72D297353CC}">
              <c16:uniqueId val="{00000000-747D-428A-A218-0E5D489D3595}"/>
            </c:ext>
          </c:extLst>
        </c:ser>
        <c:ser>
          <c:idx val="1"/>
          <c:order val="1"/>
          <c:tx>
            <c:strRef>
              <c:f>'D27'!$B$31</c:f>
              <c:strCache>
                <c:ptCount val="1"/>
                <c:pt idx="0">
                  <c:v>Direct investment: intercompany lending</c:v>
                </c:pt>
              </c:strCache>
            </c:strRef>
          </c:tx>
          <c:spPr>
            <a:solidFill>
              <a:srgbClr val="B27E4E"/>
            </a:solidFill>
            <a:ln w="15875">
              <a:noFill/>
            </a:ln>
            <a:effectLst/>
          </c:spPr>
          <c:invertIfNegative val="0"/>
          <c:dLbls>
            <c:numFmt formatCode="#,##0.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bg1"/>
                    </a:solidFill>
                    <a:latin typeface="PermianSerifTypeface" panose="02000000000000000000" pitchFamily="50" charset="0"/>
                    <a:ea typeface="+mn-ea"/>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'D27'!$C$29:$I$29</c:f>
              <c:strCache>
                <c:ptCount val="7"/>
                <c:pt idx="0">
                  <c:v>2023 I</c:v>
                </c:pt>
                <c:pt idx="1">
                  <c:v>2023 II</c:v>
                </c:pt>
                <c:pt idx="2">
                  <c:v>2023 III</c:v>
                </c:pt>
                <c:pt idx="3">
                  <c:v>2023 IV</c:v>
                </c:pt>
                <c:pt idx="4">
                  <c:v>2024 I*</c:v>
                </c:pt>
                <c:pt idx="5">
                  <c:v>2024 II*</c:v>
                </c:pt>
                <c:pt idx="6">
                  <c:v>2024 III</c:v>
                </c:pt>
              </c:strCache>
            </c:strRef>
          </c:cat>
          <c:val>
            <c:numRef>
              <c:f>'D27'!$C$31:$I$31</c:f>
              <c:numCache>
                <c:formatCode>#,##0.00</c:formatCode>
                <c:ptCount val="7"/>
                <c:pt idx="0">
                  <c:v>1898.87</c:v>
                </c:pt>
                <c:pt idx="1">
                  <c:v>1889.05</c:v>
                </c:pt>
                <c:pt idx="2">
                  <c:v>1846.0900000000001</c:v>
                </c:pt>
                <c:pt idx="3">
                  <c:v>1880.4499999999998</c:v>
                </c:pt>
                <c:pt idx="4">
                  <c:v>1857.1100000000001</c:v>
                </c:pt>
                <c:pt idx="5">
                  <c:v>1823.51</c:v>
                </c:pt>
                <c:pt idx="6">
                  <c:v>1827.73</c:v>
                </c:pt>
              </c:numCache>
            </c:numRef>
          </c:val>
          <c:extLst>
            <c:ext xmlns:c16="http://schemas.microsoft.com/office/drawing/2014/chart" uri="{C3380CC4-5D6E-409C-BE32-E72D297353CC}">
              <c16:uniqueId val="{00000001-747D-428A-A218-0E5D489D3595}"/>
            </c:ext>
          </c:extLst>
        </c:ser>
        <c:ser>
          <c:idx val="2"/>
          <c:order val="2"/>
          <c:tx>
            <c:strRef>
              <c:f>'D27'!$B$32</c:f>
              <c:strCache>
                <c:ptCount val="1"/>
                <c:pt idx="0">
                  <c:v>Deposit-taking corporations</c:v>
                </c:pt>
              </c:strCache>
            </c:strRef>
          </c:tx>
          <c:spPr>
            <a:solidFill>
              <a:srgbClr val="E5C9AD"/>
            </a:solidFill>
            <a:ln w="15875">
              <a:noFill/>
            </a:ln>
            <a:effectLst/>
          </c:spPr>
          <c:invertIfNegative val="0"/>
          <c:dLbls>
            <c:numFmt formatCode="#,##0.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'D27'!$C$29:$I$29</c:f>
              <c:strCache>
                <c:ptCount val="7"/>
                <c:pt idx="0">
                  <c:v>2023 I</c:v>
                </c:pt>
                <c:pt idx="1">
                  <c:v>2023 II</c:v>
                </c:pt>
                <c:pt idx="2">
                  <c:v>2023 III</c:v>
                </c:pt>
                <c:pt idx="3">
                  <c:v>2023 IV</c:v>
                </c:pt>
                <c:pt idx="4">
                  <c:v>2024 I*</c:v>
                </c:pt>
                <c:pt idx="5">
                  <c:v>2024 II*</c:v>
                </c:pt>
                <c:pt idx="6">
                  <c:v>2024 III</c:v>
                </c:pt>
              </c:strCache>
            </c:strRef>
          </c:cat>
          <c:val>
            <c:numRef>
              <c:f>'D27'!$C$32:$I$32</c:f>
              <c:numCache>
                <c:formatCode>#,##0.00</c:formatCode>
                <c:ptCount val="7"/>
                <c:pt idx="0">
                  <c:v>504.08</c:v>
                </c:pt>
                <c:pt idx="1">
                  <c:v>445.41</c:v>
                </c:pt>
                <c:pt idx="2">
                  <c:v>438.34000000000003</c:v>
                </c:pt>
                <c:pt idx="3">
                  <c:v>494.4</c:v>
                </c:pt>
                <c:pt idx="4">
                  <c:v>463.72</c:v>
                </c:pt>
                <c:pt idx="5">
                  <c:v>440.21999999999997</c:v>
                </c:pt>
                <c:pt idx="6">
                  <c:v>456.43</c:v>
                </c:pt>
              </c:numCache>
            </c:numRef>
          </c:val>
          <c:extLst>
            <c:ext xmlns:c16="http://schemas.microsoft.com/office/drawing/2014/chart" uri="{C3380CC4-5D6E-409C-BE32-E72D297353CC}">
              <c16:uniqueId val="{00000002-747D-428A-A218-0E5D489D3595}"/>
            </c:ext>
          </c:extLst>
        </c:ser>
        <c:ser>
          <c:idx val="3"/>
          <c:order val="3"/>
          <c:tx>
            <c:strRef>
              <c:f>'D27'!$B$33</c:f>
              <c:strCache>
                <c:ptCount val="1"/>
                <c:pt idx="0">
                  <c:v>Other fin. corporations</c:v>
                </c:pt>
              </c:strCache>
            </c:strRef>
          </c:tx>
          <c:spPr>
            <a:solidFill>
              <a:srgbClr val="F8F0E8"/>
            </a:solidFill>
            <a:ln w="15875">
              <a:noFill/>
            </a:ln>
            <a:effectLst/>
          </c:spPr>
          <c:invertIfNegative val="0"/>
          <c:cat>
            <c:strRef>
              <c:f>'D27'!$C$29:$I$29</c:f>
              <c:strCache>
                <c:ptCount val="7"/>
                <c:pt idx="0">
                  <c:v>2023 I</c:v>
                </c:pt>
                <c:pt idx="1">
                  <c:v>2023 II</c:v>
                </c:pt>
                <c:pt idx="2">
                  <c:v>2023 III</c:v>
                </c:pt>
                <c:pt idx="3">
                  <c:v>2023 IV</c:v>
                </c:pt>
                <c:pt idx="4">
                  <c:v>2024 I*</c:v>
                </c:pt>
                <c:pt idx="5">
                  <c:v>2024 II*</c:v>
                </c:pt>
                <c:pt idx="6">
                  <c:v>2024 III</c:v>
                </c:pt>
              </c:strCache>
            </c:strRef>
          </c:cat>
          <c:val>
            <c:numRef>
              <c:f>'D27'!$C$33:$I$33</c:f>
              <c:numCache>
                <c:formatCode>#,##0.00</c:formatCode>
                <c:ptCount val="7"/>
                <c:pt idx="0">
                  <c:v>312.08999999999997</c:v>
                </c:pt>
                <c:pt idx="1">
                  <c:v>328.13</c:v>
                </c:pt>
                <c:pt idx="2">
                  <c:v>324.39999999999998</c:v>
                </c:pt>
                <c:pt idx="3">
                  <c:v>316.52999999999997</c:v>
                </c:pt>
                <c:pt idx="4">
                  <c:v>317.47000000000003</c:v>
                </c:pt>
                <c:pt idx="5">
                  <c:v>328.92</c:v>
                </c:pt>
                <c:pt idx="6">
                  <c:v>337.55</c:v>
                </c:pt>
              </c:numCache>
            </c:numRef>
          </c:val>
          <c:extLst>
            <c:ext xmlns:c16="http://schemas.microsoft.com/office/drawing/2014/chart" uri="{C3380CC4-5D6E-409C-BE32-E72D297353CC}">
              <c16:uniqueId val="{00000003-747D-428A-A218-0E5D489D3595}"/>
            </c:ext>
          </c:extLst>
        </c:ser>
        <c:ser>
          <c:idx val="4"/>
          <c:order val="4"/>
          <c:tx>
            <c:strRef>
              <c:f>'D27'!$B$34</c:f>
              <c:strCache>
                <c:ptCount val="1"/>
                <c:pt idx="0">
                  <c:v>Households and NPISHs</c:v>
                </c:pt>
              </c:strCache>
            </c:strRef>
          </c:tx>
          <c:spPr>
            <a:solidFill>
              <a:srgbClr val="5C3D1E"/>
            </a:solidFill>
            <a:ln w="15875">
              <a:noFill/>
            </a:ln>
            <a:effectLst/>
          </c:spPr>
          <c:invertIfNegative val="0"/>
          <c:cat>
            <c:strRef>
              <c:f>'D27'!$C$29:$I$29</c:f>
              <c:strCache>
                <c:ptCount val="7"/>
                <c:pt idx="0">
                  <c:v>2023 I</c:v>
                </c:pt>
                <c:pt idx="1">
                  <c:v>2023 II</c:v>
                </c:pt>
                <c:pt idx="2">
                  <c:v>2023 III</c:v>
                </c:pt>
                <c:pt idx="3">
                  <c:v>2023 IV</c:v>
                </c:pt>
                <c:pt idx="4">
                  <c:v>2024 I*</c:v>
                </c:pt>
                <c:pt idx="5">
                  <c:v>2024 II*</c:v>
                </c:pt>
                <c:pt idx="6">
                  <c:v>2024 III</c:v>
                </c:pt>
              </c:strCache>
            </c:strRef>
          </c:cat>
          <c:val>
            <c:numRef>
              <c:f>'D27'!$C$34:$I$34</c:f>
              <c:numCache>
                <c:formatCode>#,##0.00</c:formatCode>
                <c:ptCount val="7"/>
                <c:pt idx="0">
                  <c:v>67.260000000000005</c:v>
                </c:pt>
                <c:pt idx="1">
                  <c:v>67.849999999999994</c:v>
                </c:pt>
                <c:pt idx="2">
                  <c:v>68.809999999999988</c:v>
                </c:pt>
                <c:pt idx="3">
                  <c:v>71.23</c:v>
                </c:pt>
                <c:pt idx="4">
                  <c:v>72.599999999999994</c:v>
                </c:pt>
                <c:pt idx="5">
                  <c:v>73.539999999999992</c:v>
                </c:pt>
                <c:pt idx="6">
                  <c:v>74.67</c:v>
                </c:pt>
              </c:numCache>
            </c:numRef>
          </c:val>
          <c:extLst>
            <c:ext xmlns:c16="http://schemas.microsoft.com/office/drawing/2014/chart" uri="{C3380CC4-5D6E-409C-BE32-E72D297353CC}">
              <c16:uniqueId val="{00000004-747D-428A-A218-0E5D489D3595}"/>
            </c:ext>
          </c:extLst>
        </c:ser>
        <c:dLbls>
          <c:showLegendKey val="0"/>
          <c:showVal val="0"/>
          <c:showCatName val="0"/>
          <c:showSerName val="0"/>
          <c:showPercent val="0"/>
          <c:showBubbleSize val="0"/>
        </c:dLbls>
        <c:gapWidth val="82"/>
        <c:overlap val="100"/>
        <c:axId val="634430112"/>
        <c:axId val="634412224"/>
      </c:barChart>
      <c:catAx>
        <c:axId val="634430112"/>
        <c:scaling>
          <c:orientation val="minMax"/>
        </c:scaling>
        <c:delete val="0"/>
        <c:axPos val="b"/>
        <c:numFmt formatCode="General" sourceLinked="1"/>
        <c:majorTickMark val="none"/>
        <c:minorTickMark val="none"/>
        <c:tickLblPos val="nextTo"/>
        <c:spPr>
          <a:noFill/>
          <a:ln w="9525" cap="flat" cmpd="sng" algn="ctr">
            <a:solidFill>
              <a:schemeClr val="bg1">
                <a:lumMod val="85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crossAx val="634412224"/>
        <c:crosses val="autoZero"/>
        <c:auto val="1"/>
        <c:lblAlgn val="ctr"/>
        <c:lblOffset val="100"/>
        <c:noMultiLvlLbl val="0"/>
      </c:catAx>
      <c:valAx>
        <c:axId val="634412224"/>
        <c:scaling>
          <c:orientation val="minMax"/>
          <c:max val="7000"/>
        </c:scaling>
        <c:delete val="0"/>
        <c:axPos val="l"/>
        <c:majorGridlines>
          <c:spPr>
            <a:ln w="9525" cap="flat" cmpd="sng" algn="ctr">
              <a:no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crossAx val="634430112"/>
        <c:crosses val="autoZero"/>
        <c:crossBetween val="between"/>
      </c:valAx>
      <c:spPr>
        <a:noFill/>
        <a:ln>
          <a:noFill/>
        </a:ln>
        <a:effectLst/>
      </c:spPr>
    </c:plotArea>
    <c:legend>
      <c:legendPos val="b"/>
      <c:layout>
        <c:manualLayout>
          <c:xMode val="edge"/>
          <c:yMode val="edge"/>
          <c:x val="4.7561858165787528E-2"/>
          <c:y val="0.89352955434330494"/>
          <c:w val="0.91631559169857868"/>
          <c:h val="8.6773086366685556E-2"/>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lumMod val="95000"/>
      </a:schemeClr>
    </a:solidFill>
    <a:ln w="9525" cap="flat" cmpd="sng" algn="ctr">
      <a:solidFill>
        <a:schemeClr val="bg1">
          <a:lumMod val="85000"/>
        </a:schemeClr>
      </a:solidFill>
      <a:round/>
    </a:ln>
    <a:effectLst/>
  </c:spPr>
  <c:txPr>
    <a:bodyPr/>
    <a:lstStyle/>
    <a:p>
      <a:pPr>
        <a:defRPr sz="800">
          <a:solidFill>
            <a:sysClr val="windowText" lastClr="000000"/>
          </a:solidFill>
          <a:latin typeface="PermianSerifTypeface" panose="02000000000000000000" pitchFamily="50" charset="0"/>
        </a:defRPr>
      </a:pPr>
      <a:endParaRPr lang="ro-MD"/>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2500000000000003E-2"/>
          <c:y val="0.10734682579759457"/>
          <c:w val="0.83833333333333337"/>
          <c:h val="0.79910539784588142"/>
        </c:manualLayout>
      </c:layout>
      <c:ofPieChart>
        <c:ofPieType val="pie"/>
        <c:varyColors val="1"/>
        <c:ser>
          <c:idx val="0"/>
          <c:order val="0"/>
          <c:tx>
            <c:strRef>
              <c:f>'D28'!$C$29</c:f>
              <c:strCache>
                <c:ptCount val="1"/>
                <c:pt idx="0">
                  <c:v>2024-III</c:v>
                </c:pt>
              </c:strCache>
            </c:strRef>
          </c:tx>
          <c:dPt>
            <c:idx val="0"/>
            <c:bubble3D val="0"/>
            <c:spPr>
              <a:solidFill>
                <a:srgbClr val="AE947A"/>
              </a:solidFill>
              <a:ln w="19050">
                <a:solidFill>
                  <a:schemeClr val="lt1"/>
                </a:solidFill>
              </a:ln>
              <a:effectLst/>
            </c:spPr>
            <c:extLst>
              <c:ext xmlns:c16="http://schemas.microsoft.com/office/drawing/2014/chart" uri="{C3380CC4-5D6E-409C-BE32-E72D297353CC}">
                <c16:uniqueId val="{00000001-AF4E-4284-B1A5-726F1043D0ED}"/>
              </c:ext>
            </c:extLst>
          </c:dPt>
          <c:dPt>
            <c:idx val="1"/>
            <c:bubble3D val="0"/>
            <c:spPr>
              <a:solidFill>
                <a:srgbClr val="CEBEAE"/>
              </a:solidFill>
              <a:ln w="19050">
                <a:solidFill>
                  <a:schemeClr val="lt1"/>
                </a:solidFill>
              </a:ln>
              <a:effectLst/>
            </c:spPr>
            <c:extLst>
              <c:ext xmlns:c16="http://schemas.microsoft.com/office/drawing/2014/chart" uri="{C3380CC4-5D6E-409C-BE32-E72D297353CC}">
                <c16:uniqueId val="{00000003-AF4E-4284-B1A5-726F1043D0ED}"/>
              </c:ext>
            </c:extLst>
          </c:dPt>
          <c:dPt>
            <c:idx val="2"/>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7-AF4E-4284-B1A5-726F1043D0ED}"/>
              </c:ext>
            </c:extLst>
          </c:dPt>
          <c:dPt>
            <c:idx val="3"/>
            <c:bubble3D val="0"/>
            <c:spPr>
              <a:solidFill>
                <a:schemeClr val="bg1">
                  <a:lumMod val="65000"/>
                </a:schemeClr>
              </a:solidFill>
              <a:ln w="19050">
                <a:solidFill>
                  <a:schemeClr val="lt1"/>
                </a:solidFill>
              </a:ln>
              <a:effectLst/>
            </c:spPr>
            <c:extLst>
              <c:ext xmlns:c16="http://schemas.microsoft.com/office/drawing/2014/chart" uri="{C3380CC4-5D6E-409C-BE32-E72D297353CC}">
                <c16:uniqueId val="{00000009-AF4E-4284-B1A5-726F1043D0ED}"/>
              </c:ext>
            </c:extLst>
          </c:dPt>
          <c:dPt>
            <c:idx val="4"/>
            <c:bubble3D val="0"/>
            <c:spPr>
              <a:solidFill>
                <a:schemeClr val="bg1">
                  <a:lumMod val="85000"/>
                </a:schemeClr>
              </a:solidFill>
              <a:ln w="19050">
                <a:solidFill>
                  <a:schemeClr val="lt1"/>
                </a:solidFill>
              </a:ln>
              <a:effectLst/>
            </c:spPr>
            <c:extLst>
              <c:ext xmlns:c16="http://schemas.microsoft.com/office/drawing/2014/chart" uri="{C3380CC4-5D6E-409C-BE32-E72D297353CC}">
                <c16:uniqueId val="{0000000B-AF4E-4284-B1A5-726F1043D0ED}"/>
              </c:ext>
            </c:extLst>
          </c:dPt>
          <c:dPt>
            <c:idx val="5"/>
            <c:bubble3D val="0"/>
            <c:spPr>
              <a:solidFill>
                <a:schemeClr val="bg1">
                  <a:lumMod val="65000"/>
                </a:schemeClr>
              </a:solidFill>
              <a:ln w="19050">
                <a:solidFill>
                  <a:schemeClr val="lt1"/>
                </a:solidFill>
              </a:ln>
              <a:effectLst/>
            </c:spPr>
            <c:extLst>
              <c:ext xmlns:c16="http://schemas.microsoft.com/office/drawing/2014/chart" uri="{C3380CC4-5D6E-409C-BE32-E72D297353CC}">
                <c16:uniqueId val="{0000000D-AF4E-4284-B1A5-726F1043D0ED}"/>
              </c:ext>
            </c:extLst>
          </c:dPt>
          <c:dPt>
            <c:idx val="6"/>
            <c:bubble3D val="0"/>
            <c:spPr>
              <a:solidFill>
                <a:schemeClr val="bg1">
                  <a:lumMod val="95000"/>
                </a:schemeClr>
              </a:solidFill>
              <a:ln w="19050">
                <a:solidFill>
                  <a:schemeClr val="lt1"/>
                </a:solidFill>
              </a:ln>
              <a:effectLst/>
            </c:spPr>
            <c:extLst>
              <c:ext xmlns:c16="http://schemas.microsoft.com/office/drawing/2014/chart" uri="{C3380CC4-5D6E-409C-BE32-E72D297353CC}">
                <c16:uniqueId val="{0000000F-AF4E-4284-B1A5-726F1043D0ED}"/>
              </c:ext>
            </c:extLst>
          </c:dPt>
          <c:dPt>
            <c:idx val="7"/>
            <c:bubble3D val="0"/>
            <c:spPr>
              <a:solidFill>
                <a:srgbClr val="5A4938"/>
              </a:solidFill>
              <a:ln w="19050">
                <a:solidFill>
                  <a:schemeClr val="lt1"/>
                </a:solidFill>
              </a:ln>
              <a:effectLst/>
            </c:spPr>
            <c:extLst>
              <c:ext xmlns:c16="http://schemas.microsoft.com/office/drawing/2014/chart" uri="{C3380CC4-5D6E-409C-BE32-E72D297353CC}">
                <c16:uniqueId val="{00000011-AF4E-4284-B1A5-726F1043D0ED}"/>
              </c:ext>
            </c:extLst>
          </c:dPt>
          <c:dLbls>
            <c:dLbl>
              <c:idx val="0"/>
              <c:layout>
                <c:manualLayout>
                  <c:x val="7.5750574656428815E-2"/>
                  <c:y val="-7.028279630674418E-2"/>
                </c:manualLayout>
              </c:layout>
              <c:tx>
                <c:rich>
                  <a:bodyPr/>
                  <a:lstStyle/>
                  <a:p>
                    <a:fld id="{4803C6DC-3AA7-4237-91CC-E2F1B2B07159}" type="CATEGORYNAME">
                      <a:rPr lang="en-US"/>
                      <a:pPr/>
                      <a:t>[CATEGORY NAME]</a:t>
                    </a:fld>
                    <a:r>
                      <a:rPr lang="en-US" baseline="0"/>
                      <a:t>
83,7%</a:t>
                    </a:r>
                  </a:p>
                </c:rich>
              </c:tx>
              <c:dLblPos val="bestFit"/>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1-AF4E-4284-B1A5-726F1043D0ED}"/>
                </c:ext>
              </c:extLst>
            </c:dLbl>
            <c:dLbl>
              <c:idx val="1"/>
              <c:layout>
                <c:manualLayout>
                  <c:x val="-3.9058976927400998E-2"/>
                  <c:y val="-9.7546512612185568E-2"/>
                </c:manualLayout>
              </c:layout>
              <c:dLblPos val="bestFit"/>
              <c:showLegendKey val="0"/>
              <c:showVal val="0"/>
              <c:showCatName val="1"/>
              <c:showSerName val="0"/>
              <c:showPercent val="1"/>
              <c:showBubbleSize val="0"/>
              <c:extLst>
                <c:ext xmlns:c15="http://schemas.microsoft.com/office/drawing/2012/chart" uri="{CE6537A1-D6FC-4f65-9D91-7224C49458BB}">
                  <c15:layout>
                    <c:manualLayout>
                      <c:w val="0.27976822341651741"/>
                      <c:h val="0.32327560116989645"/>
                    </c:manualLayout>
                  </c15:layout>
                </c:ext>
                <c:ext xmlns:c16="http://schemas.microsoft.com/office/drawing/2014/chart" uri="{C3380CC4-5D6E-409C-BE32-E72D297353CC}">
                  <c16:uniqueId val="{00000003-AF4E-4284-B1A5-726F1043D0ED}"/>
                </c:ext>
              </c:extLst>
            </c:dLbl>
            <c:dLbl>
              <c:idx val="2"/>
              <c:layout>
                <c:manualLayout>
                  <c:x val="3.1183602049743783E-2"/>
                  <c:y val="-8.9227606845056512E-2"/>
                </c:manualLayout>
              </c:layout>
              <c:tx>
                <c:rich>
                  <a:bodyPr/>
                  <a:lstStyle/>
                  <a:p>
                    <a:fld id="{63817BA4-3E95-4D87-8ECE-6C2470C68149}" type="CATEGORYNAME">
                      <a:rPr lang="en-US"/>
                      <a:pPr/>
                      <a:t>[CATEGORY NAME]</a:t>
                    </a:fld>
                    <a:r>
                      <a:rPr lang="en-US" baseline="0"/>
                      <a:t>
55,1%</a:t>
                    </a:r>
                  </a:p>
                </c:rich>
              </c:tx>
              <c:dLblPos val="bestFit"/>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7-AF4E-4284-B1A5-726F1043D0ED}"/>
                </c:ext>
              </c:extLst>
            </c:dLbl>
            <c:dLbl>
              <c:idx val="3"/>
              <c:tx>
                <c:rich>
                  <a:bodyPr/>
                  <a:lstStyle/>
                  <a:p>
                    <a:fld id="{DB8B4F83-78DD-489A-B039-579FF1CCE26C}" type="CATEGORYNAME">
                      <a:rPr lang="en-US">
                        <a:solidFill>
                          <a:sysClr val="windowText" lastClr="000000"/>
                        </a:solidFill>
                      </a:rPr>
                      <a:pPr/>
                      <a:t>[CATEGORY NAME]</a:t>
                    </a:fld>
                    <a:r>
                      <a:rPr lang="en-US" baseline="0">
                        <a:solidFill>
                          <a:sysClr val="windowText" lastClr="000000"/>
                        </a:solidFill>
                      </a:rPr>
                      <a:t>
28,9%</a:t>
                    </a:r>
                  </a:p>
                </c:rich>
              </c:tx>
              <c:dLblPos val="bestFit"/>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9-AF4E-4284-B1A5-726F1043D0ED}"/>
                </c:ext>
              </c:extLst>
            </c:dLbl>
            <c:dLbl>
              <c:idx val="4"/>
              <c:layout>
                <c:manualLayout>
                  <c:x val="-3.4573939127174321E-4"/>
                  <c:y val="-7.2462745314880478E-2"/>
                </c:manualLayout>
              </c:layout>
              <c:tx>
                <c:rich>
                  <a:bodyPr/>
                  <a:lstStyle/>
                  <a:p>
                    <a:fld id="{E95E4113-AAC2-44F7-96D0-A5C120931D76}" type="CATEGORYNAME">
                      <a:rPr lang="en-US"/>
                      <a:pPr/>
                      <a:t>[CATEGORY NAME]</a:t>
                    </a:fld>
                    <a:r>
                      <a:rPr lang="en-US" baseline="0"/>
                      <a:t>
10,0%</a:t>
                    </a:r>
                  </a:p>
                </c:rich>
              </c:tx>
              <c:dLblPos val="bestFit"/>
              <c:showLegendKey val="0"/>
              <c:showVal val="0"/>
              <c:showCatName val="1"/>
              <c:showSerName val="0"/>
              <c:showPercent val="1"/>
              <c:showBubbleSize val="0"/>
              <c:extLst>
                <c:ext xmlns:c15="http://schemas.microsoft.com/office/drawing/2012/chart" uri="{CE6537A1-D6FC-4f65-9D91-7224C49458BB}">
                  <c15:layout>
                    <c:manualLayout>
                      <c:w val="0.10038923395445135"/>
                      <c:h val="0.1767659203361131"/>
                    </c:manualLayout>
                  </c15:layout>
                  <c15:dlblFieldTable/>
                  <c15:showDataLabelsRange val="0"/>
                </c:ext>
                <c:ext xmlns:c16="http://schemas.microsoft.com/office/drawing/2014/chart" uri="{C3380CC4-5D6E-409C-BE32-E72D297353CC}">
                  <c16:uniqueId val="{0000000B-AF4E-4284-B1A5-726F1043D0ED}"/>
                </c:ext>
              </c:extLst>
            </c:dLbl>
            <c:dLbl>
              <c:idx val="5"/>
              <c:layout>
                <c:manualLayout>
                  <c:x val="1.9545687223879622E-2"/>
                  <c:y val="-3.0352209777545418E-2"/>
                </c:manualLayout>
              </c:layout>
              <c:tx>
                <c:rich>
                  <a:bodyPr/>
                  <a:lstStyle/>
                  <a:p>
                    <a:fld id="{58730174-FC14-45CA-9517-B0D490920800}" type="CATEGORYNAME">
                      <a:rPr lang="en-US"/>
                      <a:pPr/>
                      <a:t>[CATEGORY NAME]</a:t>
                    </a:fld>
                    <a:r>
                      <a:rPr lang="en-US" baseline="0"/>
                      <a:t>
4,0%</a:t>
                    </a:r>
                  </a:p>
                </c:rich>
              </c:tx>
              <c:dLblPos val="bestFit"/>
              <c:showLegendKey val="0"/>
              <c:showVal val="0"/>
              <c:showCatName val="1"/>
              <c:showSerName val="0"/>
              <c:showPercent val="1"/>
              <c:showBubbleSize val="0"/>
              <c:extLst>
                <c:ext xmlns:c15="http://schemas.microsoft.com/office/drawing/2012/chart" uri="{CE6537A1-D6FC-4f65-9D91-7224C49458BB}">
                  <c15:layout>
                    <c:manualLayout>
                      <c:w val="0.10287996609119512"/>
                      <c:h val="0.19999552088478259"/>
                    </c:manualLayout>
                  </c15:layout>
                  <c15:dlblFieldTable/>
                  <c15:showDataLabelsRange val="0"/>
                </c:ext>
                <c:ext xmlns:c16="http://schemas.microsoft.com/office/drawing/2014/chart" uri="{C3380CC4-5D6E-409C-BE32-E72D297353CC}">
                  <c16:uniqueId val="{0000000D-AF4E-4284-B1A5-726F1043D0ED}"/>
                </c:ext>
              </c:extLst>
            </c:dLbl>
            <c:dLbl>
              <c:idx val="6"/>
              <c:layout>
                <c:manualLayout>
                  <c:x val="-3.3851324140038051E-3"/>
                  <c:y val="6.2726982190069364E-2"/>
                </c:manualLayout>
              </c:layout>
              <c:tx>
                <c:rich>
                  <a:bodyPr/>
                  <a:lstStyle/>
                  <a:p>
                    <a:fld id="{F5064F53-053C-4539-A1F8-6A98E3E6F730}" type="CATEGORYNAME">
                      <a:rPr lang="en-US"/>
                      <a:pPr/>
                      <a:t>[CATEGORY NAME]</a:t>
                    </a:fld>
                    <a:r>
                      <a:rPr lang="en-US" baseline="0"/>
                      <a:t>
2,0%</a:t>
                    </a:r>
                  </a:p>
                </c:rich>
              </c:tx>
              <c:dLblPos val="bestFit"/>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F-AF4E-4284-B1A5-726F1043D0ED}"/>
                </c:ext>
              </c:extLst>
            </c:dLbl>
            <c:dLbl>
              <c:idx val="7"/>
              <c:tx>
                <c:rich>
                  <a:bodyPr/>
                  <a:lstStyle/>
                  <a:p>
                    <a:r>
                      <a:rPr lang="en-US" baseline="0"/>
                      <a:t>Multilateral creditors; </a:t>
                    </a:r>
                  </a:p>
                  <a:p>
                    <a:r>
                      <a:rPr lang="en-US" baseline="0"/>
                      <a:t>9,3%</a:t>
                    </a:r>
                    <a:endParaRPr lang="en-US"/>
                  </a:p>
                </c:rich>
              </c:tx>
              <c:dLblPos val="bestFit"/>
              <c:showLegendKey val="0"/>
              <c:showVal val="0"/>
              <c:showCatName val="1"/>
              <c:showSerName val="0"/>
              <c:showPercent val="1"/>
              <c:showBubbleSize val="0"/>
              <c:extLst>
                <c:ext xmlns:c15="http://schemas.microsoft.com/office/drawing/2012/chart" uri="{CE6537A1-D6FC-4f65-9D91-7224C49458BB}">
                  <c15:showDataLabelsRange val="0"/>
                </c:ext>
                <c:ext xmlns:c16="http://schemas.microsoft.com/office/drawing/2014/chart" uri="{C3380CC4-5D6E-409C-BE32-E72D297353CC}">
                  <c16:uniqueId val="{00000011-AF4E-4284-B1A5-726F1043D0ED}"/>
                </c:ext>
              </c:extLst>
            </c:dLbl>
            <c:numFmt formatCode="0.0%" sourceLinked="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dLblPos val="bestFit"/>
            <c:showLegendKey val="0"/>
            <c:showVal val="0"/>
            <c:showCatName val="1"/>
            <c:showSerName val="0"/>
            <c:showPercent val="1"/>
            <c:showBubbleSize val="0"/>
            <c:showLeaderLines val="1"/>
            <c:leaderLines>
              <c:spPr>
                <a:ln w="9525" cap="flat" cmpd="sng" algn="ctr">
                  <a:solidFill>
                    <a:schemeClr val="bg1">
                      <a:lumMod val="85000"/>
                    </a:schemeClr>
                  </a:solidFill>
                  <a:round/>
                </a:ln>
                <a:effectLst/>
              </c:spPr>
            </c:leaderLines>
            <c:extLst>
              <c:ext xmlns:c15="http://schemas.microsoft.com/office/drawing/2012/chart" uri="{CE6537A1-D6FC-4f65-9D91-7224C49458BB}"/>
            </c:extLst>
          </c:dLbls>
          <c:cat>
            <c:strRef>
              <c:extLst>
                <c:ext xmlns:c15="http://schemas.microsoft.com/office/drawing/2012/chart" uri="{02D57815-91ED-43cb-92C2-25804820EDAC}">
                  <c15:fullRef>
                    <c15:sqref>'D28'!$B$30:$B$37</c15:sqref>
                  </c15:fullRef>
                </c:ext>
              </c:extLst>
              <c:f>('D28'!$B$30:$B$31,'D28'!$B$33:$B$37)</c:f>
              <c:strCache>
                <c:ptCount val="7"/>
                <c:pt idx="0">
                  <c:v>Other creditors</c:v>
                </c:pt>
                <c:pt idx="1">
                  <c:v>Deposit-taking corporations, except CB</c:v>
                </c:pt>
                <c:pt idx="2">
                  <c:v>ERBD</c:v>
                </c:pt>
                <c:pt idx="3">
                  <c:v>EIB</c:v>
                </c:pt>
                <c:pt idx="4">
                  <c:v>IFC</c:v>
                </c:pt>
                <c:pt idx="5">
                  <c:v>BSTDB</c:v>
                </c:pt>
                <c:pt idx="6">
                  <c:v>CEB</c:v>
                </c:pt>
              </c:strCache>
            </c:strRef>
          </c:cat>
          <c:val>
            <c:numRef>
              <c:extLst>
                <c:ext xmlns:c15="http://schemas.microsoft.com/office/drawing/2012/chart" uri="{02D57815-91ED-43cb-92C2-25804820EDAC}">
                  <c15:fullRef>
                    <c15:sqref>'D28'!$C$30:$C$37</c15:sqref>
                  </c15:fullRef>
                </c:ext>
              </c:extLst>
              <c:f>('D28'!$C$30:$C$31,'D28'!$C$33:$C$37)</c:f>
              <c:numCache>
                <c:formatCode>#,##0.00</c:formatCode>
                <c:ptCount val="7"/>
                <c:pt idx="0">
                  <c:v>2541.06</c:v>
                </c:pt>
                <c:pt idx="1">
                  <c:v>213.34</c:v>
                </c:pt>
                <c:pt idx="2">
                  <c:v>155.84</c:v>
                </c:pt>
                <c:pt idx="3">
                  <c:v>81.709999999999994</c:v>
                </c:pt>
                <c:pt idx="4">
                  <c:v>28.24</c:v>
                </c:pt>
                <c:pt idx="5">
                  <c:v>11.17</c:v>
                </c:pt>
                <c:pt idx="6">
                  <c:v>5.58</c:v>
                </c:pt>
              </c:numCache>
            </c:numRef>
          </c:val>
          <c:extLst>
            <c:ext xmlns:c15="http://schemas.microsoft.com/office/drawing/2012/chart" uri="{02D57815-91ED-43cb-92C2-25804820EDAC}">
              <c15:categoryFilterExceptions>
                <c15:categoryFilterException>
                  <c15:sqref>'D28'!$C$32</c15:sqref>
                  <c15:spPr>
                    <a:solidFill>
                      <a:srgbClr val="705A44"/>
                    </a:solidFill>
                    <a:ln w="19050">
                      <a:solidFill>
                        <a:schemeClr val="lt1"/>
                      </a:solidFill>
                    </a:ln>
                    <a:effectLst/>
                  </c15:spPr>
                  <c15:bubble3D val="0"/>
                </c15:categoryFilterException>
              </c15:categoryFilterExceptions>
            </c:ext>
            <c:ext xmlns:c16="http://schemas.microsoft.com/office/drawing/2014/chart" uri="{C3380CC4-5D6E-409C-BE32-E72D297353CC}">
              <c16:uniqueId val="{00000000-5E13-4C22-B94F-A7601619BEFD}"/>
            </c:ext>
          </c:extLst>
        </c:ser>
        <c:dLbls>
          <c:dLblPos val="bestFit"/>
          <c:showLegendKey val="0"/>
          <c:showVal val="1"/>
          <c:showCatName val="0"/>
          <c:showSerName val="0"/>
          <c:showPercent val="0"/>
          <c:showBubbleSize val="0"/>
          <c:showLeaderLines val="1"/>
        </c:dLbls>
        <c:gapWidth val="100"/>
        <c:splitType val="pos"/>
        <c:splitPos val="5"/>
        <c:secondPieSize val="75"/>
        <c:serLines>
          <c:spPr>
            <a:ln w="9525" cap="flat" cmpd="sng" algn="ctr">
              <a:solidFill>
                <a:schemeClr val="bg1">
                  <a:lumMod val="85000"/>
                </a:schemeClr>
              </a:solidFill>
              <a:round/>
            </a:ln>
            <a:effectLst/>
          </c:spPr>
        </c:serLines>
      </c:of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lumMod val="95000"/>
      </a:schemeClr>
    </a:solidFill>
    <a:ln w="9525" cap="flat" cmpd="sng" algn="ctr">
      <a:solidFill>
        <a:schemeClr val="bg1">
          <a:lumMod val="85000"/>
        </a:schemeClr>
      </a:solidFill>
      <a:round/>
    </a:ln>
    <a:effectLst/>
  </c:spPr>
  <c:txPr>
    <a:bodyPr/>
    <a:lstStyle/>
    <a:p>
      <a:pPr>
        <a:defRPr sz="800">
          <a:latin typeface="Permian serif"/>
        </a:defRPr>
      </a:pPr>
      <a:endParaRPr lang="ro-MD"/>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'D3'!$B$32</c:f>
              <c:strCache>
                <c:ptCount val="1"/>
                <c:pt idx="0">
                  <c:v>Current account </c:v>
                </c:pt>
              </c:strCache>
            </c:strRef>
          </c:tx>
          <c:spPr>
            <a:solidFill>
              <a:srgbClr val="D9D9D9"/>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Cambria" panose="02040503050406030204" pitchFamily="18" charset="0"/>
                    <a:ea typeface="Cambria" panose="02040503050406030204" pitchFamily="18" charset="0"/>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'D3'!$C$30:$I$31</c:f>
              <c:multiLvlStrCache>
                <c:ptCount val="7"/>
                <c:lvl>
                  <c:pt idx="0">
                    <c:v>I</c:v>
                  </c:pt>
                  <c:pt idx="1">
                    <c:v>II</c:v>
                  </c:pt>
                  <c:pt idx="2">
                    <c:v>III</c:v>
                  </c:pt>
                  <c:pt idx="3">
                    <c:v>IV</c:v>
                  </c:pt>
                  <c:pt idx="4">
                    <c:v>I</c:v>
                  </c:pt>
                  <c:pt idx="5">
                    <c:v>II</c:v>
                  </c:pt>
                  <c:pt idx="6">
                    <c:v>III</c:v>
                  </c:pt>
                </c:lvl>
                <c:lvl>
                  <c:pt idx="0">
                    <c:v>2023</c:v>
                  </c:pt>
                  <c:pt idx="4">
                    <c:v>2024</c:v>
                  </c:pt>
                </c:lvl>
              </c:multiLvlStrCache>
            </c:multiLvlStrRef>
          </c:cat>
          <c:val>
            <c:numRef>
              <c:f>'D3'!$C$32:$I$32</c:f>
              <c:numCache>
                <c:formatCode>0.00</c:formatCode>
                <c:ptCount val="7"/>
                <c:pt idx="0">
                  <c:v>-493.09000000000015</c:v>
                </c:pt>
                <c:pt idx="1">
                  <c:v>-386.88999999999942</c:v>
                </c:pt>
                <c:pt idx="2">
                  <c:v>-553.79</c:v>
                </c:pt>
                <c:pt idx="3">
                  <c:v>-459.46000000000049</c:v>
                </c:pt>
                <c:pt idx="4">
                  <c:v>-430.81</c:v>
                </c:pt>
                <c:pt idx="5">
                  <c:v>-707.66</c:v>
                </c:pt>
                <c:pt idx="6">
                  <c:v>-886.91</c:v>
                </c:pt>
              </c:numCache>
            </c:numRef>
          </c:val>
          <c:extLst>
            <c:ext xmlns:c16="http://schemas.microsoft.com/office/drawing/2014/chart" uri="{C3380CC4-5D6E-409C-BE32-E72D297353CC}">
              <c16:uniqueId val="{00000000-6F40-4878-BCF7-1CA47CF8DECF}"/>
            </c:ext>
          </c:extLst>
        </c:ser>
        <c:ser>
          <c:idx val="1"/>
          <c:order val="1"/>
          <c:tx>
            <c:strRef>
              <c:f>'D3'!$B$33</c:f>
              <c:strCache>
                <c:ptCount val="1"/>
                <c:pt idx="0">
                  <c:v>Capital account </c:v>
                </c:pt>
              </c:strCache>
            </c:strRef>
          </c:tx>
          <c:spPr>
            <a:solidFill>
              <a:schemeClr val="accent2"/>
            </a:solidFill>
            <a:ln>
              <a:noFill/>
            </a:ln>
            <a:effectLst/>
          </c:spPr>
          <c:invertIfNegative val="0"/>
          <c:dLbls>
            <c:dLbl>
              <c:idx val="0"/>
              <c:layout>
                <c:manualLayout>
                  <c:x val="1.7141766103841108E-17"/>
                  <c:y val="8.640155757825773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89E-42F6-B4A9-AF30A8866D62}"/>
                </c:ext>
              </c:extLst>
            </c:dLbl>
            <c:dLbl>
              <c:idx val="1"/>
              <c:layout>
                <c:manualLayout>
                  <c:x val="-1.8700324502167126E-3"/>
                  <c:y val="8.247421405197329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6F40-4878-BCF7-1CA47CF8DECF}"/>
                </c:ext>
              </c:extLst>
            </c:dLbl>
            <c:dLbl>
              <c:idx val="3"/>
              <c:layout>
                <c:manualLayout>
                  <c:x val="-1.2632640179713073E-16"/>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E89E-42F6-B4A9-AF30A8866D62}"/>
                </c:ext>
              </c:extLst>
            </c:dLbl>
            <c:dLbl>
              <c:idx val="6"/>
              <c:layout>
                <c:manualLayout>
                  <c:x val="0"/>
                  <c:y val="-9.0000582782939442E-18"/>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B85-4E1A-A1F3-688F9DF78D74}"/>
                </c:ext>
              </c:extLst>
            </c:dLbl>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Cambria" panose="02040503050406030204" pitchFamily="18" charset="0"/>
                    <a:ea typeface="Cambria" panose="02040503050406030204" pitchFamily="18" charset="0"/>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'D3'!$C$30:$I$31</c:f>
              <c:multiLvlStrCache>
                <c:ptCount val="7"/>
                <c:lvl>
                  <c:pt idx="0">
                    <c:v>I</c:v>
                  </c:pt>
                  <c:pt idx="1">
                    <c:v>II</c:v>
                  </c:pt>
                  <c:pt idx="2">
                    <c:v>III</c:v>
                  </c:pt>
                  <c:pt idx="3">
                    <c:v>IV</c:v>
                  </c:pt>
                  <c:pt idx="4">
                    <c:v>I</c:v>
                  </c:pt>
                  <c:pt idx="5">
                    <c:v>II</c:v>
                  </c:pt>
                  <c:pt idx="6">
                    <c:v>III</c:v>
                  </c:pt>
                </c:lvl>
                <c:lvl>
                  <c:pt idx="0">
                    <c:v>2023</c:v>
                  </c:pt>
                  <c:pt idx="4">
                    <c:v>2024</c:v>
                  </c:pt>
                </c:lvl>
              </c:multiLvlStrCache>
            </c:multiLvlStrRef>
          </c:cat>
          <c:val>
            <c:numRef>
              <c:f>'D3'!$C$33:$I$33</c:f>
              <c:numCache>
                <c:formatCode>0.00</c:formatCode>
                <c:ptCount val="7"/>
                <c:pt idx="0">
                  <c:v>14.17</c:v>
                </c:pt>
                <c:pt idx="1">
                  <c:v>25.089999999999996</c:v>
                </c:pt>
                <c:pt idx="2">
                  <c:v>24.97</c:v>
                </c:pt>
                <c:pt idx="3">
                  <c:v>17.62</c:v>
                </c:pt>
                <c:pt idx="4">
                  <c:v>13.56</c:v>
                </c:pt>
                <c:pt idx="5">
                  <c:v>15.98</c:v>
                </c:pt>
                <c:pt idx="6">
                  <c:v>18.760000000000002</c:v>
                </c:pt>
              </c:numCache>
            </c:numRef>
          </c:val>
          <c:extLst>
            <c:ext xmlns:c16="http://schemas.microsoft.com/office/drawing/2014/chart" uri="{C3380CC4-5D6E-409C-BE32-E72D297353CC}">
              <c16:uniqueId val="{00000001-6F40-4878-BCF7-1CA47CF8DECF}"/>
            </c:ext>
          </c:extLst>
        </c:ser>
        <c:ser>
          <c:idx val="2"/>
          <c:order val="2"/>
          <c:tx>
            <c:strRef>
              <c:f>'D3'!$B$34</c:f>
              <c:strCache>
                <c:ptCount val="1"/>
                <c:pt idx="0">
                  <c:v>Financial account</c:v>
                </c:pt>
              </c:strCache>
            </c:strRef>
          </c:tx>
          <c:spPr>
            <a:solidFill>
              <a:srgbClr val="BA8A5E"/>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Cambria" panose="02040503050406030204" pitchFamily="18" charset="0"/>
                    <a:ea typeface="Cambria" panose="02040503050406030204" pitchFamily="18" charset="0"/>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'D3'!$C$30:$I$31</c:f>
              <c:multiLvlStrCache>
                <c:ptCount val="7"/>
                <c:lvl>
                  <c:pt idx="0">
                    <c:v>I</c:v>
                  </c:pt>
                  <c:pt idx="1">
                    <c:v>II</c:v>
                  </c:pt>
                  <c:pt idx="2">
                    <c:v>III</c:v>
                  </c:pt>
                  <c:pt idx="3">
                    <c:v>IV</c:v>
                  </c:pt>
                  <c:pt idx="4">
                    <c:v>I</c:v>
                  </c:pt>
                  <c:pt idx="5">
                    <c:v>II</c:v>
                  </c:pt>
                  <c:pt idx="6">
                    <c:v>III</c:v>
                  </c:pt>
                </c:lvl>
                <c:lvl>
                  <c:pt idx="0">
                    <c:v>2023</c:v>
                  </c:pt>
                  <c:pt idx="4">
                    <c:v>2024</c:v>
                  </c:pt>
                </c:lvl>
              </c:multiLvlStrCache>
            </c:multiLvlStrRef>
          </c:cat>
          <c:val>
            <c:numRef>
              <c:f>'D3'!$C$34:$I$34</c:f>
              <c:numCache>
                <c:formatCode>#,##0.00</c:formatCode>
                <c:ptCount val="7"/>
                <c:pt idx="0">
                  <c:v>-405.37999999999994</c:v>
                </c:pt>
                <c:pt idx="1">
                  <c:v>-301.77999999999997</c:v>
                </c:pt>
                <c:pt idx="2">
                  <c:v>-481.94999999999987</c:v>
                </c:pt>
                <c:pt idx="3">
                  <c:v>-462.31999999999994</c:v>
                </c:pt>
                <c:pt idx="4">
                  <c:v>-516.59</c:v>
                </c:pt>
                <c:pt idx="5">
                  <c:v>-519.29999999999995</c:v>
                </c:pt>
                <c:pt idx="6">
                  <c:v>-810.43</c:v>
                </c:pt>
              </c:numCache>
            </c:numRef>
          </c:val>
          <c:extLst>
            <c:ext xmlns:c16="http://schemas.microsoft.com/office/drawing/2014/chart" uri="{C3380CC4-5D6E-409C-BE32-E72D297353CC}">
              <c16:uniqueId val="{00000002-6F40-4878-BCF7-1CA47CF8DECF}"/>
            </c:ext>
          </c:extLst>
        </c:ser>
        <c:dLbls>
          <c:showLegendKey val="0"/>
          <c:showVal val="1"/>
          <c:showCatName val="0"/>
          <c:showSerName val="0"/>
          <c:showPercent val="0"/>
          <c:showBubbleSize val="0"/>
        </c:dLbls>
        <c:gapWidth val="17"/>
        <c:axId val="849082847"/>
        <c:axId val="849087167"/>
      </c:barChart>
      <c:catAx>
        <c:axId val="849082847"/>
        <c:scaling>
          <c:orientation val="minMax"/>
        </c:scaling>
        <c:delete val="0"/>
        <c:axPos val="b"/>
        <c:majorGridlines>
          <c:spPr>
            <a:ln w="9525" cap="flat" cmpd="sng" algn="ctr">
              <a:solidFill>
                <a:schemeClr val="bg1">
                  <a:lumMod val="85000"/>
                </a:schemeClr>
              </a:solidFill>
              <a:round/>
            </a:ln>
            <a:effectLst/>
          </c:spPr>
        </c:majorGridlines>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rgbClr val="000000"/>
                </a:solidFill>
                <a:latin typeface="Cambria" panose="02040503050406030204" pitchFamily="18" charset="0"/>
                <a:ea typeface="Cambria" panose="02040503050406030204" pitchFamily="18" charset="0"/>
                <a:cs typeface="+mn-cs"/>
              </a:defRPr>
            </a:pPr>
            <a:endParaRPr lang="ro-MD"/>
          </a:p>
        </c:txPr>
        <c:crossAx val="849087167"/>
        <c:crosses val="autoZero"/>
        <c:auto val="1"/>
        <c:lblAlgn val="ctr"/>
        <c:lblOffset val="100"/>
        <c:noMultiLvlLbl val="0"/>
      </c:catAx>
      <c:valAx>
        <c:axId val="849087167"/>
        <c:scaling>
          <c:orientation val="minMax"/>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00"/>
                </a:solidFill>
                <a:latin typeface="Cambria" panose="02040503050406030204" pitchFamily="18" charset="0"/>
                <a:ea typeface="Cambria" panose="02040503050406030204" pitchFamily="18" charset="0"/>
                <a:cs typeface="+mn-cs"/>
              </a:defRPr>
            </a:pPr>
            <a:endParaRPr lang="ro-MD"/>
          </a:p>
        </c:txPr>
        <c:crossAx val="849082847"/>
        <c:crosses val="autoZero"/>
        <c:crossBetween val="between"/>
      </c:valAx>
      <c:spPr>
        <a:noFill/>
        <a:ln>
          <a:noFill/>
        </a:ln>
        <a:effectLst/>
      </c:spPr>
    </c:plotArea>
    <c:legend>
      <c:legendPos val="b"/>
      <c:layout>
        <c:manualLayout>
          <c:xMode val="edge"/>
          <c:yMode val="edge"/>
          <c:x val="0"/>
          <c:y val="0.89088405865434483"/>
          <c:w val="1"/>
          <c:h val="8.5551731183302684E-2"/>
        </c:manualLayout>
      </c:layout>
      <c:overlay val="0"/>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Cambria" panose="02040503050406030204" pitchFamily="18" charset="0"/>
              <a:ea typeface="Cambria" panose="02040503050406030204" pitchFamily="18" charset="0"/>
              <a:cs typeface="+mn-cs"/>
            </a:defRPr>
          </a:pPr>
          <a:endParaRPr lang="ro-MD"/>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lumMod val="95000"/>
      </a:schemeClr>
    </a:solidFill>
    <a:ln w="9525" cap="flat" cmpd="sng" algn="ctr">
      <a:noFill/>
      <a:round/>
    </a:ln>
    <a:effectLst/>
  </c:spPr>
  <c:txPr>
    <a:bodyPr/>
    <a:lstStyle/>
    <a:p>
      <a:pPr>
        <a:defRPr>
          <a:solidFill>
            <a:srgbClr val="000000"/>
          </a:solidFill>
          <a:latin typeface="Cambria" panose="02040503050406030204" pitchFamily="18" charset="0"/>
          <a:ea typeface="Cambria" panose="02040503050406030204" pitchFamily="18" charset="0"/>
        </a:defRPr>
      </a:pPr>
      <a:endParaRPr lang="ro-MD"/>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84582113104307"/>
          <c:y val="4.7669114961831592E-2"/>
          <c:w val="0.85969999769744809"/>
          <c:h val="0.75900269083221672"/>
        </c:manualLayout>
      </c:layout>
      <c:barChart>
        <c:barDir val="col"/>
        <c:grouping val="stacked"/>
        <c:varyColors val="0"/>
        <c:ser>
          <c:idx val="1"/>
          <c:order val="0"/>
          <c:tx>
            <c:strRef>
              <c:f>'D4'!$B$33</c:f>
              <c:strCache>
                <c:ptCount val="1"/>
                <c:pt idx="0">
                  <c:v>Goods </c:v>
                </c:pt>
              </c:strCache>
            </c:strRef>
          </c:tx>
          <c:spPr>
            <a:solidFill>
              <a:srgbClr val="9A6E50"/>
            </a:solidFill>
            <a:ln>
              <a:noFill/>
            </a:ln>
            <a:effectLst/>
          </c:spPr>
          <c:invertIfNegative val="0"/>
          <c:cat>
            <c:multiLvlStrRef>
              <c:f>'D4'!$C$29:$I$30</c:f>
              <c:multiLvlStrCache>
                <c:ptCount val="7"/>
                <c:lvl>
                  <c:pt idx="0">
                    <c:v>I</c:v>
                  </c:pt>
                  <c:pt idx="1">
                    <c:v>II</c:v>
                  </c:pt>
                  <c:pt idx="2">
                    <c:v>III</c:v>
                  </c:pt>
                  <c:pt idx="3">
                    <c:v>IV</c:v>
                  </c:pt>
                  <c:pt idx="4">
                    <c:v>I*</c:v>
                  </c:pt>
                  <c:pt idx="5">
                    <c:v>II*</c:v>
                  </c:pt>
                  <c:pt idx="6">
                    <c:v>III</c:v>
                  </c:pt>
                </c:lvl>
                <c:lvl>
                  <c:pt idx="0">
                    <c:v>2023</c:v>
                  </c:pt>
                  <c:pt idx="4">
                    <c:v>2024</c:v>
                  </c:pt>
                </c:lvl>
              </c:multiLvlStrCache>
            </c:multiLvlStrRef>
          </c:cat>
          <c:val>
            <c:numRef>
              <c:f>'D4'!$C$33:$I$33</c:f>
              <c:numCache>
                <c:formatCode>#,##0.00</c:formatCode>
                <c:ptCount val="7"/>
                <c:pt idx="0">
                  <c:v>916.37</c:v>
                </c:pt>
                <c:pt idx="1">
                  <c:v>799.99</c:v>
                </c:pt>
                <c:pt idx="2">
                  <c:v>820.19999999999993</c:v>
                </c:pt>
                <c:pt idx="3">
                  <c:v>888.93999999999994</c:v>
                </c:pt>
                <c:pt idx="4">
                  <c:v>797.75</c:v>
                </c:pt>
                <c:pt idx="5">
                  <c:v>708.73</c:v>
                </c:pt>
                <c:pt idx="6">
                  <c:v>701.53000000000009</c:v>
                </c:pt>
              </c:numCache>
            </c:numRef>
          </c:val>
          <c:extLst>
            <c:ext xmlns:c16="http://schemas.microsoft.com/office/drawing/2014/chart" uri="{C3380CC4-5D6E-409C-BE32-E72D297353CC}">
              <c16:uniqueId val="{00000000-DDA1-458A-A237-81603DB03298}"/>
            </c:ext>
          </c:extLst>
        </c:ser>
        <c:ser>
          <c:idx val="2"/>
          <c:order val="1"/>
          <c:tx>
            <c:strRef>
              <c:f>'D4'!$B$34</c:f>
              <c:strCache>
                <c:ptCount val="1"/>
                <c:pt idx="0">
                  <c:v>Services</c:v>
                </c:pt>
              </c:strCache>
            </c:strRef>
          </c:tx>
          <c:spPr>
            <a:solidFill>
              <a:schemeClr val="bg1">
                <a:lumMod val="85000"/>
              </a:schemeClr>
            </a:solidFill>
            <a:ln>
              <a:noFill/>
            </a:ln>
            <a:effectLst/>
          </c:spPr>
          <c:invertIfNegative val="0"/>
          <c:cat>
            <c:multiLvlStrRef>
              <c:f>'D4'!$C$29:$I$30</c:f>
              <c:multiLvlStrCache>
                <c:ptCount val="7"/>
                <c:lvl>
                  <c:pt idx="0">
                    <c:v>I</c:v>
                  </c:pt>
                  <c:pt idx="1">
                    <c:v>II</c:v>
                  </c:pt>
                  <c:pt idx="2">
                    <c:v>III</c:v>
                  </c:pt>
                  <c:pt idx="3">
                    <c:v>IV</c:v>
                  </c:pt>
                  <c:pt idx="4">
                    <c:v>I*</c:v>
                  </c:pt>
                  <c:pt idx="5">
                    <c:v>II*</c:v>
                  </c:pt>
                  <c:pt idx="6">
                    <c:v>III</c:v>
                  </c:pt>
                </c:lvl>
                <c:lvl>
                  <c:pt idx="0">
                    <c:v>2023</c:v>
                  </c:pt>
                  <c:pt idx="4">
                    <c:v>2024</c:v>
                  </c:pt>
                </c:lvl>
              </c:multiLvlStrCache>
            </c:multiLvlStrRef>
          </c:cat>
          <c:val>
            <c:numRef>
              <c:f>'D4'!$C$34:$I$34</c:f>
              <c:numCache>
                <c:formatCode>#,##0.00</c:formatCode>
                <c:ptCount val="7"/>
                <c:pt idx="0">
                  <c:v>591.42999999999995</c:v>
                </c:pt>
                <c:pt idx="1">
                  <c:v>577.94999999999993</c:v>
                </c:pt>
                <c:pt idx="2">
                  <c:v>640.99</c:v>
                </c:pt>
                <c:pt idx="3">
                  <c:v>630.16</c:v>
                </c:pt>
                <c:pt idx="4">
                  <c:v>569.64</c:v>
                </c:pt>
                <c:pt idx="5">
                  <c:v>683.29000000000019</c:v>
                </c:pt>
                <c:pt idx="6">
                  <c:v>733.73</c:v>
                </c:pt>
              </c:numCache>
            </c:numRef>
          </c:val>
          <c:extLst>
            <c:ext xmlns:c16="http://schemas.microsoft.com/office/drawing/2014/chart" uri="{C3380CC4-5D6E-409C-BE32-E72D297353CC}">
              <c16:uniqueId val="{00000001-DDA1-458A-A237-81603DB03298}"/>
            </c:ext>
          </c:extLst>
        </c:ser>
        <c:ser>
          <c:idx val="3"/>
          <c:order val="2"/>
          <c:tx>
            <c:strRef>
              <c:f>'D4'!$B$35</c:f>
              <c:strCache>
                <c:ptCount val="1"/>
                <c:pt idx="0">
                  <c:v>Primary income </c:v>
                </c:pt>
              </c:strCache>
            </c:strRef>
          </c:tx>
          <c:spPr>
            <a:solidFill>
              <a:srgbClr val="D4BCAC"/>
            </a:solidFill>
            <a:ln>
              <a:noFill/>
            </a:ln>
            <a:effectLst/>
          </c:spPr>
          <c:invertIfNegative val="0"/>
          <c:cat>
            <c:multiLvlStrRef>
              <c:f>'D4'!$C$29:$I$30</c:f>
              <c:multiLvlStrCache>
                <c:ptCount val="7"/>
                <c:lvl>
                  <c:pt idx="0">
                    <c:v>I</c:v>
                  </c:pt>
                  <c:pt idx="1">
                    <c:v>II</c:v>
                  </c:pt>
                  <c:pt idx="2">
                    <c:v>III</c:v>
                  </c:pt>
                  <c:pt idx="3">
                    <c:v>IV</c:v>
                  </c:pt>
                  <c:pt idx="4">
                    <c:v>I*</c:v>
                  </c:pt>
                  <c:pt idx="5">
                    <c:v>II*</c:v>
                  </c:pt>
                  <c:pt idx="6">
                    <c:v>III</c:v>
                  </c:pt>
                </c:lvl>
                <c:lvl>
                  <c:pt idx="0">
                    <c:v>2023</c:v>
                  </c:pt>
                  <c:pt idx="4">
                    <c:v>2024</c:v>
                  </c:pt>
                </c:lvl>
              </c:multiLvlStrCache>
            </c:multiLvlStrRef>
          </c:cat>
          <c:val>
            <c:numRef>
              <c:f>'D4'!$C$35:$I$35</c:f>
              <c:numCache>
                <c:formatCode>#,##0.00</c:formatCode>
                <c:ptCount val="7"/>
                <c:pt idx="0">
                  <c:v>247.14000000000001</c:v>
                </c:pt>
                <c:pt idx="1">
                  <c:v>274.43</c:v>
                </c:pt>
                <c:pt idx="2">
                  <c:v>284.52999999999997</c:v>
                </c:pt>
                <c:pt idx="3">
                  <c:v>287.95</c:v>
                </c:pt>
                <c:pt idx="4">
                  <c:v>257.31</c:v>
                </c:pt>
                <c:pt idx="5">
                  <c:v>314.96000000000004</c:v>
                </c:pt>
                <c:pt idx="6">
                  <c:v>279.81</c:v>
                </c:pt>
              </c:numCache>
            </c:numRef>
          </c:val>
          <c:extLst>
            <c:ext xmlns:c16="http://schemas.microsoft.com/office/drawing/2014/chart" uri="{C3380CC4-5D6E-409C-BE32-E72D297353CC}">
              <c16:uniqueId val="{00000002-DDA1-458A-A237-81603DB03298}"/>
            </c:ext>
          </c:extLst>
        </c:ser>
        <c:ser>
          <c:idx val="4"/>
          <c:order val="3"/>
          <c:tx>
            <c:strRef>
              <c:f>'D4'!$B$36</c:f>
              <c:strCache>
                <c:ptCount val="1"/>
                <c:pt idx="0">
                  <c:v>Secondary income </c:v>
                </c:pt>
              </c:strCache>
            </c:strRef>
          </c:tx>
          <c:spPr>
            <a:solidFill>
              <a:srgbClr val="6A4C38"/>
            </a:solidFill>
            <a:ln>
              <a:noFill/>
            </a:ln>
            <a:effectLst/>
          </c:spPr>
          <c:invertIfNegative val="0"/>
          <c:cat>
            <c:multiLvlStrRef>
              <c:f>'D4'!$C$29:$I$30</c:f>
              <c:multiLvlStrCache>
                <c:ptCount val="7"/>
                <c:lvl>
                  <c:pt idx="0">
                    <c:v>I</c:v>
                  </c:pt>
                  <c:pt idx="1">
                    <c:v>II</c:v>
                  </c:pt>
                  <c:pt idx="2">
                    <c:v>III</c:v>
                  </c:pt>
                  <c:pt idx="3">
                    <c:v>IV</c:v>
                  </c:pt>
                  <c:pt idx="4">
                    <c:v>I*</c:v>
                  </c:pt>
                  <c:pt idx="5">
                    <c:v>II*</c:v>
                  </c:pt>
                  <c:pt idx="6">
                    <c:v>III</c:v>
                  </c:pt>
                </c:lvl>
                <c:lvl>
                  <c:pt idx="0">
                    <c:v>2023</c:v>
                  </c:pt>
                  <c:pt idx="4">
                    <c:v>2024</c:v>
                  </c:pt>
                </c:lvl>
              </c:multiLvlStrCache>
            </c:multiLvlStrRef>
          </c:cat>
          <c:val>
            <c:numRef>
              <c:f>'D4'!$C$36:$I$36</c:f>
              <c:numCache>
                <c:formatCode>#,##0.00</c:formatCode>
                <c:ptCount val="7"/>
                <c:pt idx="0">
                  <c:v>497.64</c:v>
                </c:pt>
                <c:pt idx="1">
                  <c:v>515.66</c:v>
                </c:pt>
                <c:pt idx="2">
                  <c:v>637.74</c:v>
                </c:pt>
                <c:pt idx="3">
                  <c:v>604.63</c:v>
                </c:pt>
                <c:pt idx="4">
                  <c:v>475.59999999999997</c:v>
                </c:pt>
                <c:pt idx="5">
                  <c:v>494.98</c:v>
                </c:pt>
                <c:pt idx="6">
                  <c:v>610.29999999999995</c:v>
                </c:pt>
              </c:numCache>
            </c:numRef>
          </c:val>
          <c:extLst>
            <c:ext xmlns:c16="http://schemas.microsoft.com/office/drawing/2014/chart" uri="{C3380CC4-5D6E-409C-BE32-E72D297353CC}">
              <c16:uniqueId val="{00000003-DDA1-458A-A237-81603DB03298}"/>
            </c:ext>
          </c:extLst>
        </c:ser>
        <c:ser>
          <c:idx val="6"/>
          <c:order val="4"/>
          <c:tx>
            <c:strRef>
              <c:f>'D4'!$B$38</c:f>
              <c:strCache>
                <c:ptCount val="1"/>
                <c:pt idx="0">
                  <c:v>Goods </c:v>
                </c:pt>
              </c:strCache>
            </c:strRef>
          </c:tx>
          <c:spPr>
            <a:solidFill>
              <a:srgbClr val="9A6E50"/>
            </a:solidFill>
            <a:ln>
              <a:noFill/>
            </a:ln>
            <a:effectLst/>
          </c:spPr>
          <c:invertIfNegative val="0"/>
          <c:cat>
            <c:multiLvlStrRef>
              <c:f>'D4'!$C$29:$I$30</c:f>
              <c:multiLvlStrCache>
                <c:ptCount val="7"/>
                <c:lvl>
                  <c:pt idx="0">
                    <c:v>I</c:v>
                  </c:pt>
                  <c:pt idx="1">
                    <c:v>II</c:v>
                  </c:pt>
                  <c:pt idx="2">
                    <c:v>III</c:v>
                  </c:pt>
                  <c:pt idx="3">
                    <c:v>IV</c:v>
                  </c:pt>
                  <c:pt idx="4">
                    <c:v>I*</c:v>
                  </c:pt>
                  <c:pt idx="5">
                    <c:v>II*</c:v>
                  </c:pt>
                  <c:pt idx="6">
                    <c:v>III</c:v>
                  </c:pt>
                </c:lvl>
                <c:lvl>
                  <c:pt idx="0">
                    <c:v>2023</c:v>
                  </c:pt>
                  <c:pt idx="4">
                    <c:v>2024</c:v>
                  </c:pt>
                </c:lvl>
              </c:multiLvlStrCache>
            </c:multiLvlStrRef>
          </c:cat>
          <c:val>
            <c:numRef>
              <c:f>'D4'!$C$38:$I$38</c:f>
              <c:numCache>
                <c:formatCode>#,##0.00</c:formatCode>
                <c:ptCount val="7"/>
                <c:pt idx="0">
                  <c:v>-2147.63</c:v>
                </c:pt>
                <c:pt idx="1">
                  <c:v>-1858.55</c:v>
                </c:pt>
                <c:pt idx="2">
                  <c:v>-2114.41</c:v>
                </c:pt>
                <c:pt idx="3">
                  <c:v>-2174</c:v>
                </c:pt>
                <c:pt idx="4">
                  <c:v>-1882.01</c:v>
                </c:pt>
                <c:pt idx="5">
                  <c:v>-2081.5300000000002</c:v>
                </c:pt>
                <c:pt idx="6">
                  <c:v>-2296.25</c:v>
                </c:pt>
              </c:numCache>
            </c:numRef>
          </c:val>
          <c:extLst>
            <c:ext xmlns:c16="http://schemas.microsoft.com/office/drawing/2014/chart" uri="{C3380CC4-5D6E-409C-BE32-E72D297353CC}">
              <c16:uniqueId val="{00000004-DDA1-458A-A237-81603DB03298}"/>
            </c:ext>
          </c:extLst>
        </c:ser>
        <c:ser>
          <c:idx val="7"/>
          <c:order val="5"/>
          <c:tx>
            <c:strRef>
              <c:f>'D4'!$B$39</c:f>
              <c:strCache>
                <c:ptCount val="1"/>
                <c:pt idx="0">
                  <c:v>Services</c:v>
                </c:pt>
              </c:strCache>
            </c:strRef>
          </c:tx>
          <c:spPr>
            <a:solidFill>
              <a:schemeClr val="bg1">
                <a:lumMod val="85000"/>
              </a:schemeClr>
            </a:solidFill>
            <a:ln>
              <a:noFill/>
            </a:ln>
            <a:effectLst/>
          </c:spPr>
          <c:invertIfNegative val="0"/>
          <c:cat>
            <c:multiLvlStrRef>
              <c:f>'D4'!$C$29:$I$30</c:f>
              <c:multiLvlStrCache>
                <c:ptCount val="7"/>
                <c:lvl>
                  <c:pt idx="0">
                    <c:v>I</c:v>
                  </c:pt>
                  <c:pt idx="1">
                    <c:v>II</c:v>
                  </c:pt>
                  <c:pt idx="2">
                    <c:v>III</c:v>
                  </c:pt>
                  <c:pt idx="3">
                    <c:v>IV</c:v>
                  </c:pt>
                  <c:pt idx="4">
                    <c:v>I*</c:v>
                  </c:pt>
                  <c:pt idx="5">
                    <c:v>II*</c:v>
                  </c:pt>
                  <c:pt idx="6">
                    <c:v>III</c:v>
                  </c:pt>
                </c:lvl>
                <c:lvl>
                  <c:pt idx="0">
                    <c:v>2023</c:v>
                  </c:pt>
                  <c:pt idx="4">
                    <c:v>2024</c:v>
                  </c:pt>
                </c:lvl>
              </c:multiLvlStrCache>
            </c:multiLvlStrRef>
          </c:cat>
          <c:val>
            <c:numRef>
              <c:f>'D4'!$C$39:$I$39</c:f>
              <c:numCache>
                <c:formatCode>#,##0.00</c:formatCode>
                <c:ptCount val="7"/>
                <c:pt idx="0">
                  <c:v>-320.95</c:v>
                </c:pt>
                <c:pt idx="1">
                  <c:v>-386.75</c:v>
                </c:pt>
                <c:pt idx="2">
                  <c:v>-458.67</c:v>
                </c:pt>
                <c:pt idx="3">
                  <c:v>-379.26</c:v>
                </c:pt>
                <c:pt idx="4">
                  <c:v>-357.86</c:v>
                </c:pt>
                <c:pt idx="5">
                  <c:v>-441.29</c:v>
                </c:pt>
                <c:pt idx="6">
                  <c:v>-504.61</c:v>
                </c:pt>
              </c:numCache>
            </c:numRef>
          </c:val>
          <c:extLst>
            <c:ext xmlns:c16="http://schemas.microsoft.com/office/drawing/2014/chart" uri="{C3380CC4-5D6E-409C-BE32-E72D297353CC}">
              <c16:uniqueId val="{00000005-DDA1-458A-A237-81603DB03298}"/>
            </c:ext>
          </c:extLst>
        </c:ser>
        <c:ser>
          <c:idx val="8"/>
          <c:order val="6"/>
          <c:tx>
            <c:strRef>
              <c:f>'D4'!$B$40</c:f>
              <c:strCache>
                <c:ptCount val="1"/>
                <c:pt idx="0">
                  <c:v>Primary income </c:v>
                </c:pt>
              </c:strCache>
            </c:strRef>
          </c:tx>
          <c:spPr>
            <a:solidFill>
              <a:srgbClr val="D4BCAC"/>
            </a:solidFill>
            <a:ln>
              <a:noFill/>
            </a:ln>
            <a:effectLst/>
          </c:spPr>
          <c:invertIfNegative val="0"/>
          <c:cat>
            <c:multiLvlStrRef>
              <c:f>'D4'!$C$29:$I$30</c:f>
              <c:multiLvlStrCache>
                <c:ptCount val="7"/>
                <c:lvl>
                  <c:pt idx="0">
                    <c:v>I</c:v>
                  </c:pt>
                  <c:pt idx="1">
                    <c:v>II</c:v>
                  </c:pt>
                  <c:pt idx="2">
                    <c:v>III</c:v>
                  </c:pt>
                  <c:pt idx="3">
                    <c:v>IV</c:v>
                  </c:pt>
                  <c:pt idx="4">
                    <c:v>I*</c:v>
                  </c:pt>
                  <c:pt idx="5">
                    <c:v>II*</c:v>
                  </c:pt>
                  <c:pt idx="6">
                    <c:v>III</c:v>
                  </c:pt>
                </c:lvl>
                <c:lvl>
                  <c:pt idx="0">
                    <c:v>2023</c:v>
                  </c:pt>
                  <c:pt idx="4">
                    <c:v>2024</c:v>
                  </c:pt>
                </c:lvl>
              </c:multiLvlStrCache>
            </c:multiLvlStrRef>
          </c:cat>
          <c:val>
            <c:numRef>
              <c:f>'D4'!$C$40:$I$40</c:f>
              <c:numCache>
                <c:formatCode>#,##0.00</c:formatCode>
                <c:ptCount val="7"/>
                <c:pt idx="0">
                  <c:v>-179.02</c:v>
                </c:pt>
                <c:pt idx="1">
                  <c:v>-205.98</c:v>
                </c:pt>
                <c:pt idx="2">
                  <c:v>-242.94</c:v>
                </c:pt>
                <c:pt idx="3">
                  <c:v>-199.36</c:v>
                </c:pt>
                <c:pt idx="4">
                  <c:v>-181.03</c:v>
                </c:pt>
                <c:pt idx="5">
                  <c:v>-265.74</c:v>
                </c:pt>
                <c:pt idx="6">
                  <c:v>-290.54000000000002</c:v>
                </c:pt>
              </c:numCache>
            </c:numRef>
          </c:val>
          <c:extLst>
            <c:ext xmlns:c16="http://schemas.microsoft.com/office/drawing/2014/chart" uri="{C3380CC4-5D6E-409C-BE32-E72D297353CC}">
              <c16:uniqueId val="{00000006-DDA1-458A-A237-81603DB03298}"/>
            </c:ext>
          </c:extLst>
        </c:ser>
        <c:ser>
          <c:idx val="9"/>
          <c:order val="7"/>
          <c:tx>
            <c:strRef>
              <c:f>'D4'!$B$41</c:f>
              <c:strCache>
                <c:ptCount val="1"/>
                <c:pt idx="0">
                  <c:v>Secondary income </c:v>
                </c:pt>
              </c:strCache>
            </c:strRef>
          </c:tx>
          <c:spPr>
            <a:solidFill>
              <a:srgbClr val="6A4C38"/>
            </a:solidFill>
            <a:ln>
              <a:noFill/>
            </a:ln>
            <a:effectLst/>
          </c:spPr>
          <c:invertIfNegative val="0"/>
          <c:cat>
            <c:multiLvlStrRef>
              <c:f>'D4'!$C$29:$I$30</c:f>
              <c:multiLvlStrCache>
                <c:ptCount val="7"/>
                <c:lvl>
                  <c:pt idx="0">
                    <c:v>I</c:v>
                  </c:pt>
                  <c:pt idx="1">
                    <c:v>II</c:v>
                  </c:pt>
                  <c:pt idx="2">
                    <c:v>III</c:v>
                  </c:pt>
                  <c:pt idx="3">
                    <c:v>IV</c:v>
                  </c:pt>
                  <c:pt idx="4">
                    <c:v>I*</c:v>
                  </c:pt>
                  <c:pt idx="5">
                    <c:v>II*</c:v>
                  </c:pt>
                  <c:pt idx="6">
                    <c:v>III</c:v>
                  </c:pt>
                </c:lvl>
                <c:lvl>
                  <c:pt idx="0">
                    <c:v>2023</c:v>
                  </c:pt>
                  <c:pt idx="4">
                    <c:v>2024</c:v>
                  </c:pt>
                </c:lvl>
              </c:multiLvlStrCache>
            </c:multiLvlStrRef>
          </c:cat>
          <c:val>
            <c:numRef>
              <c:f>'D4'!$C$41:$I$41</c:f>
              <c:numCache>
                <c:formatCode>#,##0.00</c:formatCode>
                <c:ptCount val="7"/>
                <c:pt idx="0">
                  <c:v>-98.07</c:v>
                </c:pt>
                <c:pt idx="1">
                  <c:v>-103.64</c:v>
                </c:pt>
                <c:pt idx="2">
                  <c:v>-121.23</c:v>
                </c:pt>
                <c:pt idx="3">
                  <c:v>-118.52</c:v>
                </c:pt>
                <c:pt idx="4">
                  <c:v>-110.21</c:v>
                </c:pt>
                <c:pt idx="5">
                  <c:v>-120.2</c:v>
                </c:pt>
                <c:pt idx="6">
                  <c:v>-120.88</c:v>
                </c:pt>
              </c:numCache>
            </c:numRef>
          </c:val>
          <c:extLst>
            <c:ext xmlns:c16="http://schemas.microsoft.com/office/drawing/2014/chart" uri="{C3380CC4-5D6E-409C-BE32-E72D297353CC}">
              <c16:uniqueId val="{00000007-DDA1-458A-A237-81603DB03298}"/>
            </c:ext>
          </c:extLst>
        </c:ser>
        <c:dLbls>
          <c:showLegendKey val="0"/>
          <c:showVal val="0"/>
          <c:showCatName val="0"/>
          <c:showSerName val="0"/>
          <c:showPercent val="0"/>
          <c:showBubbleSize val="0"/>
        </c:dLbls>
        <c:gapWidth val="60"/>
        <c:overlap val="100"/>
        <c:axId val="1408496384"/>
        <c:axId val="2067158672"/>
      </c:barChart>
      <c:lineChart>
        <c:grouping val="standard"/>
        <c:varyColors val="0"/>
        <c:ser>
          <c:idx val="0"/>
          <c:order val="8"/>
          <c:tx>
            <c:strRef>
              <c:f>'D4'!$B$32</c:f>
              <c:strCache>
                <c:ptCount val="1"/>
                <c:pt idx="0">
                  <c:v>Export / inputs</c:v>
                </c:pt>
              </c:strCache>
            </c:strRef>
          </c:tx>
          <c:spPr>
            <a:ln w="15875" cap="rnd">
              <a:noFill/>
              <a:round/>
            </a:ln>
            <a:effectLst/>
          </c:spPr>
          <c:marker>
            <c:symbol val="none"/>
          </c:marker>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'D4'!$C$32:$I$32</c:f>
              <c:numCache>
                <c:formatCode>#,##0.00</c:formatCode>
                <c:ptCount val="7"/>
                <c:pt idx="0">
                  <c:v>2252.58</c:v>
                </c:pt>
                <c:pt idx="1">
                  <c:v>2168.0300000000002</c:v>
                </c:pt>
                <c:pt idx="2">
                  <c:v>2383.46</c:v>
                </c:pt>
                <c:pt idx="3">
                  <c:v>2411.6799999999998</c:v>
                </c:pt>
                <c:pt idx="4">
                  <c:v>2100.2999999999997</c:v>
                </c:pt>
                <c:pt idx="5">
                  <c:v>2201.96</c:v>
                </c:pt>
                <c:pt idx="6">
                  <c:v>2325.37</c:v>
                </c:pt>
              </c:numCache>
            </c:numRef>
          </c:val>
          <c:smooth val="0"/>
          <c:extLst>
            <c:ext xmlns:c16="http://schemas.microsoft.com/office/drawing/2014/chart" uri="{C3380CC4-5D6E-409C-BE32-E72D297353CC}">
              <c16:uniqueId val="{00000008-DDA1-458A-A237-81603DB03298}"/>
            </c:ext>
          </c:extLst>
        </c:ser>
        <c:ser>
          <c:idx val="5"/>
          <c:order val="9"/>
          <c:tx>
            <c:strRef>
              <c:f>'D4'!$B$37</c:f>
              <c:strCache>
                <c:ptCount val="1"/>
                <c:pt idx="0">
                  <c:v>Import/outputs</c:v>
                </c:pt>
              </c:strCache>
            </c:strRef>
          </c:tx>
          <c:spPr>
            <a:ln w="28575" cap="rnd">
              <a:noFill/>
              <a:round/>
            </a:ln>
            <a:effectLst/>
          </c:spPr>
          <c:marker>
            <c:symbol val="none"/>
          </c:marker>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'D4'!$C$37:$I$37</c:f>
              <c:numCache>
                <c:formatCode>#,##0.00</c:formatCode>
                <c:ptCount val="7"/>
                <c:pt idx="0">
                  <c:v>-2745.67</c:v>
                </c:pt>
                <c:pt idx="1">
                  <c:v>-2554.92</c:v>
                </c:pt>
                <c:pt idx="2">
                  <c:v>-2937.25</c:v>
                </c:pt>
                <c:pt idx="3">
                  <c:v>-2871.1400000000003</c:v>
                </c:pt>
                <c:pt idx="4">
                  <c:v>-2531.11</c:v>
                </c:pt>
                <c:pt idx="5">
                  <c:v>-2908.76</c:v>
                </c:pt>
                <c:pt idx="6">
                  <c:v>-3212.28</c:v>
                </c:pt>
              </c:numCache>
            </c:numRef>
          </c:val>
          <c:smooth val="0"/>
          <c:extLst>
            <c:ext xmlns:c16="http://schemas.microsoft.com/office/drawing/2014/chart" uri="{C3380CC4-5D6E-409C-BE32-E72D297353CC}">
              <c16:uniqueId val="{00000009-DDA1-458A-A237-81603DB03298}"/>
            </c:ext>
          </c:extLst>
        </c:ser>
        <c:ser>
          <c:idx val="10"/>
          <c:order val="10"/>
          <c:tx>
            <c:strRef>
              <c:f>'D4'!$B$31</c:f>
              <c:strCache>
                <c:ptCount val="1"/>
                <c:pt idx="0">
                  <c:v>Current account </c:v>
                </c:pt>
              </c:strCache>
            </c:strRef>
          </c:tx>
          <c:spPr>
            <a:ln w="25400" cap="rnd">
              <a:noFill/>
              <a:round/>
            </a:ln>
            <a:effectLst/>
          </c:spPr>
          <c:marker>
            <c:symbol val="diamond"/>
            <c:size val="7"/>
            <c:spPr>
              <a:solidFill>
                <a:schemeClr val="bg2"/>
              </a:solidFill>
              <a:ln w="9525">
                <a:solidFill>
                  <a:schemeClr val="tx1"/>
                </a:solidFill>
              </a:ln>
              <a:effectLst/>
            </c:spPr>
          </c:marker>
          <c:dLbls>
            <c:spPr>
              <a:noFill/>
              <a:ln>
                <a:noFill/>
              </a:ln>
              <a:effectLst/>
            </c:spPr>
            <c:txPr>
              <a:bodyPr rot="0" spcFirstLastPara="1" vertOverflow="ellipsis" vert="horz" wrap="square" anchor="ctr" anchorCtr="1"/>
              <a:lstStyle/>
              <a:p>
                <a:pPr>
                  <a:defRPr sz="900" b="0" i="0" u="none" strike="noStrike" kern="1200" baseline="0">
                    <a:solidFill>
                      <a:schemeClr val="bg1"/>
                    </a:solidFill>
                    <a:latin typeface="Cambria" panose="02040503050406030204" pitchFamily="18" charset="0"/>
                    <a:ea typeface="Cambria" panose="02040503050406030204" pitchFamily="18" charset="0"/>
                    <a:cs typeface="+mn-cs"/>
                  </a:defRPr>
                </a:pPr>
                <a:endParaRPr lang="ro-MD"/>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'D4'!$C$31:$I$31</c:f>
              <c:numCache>
                <c:formatCode>#,##0.00</c:formatCode>
                <c:ptCount val="7"/>
                <c:pt idx="0">
                  <c:v>-493.09000000000015</c:v>
                </c:pt>
                <c:pt idx="1">
                  <c:v>-386.88999999999987</c:v>
                </c:pt>
                <c:pt idx="2">
                  <c:v>-553.79</c:v>
                </c:pt>
                <c:pt idx="3">
                  <c:v>-459.46000000000049</c:v>
                </c:pt>
                <c:pt idx="4">
                  <c:v>-430.8100000000004</c:v>
                </c:pt>
                <c:pt idx="5">
                  <c:v>-706.80000000000018</c:v>
                </c:pt>
                <c:pt idx="6">
                  <c:v>-886.91000000000031</c:v>
                </c:pt>
              </c:numCache>
            </c:numRef>
          </c:val>
          <c:smooth val="0"/>
          <c:extLst>
            <c:ext xmlns:c16="http://schemas.microsoft.com/office/drawing/2014/chart" uri="{C3380CC4-5D6E-409C-BE32-E72D297353CC}">
              <c16:uniqueId val="{0000000A-DDA1-458A-A237-81603DB03298}"/>
            </c:ext>
          </c:extLst>
        </c:ser>
        <c:dLbls>
          <c:showLegendKey val="0"/>
          <c:showVal val="0"/>
          <c:showCatName val="0"/>
          <c:showSerName val="0"/>
          <c:showPercent val="0"/>
          <c:showBubbleSize val="0"/>
        </c:dLbls>
        <c:marker val="1"/>
        <c:smooth val="0"/>
        <c:axId val="1408496384"/>
        <c:axId val="2067158672"/>
      </c:lineChart>
      <c:catAx>
        <c:axId val="1408496384"/>
        <c:scaling>
          <c:orientation val="minMax"/>
        </c:scaling>
        <c:delete val="0"/>
        <c:axPos val="b"/>
        <c:majorGridlines>
          <c:spPr>
            <a:ln w="9525" cap="flat" cmpd="sng" algn="ctr">
              <a:solidFill>
                <a:schemeClr val="bg1">
                  <a:lumMod val="85000"/>
                </a:schemeClr>
              </a:solidFill>
              <a:round/>
            </a:ln>
            <a:effectLst/>
          </c:spPr>
        </c:majorGridlines>
        <c:numFmt formatCode="General" sourceLinked="1"/>
        <c:majorTickMark val="none"/>
        <c:minorTickMark val="none"/>
        <c:tickLblPos val="low"/>
        <c:spPr>
          <a:noFill/>
          <a:ln w="9525" cap="flat" cmpd="sng" algn="ctr">
            <a:solidFill>
              <a:schemeClr val="bg1">
                <a:lumMod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crossAx val="2067158672"/>
        <c:crosses val="autoZero"/>
        <c:auto val="1"/>
        <c:lblAlgn val="ctr"/>
        <c:lblOffset val="100"/>
        <c:noMultiLvlLbl val="0"/>
      </c:catAx>
      <c:valAx>
        <c:axId val="2067158672"/>
        <c:scaling>
          <c:orientation val="minMax"/>
          <c:max val="3000"/>
          <c:min val="-4000"/>
        </c:scaling>
        <c:delete val="0"/>
        <c:axPos val="l"/>
        <c:title>
          <c:tx>
            <c:rich>
              <a:bodyPr rot="-540000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r>
                  <a:rPr lang="ro-MD"/>
                  <a:t>Imports/ outflows        </a:t>
                </a:r>
                <a:r>
                  <a:rPr lang="en-US"/>
                  <a:t>          </a:t>
                </a:r>
                <a:r>
                  <a:rPr lang="ro-MD"/>
                  <a:t>    Exports / inflows</a:t>
                </a:r>
              </a:p>
            </c:rich>
          </c:tx>
          <c:layout>
            <c:manualLayout>
              <c:xMode val="edge"/>
              <c:yMode val="edge"/>
              <c:x val="1.0225342345078443E-2"/>
              <c:y val="0.14305474594446577"/>
            </c:manualLayout>
          </c:layout>
          <c:overlay val="0"/>
          <c:spPr>
            <a:noFill/>
            <a:ln>
              <a:noFill/>
            </a:ln>
            <a:effectLst/>
          </c:spPr>
          <c:txPr>
            <a:bodyPr rot="-540000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crossAx val="1408496384"/>
        <c:crosses val="autoZero"/>
        <c:crossBetween val="between"/>
        <c:majorUnit val="1000"/>
      </c:valAx>
      <c:spPr>
        <a:noFill/>
        <a:ln>
          <a:noFill/>
        </a:ln>
        <a:effectLst/>
      </c:spPr>
    </c:plotArea>
    <c:legend>
      <c:legendPos val="b"/>
      <c:legendEntry>
        <c:idx val="4"/>
        <c:delete val="1"/>
      </c:legendEntry>
      <c:legendEntry>
        <c:idx val="5"/>
        <c:delete val="1"/>
      </c:legendEntry>
      <c:legendEntry>
        <c:idx val="6"/>
        <c:delete val="1"/>
      </c:legendEntry>
      <c:legendEntry>
        <c:idx val="7"/>
        <c:delete val="1"/>
      </c:legendEntry>
      <c:legendEntry>
        <c:idx val="8"/>
        <c:delete val="1"/>
      </c:legendEntry>
      <c:legendEntry>
        <c:idx val="9"/>
        <c:delete val="1"/>
      </c:legendEntry>
      <c:layout>
        <c:manualLayout>
          <c:xMode val="edge"/>
          <c:yMode val="edge"/>
          <c:x val="3.7725284339457559E-3"/>
          <c:y val="0.91929289259635238"/>
          <c:w val="0.9685233192004844"/>
          <c:h val="6.3882642506112364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lumMod val="95000"/>
      </a:schemeClr>
    </a:solidFill>
    <a:ln w="9525" cap="flat" cmpd="sng" algn="ctr">
      <a:noFill/>
      <a:round/>
    </a:ln>
    <a:effectLst/>
  </c:spPr>
  <c:txPr>
    <a:bodyPr/>
    <a:lstStyle/>
    <a:p>
      <a:pPr>
        <a:defRPr sz="900">
          <a:solidFill>
            <a:sysClr val="windowText" lastClr="000000"/>
          </a:solidFill>
          <a:latin typeface="Cambria" panose="02040503050406030204" pitchFamily="18" charset="0"/>
          <a:ea typeface="Cambria" panose="02040503050406030204" pitchFamily="18" charset="0"/>
        </a:defRPr>
      </a:pPr>
      <a:endParaRPr lang="ro-MD"/>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0733066077609542"/>
          <c:y val="2.18175109063748E-2"/>
          <c:w val="0.87534701633792267"/>
          <c:h val="0.7696766475619119"/>
        </c:manualLayout>
      </c:layout>
      <c:lineChart>
        <c:grouping val="standard"/>
        <c:varyColors val="0"/>
        <c:ser>
          <c:idx val="2"/>
          <c:order val="1"/>
          <c:tx>
            <c:strRef>
              <c:f>'D5'!$B$34</c:f>
              <c:strCache>
                <c:ptCount val="1"/>
                <c:pt idx="0">
                  <c:v>EU </c:v>
                </c:pt>
              </c:strCache>
            </c:strRef>
          </c:tx>
          <c:marker>
            <c:symbol val="diamond"/>
            <c:size val="6"/>
          </c:marker>
          <c:dLbls>
            <c:numFmt formatCode="#,##0.00" sourceLinked="0"/>
            <c:spPr>
              <a:noFill/>
              <a:ln w="6350">
                <a:noFill/>
              </a:ln>
            </c:spPr>
            <c:txPr>
              <a:bodyPr rot="0" vert="horz"/>
              <a:lstStyle/>
              <a:p>
                <a:pPr>
                  <a:defRPr/>
                </a:pPr>
                <a:endParaRPr lang="ro-MD"/>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'D5'!$C$31:$I$32</c:f>
              <c:multiLvlStrCache>
                <c:ptCount val="7"/>
                <c:lvl>
                  <c:pt idx="0">
                    <c:v>I</c:v>
                  </c:pt>
                  <c:pt idx="1">
                    <c:v>II</c:v>
                  </c:pt>
                  <c:pt idx="2">
                    <c:v>III</c:v>
                  </c:pt>
                  <c:pt idx="3">
                    <c:v>IV</c:v>
                  </c:pt>
                  <c:pt idx="4">
                    <c:v>I*</c:v>
                  </c:pt>
                  <c:pt idx="5">
                    <c:v>II*</c:v>
                  </c:pt>
                  <c:pt idx="6">
                    <c:v>III</c:v>
                  </c:pt>
                </c:lvl>
                <c:lvl>
                  <c:pt idx="0">
                    <c:v>2023</c:v>
                  </c:pt>
                  <c:pt idx="4">
                    <c:v>2024</c:v>
                  </c:pt>
                </c:lvl>
              </c:multiLvlStrCache>
            </c:multiLvlStrRef>
          </c:cat>
          <c:val>
            <c:numRef>
              <c:f>'D5'!$C$34:$I$34</c:f>
              <c:numCache>
                <c:formatCode>0.00</c:formatCode>
                <c:ptCount val="7"/>
                <c:pt idx="0">
                  <c:v>-804.90000000000009</c:v>
                </c:pt>
                <c:pt idx="1">
                  <c:v>-755.19999999999982</c:v>
                </c:pt>
                <c:pt idx="2">
                  <c:v>-803.37000000000023</c:v>
                </c:pt>
                <c:pt idx="3">
                  <c:v>-789.11000000000013</c:v>
                </c:pt>
                <c:pt idx="4">
                  <c:v>-741.61000000000013</c:v>
                </c:pt>
                <c:pt idx="5">
                  <c:v>-903.11999999999966</c:v>
                </c:pt>
                <c:pt idx="6">
                  <c:v>-970.94</c:v>
                </c:pt>
              </c:numCache>
            </c:numRef>
          </c:val>
          <c:smooth val="1"/>
          <c:extLst>
            <c:ext xmlns:c16="http://schemas.microsoft.com/office/drawing/2014/chart" uri="{C3380CC4-5D6E-409C-BE32-E72D297353CC}">
              <c16:uniqueId val="{00000000-B594-4076-A6EC-63410CD052E4}"/>
            </c:ext>
          </c:extLst>
        </c:ser>
        <c:ser>
          <c:idx val="3"/>
          <c:order val="2"/>
          <c:tx>
            <c:strRef>
              <c:f>'D5'!$B$35</c:f>
              <c:strCache>
                <c:ptCount val="1"/>
                <c:pt idx="0">
                  <c:v>CIS</c:v>
                </c:pt>
              </c:strCache>
            </c:strRef>
          </c:tx>
          <c:spPr>
            <a:ln>
              <a:solidFill>
                <a:srgbClr val="A46C3A"/>
              </a:solidFill>
            </a:ln>
          </c:spPr>
          <c:marker>
            <c:symbol val="square"/>
            <c:size val="6"/>
            <c:spPr>
              <a:solidFill>
                <a:srgbClr val="6F4927"/>
              </a:solidFill>
              <a:ln>
                <a:noFill/>
              </a:ln>
            </c:spPr>
          </c:marker>
          <c:dLbls>
            <c:spPr>
              <a:noFill/>
              <a:ln>
                <a:noFill/>
              </a:ln>
              <a:effectLst/>
            </c:spPr>
            <c:dLblPos val="b"/>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f>'D5'!$C$31:$I$32</c:f>
              <c:multiLvlStrCache>
                <c:ptCount val="7"/>
                <c:lvl>
                  <c:pt idx="0">
                    <c:v>I</c:v>
                  </c:pt>
                  <c:pt idx="1">
                    <c:v>II</c:v>
                  </c:pt>
                  <c:pt idx="2">
                    <c:v>III</c:v>
                  </c:pt>
                  <c:pt idx="3">
                    <c:v>IV</c:v>
                  </c:pt>
                  <c:pt idx="4">
                    <c:v>I*</c:v>
                  </c:pt>
                  <c:pt idx="5">
                    <c:v>II*</c:v>
                  </c:pt>
                  <c:pt idx="6">
                    <c:v>III</c:v>
                  </c:pt>
                </c:lvl>
                <c:lvl>
                  <c:pt idx="0">
                    <c:v>2023</c:v>
                  </c:pt>
                  <c:pt idx="4">
                    <c:v>2024</c:v>
                  </c:pt>
                </c:lvl>
              </c:multiLvlStrCache>
            </c:multiLvlStrRef>
          </c:cat>
          <c:val>
            <c:numRef>
              <c:f>'D5'!$C$35:$I$35</c:f>
              <c:numCache>
                <c:formatCode>0.00</c:formatCode>
                <c:ptCount val="7"/>
                <c:pt idx="0">
                  <c:v>6.6500000000000057</c:v>
                </c:pt>
                <c:pt idx="1">
                  <c:v>-1.1000000000000085</c:v>
                </c:pt>
                <c:pt idx="2">
                  <c:v>-17.900000000000006</c:v>
                </c:pt>
                <c:pt idx="3">
                  <c:v>-13.700000000000003</c:v>
                </c:pt>
                <c:pt idx="4">
                  <c:v>-7.9500000000000171</c:v>
                </c:pt>
                <c:pt idx="5">
                  <c:v>5.289999999999992</c:v>
                </c:pt>
                <c:pt idx="6">
                  <c:v>-33.420000000000009</c:v>
                </c:pt>
              </c:numCache>
            </c:numRef>
          </c:val>
          <c:smooth val="1"/>
          <c:extLst>
            <c:ext xmlns:c16="http://schemas.microsoft.com/office/drawing/2014/chart" uri="{C3380CC4-5D6E-409C-BE32-E72D297353CC}">
              <c16:uniqueId val="{00000001-B594-4076-A6EC-63410CD052E4}"/>
            </c:ext>
          </c:extLst>
        </c:ser>
        <c:ser>
          <c:idx val="4"/>
          <c:order val="3"/>
          <c:tx>
            <c:strRef>
              <c:f>'D5'!$B$36</c:f>
              <c:strCache>
                <c:ptCount val="1"/>
                <c:pt idx="0">
                  <c:v>Other countries</c:v>
                </c:pt>
              </c:strCache>
            </c:strRef>
          </c:tx>
          <c:spPr>
            <a:ln>
              <a:solidFill>
                <a:srgbClr val="62B638"/>
              </a:solidFill>
            </a:ln>
            <a:effectLst/>
          </c:spPr>
          <c:marker>
            <c:symbol val="triangle"/>
            <c:size val="6"/>
            <c:spPr>
              <a:solidFill>
                <a:srgbClr val="339933"/>
              </a:solidFill>
            </c:spPr>
          </c:marker>
          <c:dLbls>
            <c:spPr>
              <a:noFill/>
              <a:ln>
                <a:noFill/>
              </a:ln>
              <a:effectLst/>
            </c:spPr>
            <c:dLblPos val="b"/>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f>'D5'!$C$31:$I$32</c:f>
              <c:multiLvlStrCache>
                <c:ptCount val="7"/>
                <c:lvl>
                  <c:pt idx="0">
                    <c:v>I</c:v>
                  </c:pt>
                  <c:pt idx="1">
                    <c:v>II</c:v>
                  </c:pt>
                  <c:pt idx="2">
                    <c:v>III</c:v>
                  </c:pt>
                  <c:pt idx="3">
                    <c:v>IV</c:v>
                  </c:pt>
                  <c:pt idx="4">
                    <c:v>I*</c:v>
                  </c:pt>
                  <c:pt idx="5">
                    <c:v>II*</c:v>
                  </c:pt>
                  <c:pt idx="6">
                    <c:v>III</c:v>
                  </c:pt>
                </c:lvl>
                <c:lvl>
                  <c:pt idx="0">
                    <c:v>2023</c:v>
                  </c:pt>
                  <c:pt idx="4">
                    <c:v>2024</c:v>
                  </c:pt>
                </c:lvl>
              </c:multiLvlStrCache>
            </c:multiLvlStrRef>
          </c:cat>
          <c:val>
            <c:numRef>
              <c:f>'D5'!$C$36:$I$36</c:f>
              <c:numCache>
                <c:formatCode>0.00</c:formatCode>
                <c:ptCount val="7"/>
                <c:pt idx="0">
                  <c:v>-433.00999999999993</c:v>
                </c:pt>
                <c:pt idx="1">
                  <c:v>-302.26000000000005</c:v>
                </c:pt>
                <c:pt idx="2">
                  <c:v>-472.93999999999971</c:v>
                </c:pt>
                <c:pt idx="3">
                  <c:v>-482.24999999999989</c:v>
                </c:pt>
                <c:pt idx="4">
                  <c:v>-334.7000000000001</c:v>
                </c:pt>
                <c:pt idx="5">
                  <c:v>-474.97</c:v>
                </c:pt>
                <c:pt idx="6">
                  <c:v>-590.35999999999945</c:v>
                </c:pt>
              </c:numCache>
            </c:numRef>
          </c:val>
          <c:smooth val="1"/>
          <c:extLst>
            <c:ext xmlns:c16="http://schemas.microsoft.com/office/drawing/2014/chart" uri="{C3380CC4-5D6E-409C-BE32-E72D297353CC}">
              <c16:uniqueId val="{00000003-B594-4076-A6EC-63410CD052E4}"/>
            </c:ext>
          </c:extLst>
        </c:ser>
        <c:ser>
          <c:idx val="1"/>
          <c:order val="0"/>
          <c:tx>
            <c:strRef>
              <c:f>'D5'!$B$33</c:f>
              <c:strCache>
                <c:ptCount val="1"/>
                <c:pt idx="0">
                  <c:v>Total</c:v>
                </c:pt>
              </c:strCache>
            </c:strRef>
          </c:tx>
          <c:spPr>
            <a:ln w="28575" cap="rnd">
              <a:solidFill>
                <a:schemeClr val="accent2">
                  <a:lumMod val="50000"/>
                </a:schemeClr>
              </a:solidFill>
              <a:round/>
            </a:ln>
            <a:effectLst/>
          </c:spPr>
          <c:marker>
            <c:symbol val="circle"/>
            <c:size val="7"/>
            <c:spPr>
              <a:solidFill>
                <a:srgbClr val="6F4927"/>
              </a:solidFill>
              <a:ln>
                <a:solidFill>
                  <a:srgbClr val="6F4927"/>
                </a:solidFill>
              </a:ln>
            </c:spPr>
          </c:marker>
          <c:dLbls>
            <c:numFmt formatCode="#,##0.00" sourceLinked="0"/>
            <c:spPr>
              <a:noFill/>
              <a:ln w="25400">
                <a:noFill/>
              </a:ln>
            </c:spPr>
            <c:txPr>
              <a:bodyPr rot="0" vert="horz"/>
              <a:lstStyle/>
              <a:p>
                <a:pPr>
                  <a:defRPr b="1"/>
                </a:pPr>
                <a:endParaRPr lang="ro-MD"/>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'D5'!$C$31:$I$32</c:f>
              <c:multiLvlStrCache>
                <c:ptCount val="7"/>
                <c:lvl>
                  <c:pt idx="0">
                    <c:v>I</c:v>
                  </c:pt>
                  <c:pt idx="1">
                    <c:v>II</c:v>
                  </c:pt>
                  <c:pt idx="2">
                    <c:v>III</c:v>
                  </c:pt>
                  <c:pt idx="3">
                    <c:v>IV</c:v>
                  </c:pt>
                  <c:pt idx="4">
                    <c:v>I*</c:v>
                  </c:pt>
                  <c:pt idx="5">
                    <c:v>II*</c:v>
                  </c:pt>
                  <c:pt idx="6">
                    <c:v>III</c:v>
                  </c:pt>
                </c:lvl>
                <c:lvl>
                  <c:pt idx="0">
                    <c:v>2023</c:v>
                  </c:pt>
                  <c:pt idx="4">
                    <c:v>2024</c:v>
                  </c:pt>
                </c:lvl>
              </c:multiLvlStrCache>
            </c:multiLvlStrRef>
          </c:cat>
          <c:val>
            <c:numRef>
              <c:f>'D5'!$C$33:$I$33</c:f>
              <c:numCache>
                <c:formatCode>0.00</c:formatCode>
                <c:ptCount val="7"/>
                <c:pt idx="0">
                  <c:v>-1231.2600000000002</c:v>
                </c:pt>
                <c:pt idx="1">
                  <c:v>-1058.56</c:v>
                </c:pt>
                <c:pt idx="2">
                  <c:v>-1294.2099999999998</c:v>
                </c:pt>
                <c:pt idx="3">
                  <c:v>-1285.06</c:v>
                </c:pt>
                <c:pt idx="4">
                  <c:v>-1084.2600000000002</c:v>
                </c:pt>
                <c:pt idx="5">
                  <c:v>-1372.7999999999997</c:v>
                </c:pt>
                <c:pt idx="6">
                  <c:v>-1594.7199999999996</c:v>
                </c:pt>
              </c:numCache>
            </c:numRef>
          </c:val>
          <c:smooth val="0"/>
          <c:extLst>
            <c:ext xmlns:c16="http://schemas.microsoft.com/office/drawing/2014/chart" uri="{C3380CC4-5D6E-409C-BE32-E72D297353CC}">
              <c16:uniqueId val="{00000007-B594-4076-A6EC-63410CD052E4}"/>
            </c:ext>
          </c:extLst>
        </c:ser>
        <c:dLbls>
          <c:showLegendKey val="0"/>
          <c:showVal val="0"/>
          <c:showCatName val="0"/>
          <c:showSerName val="0"/>
          <c:showPercent val="0"/>
          <c:showBubbleSize val="0"/>
        </c:dLbls>
        <c:marker val="1"/>
        <c:smooth val="0"/>
        <c:axId val="305895240"/>
        <c:axId val="1"/>
      </c:lineChart>
      <c:catAx>
        <c:axId val="305895240"/>
        <c:scaling>
          <c:orientation val="minMax"/>
        </c:scaling>
        <c:delete val="0"/>
        <c:axPos val="b"/>
        <c:majorGridlines>
          <c:spPr>
            <a:ln w="9525" cap="flat" cmpd="sng" algn="ctr">
              <a:solidFill>
                <a:sysClr val="window" lastClr="FFFFFF"/>
              </a:solidFill>
              <a:round/>
            </a:ln>
            <a:effectLst/>
          </c:spPr>
        </c:majorGridlines>
        <c:numFmt formatCode="General" sourceLinked="1"/>
        <c:majorTickMark val="cross"/>
        <c:minorTickMark val="none"/>
        <c:tickLblPos val="low"/>
        <c:spPr>
          <a:noFill/>
          <a:ln w="9525" cap="flat" cmpd="sng" algn="ctr">
            <a:solidFill>
              <a:schemeClr val="tx1">
                <a:lumMod val="15000"/>
                <a:lumOff val="85000"/>
              </a:schemeClr>
            </a:solidFill>
            <a:round/>
          </a:ln>
          <a:effectLst/>
        </c:spPr>
        <c:txPr>
          <a:bodyPr rot="-60000000" vert="horz"/>
          <a:lstStyle/>
          <a:p>
            <a:pPr>
              <a:defRPr/>
            </a:pPr>
            <a:endParaRPr lang="ro-MD"/>
          </a:p>
        </c:txPr>
        <c:crossAx val="1"/>
        <c:crosses val="autoZero"/>
        <c:auto val="1"/>
        <c:lblAlgn val="ctr"/>
        <c:lblOffset val="0"/>
        <c:noMultiLvlLbl val="0"/>
      </c:catAx>
      <c:valAx>
        <c:axId val="1"/>
        <c:scaling>
          <c:orientation val="minMax"/>
          <c:max val="100"/>
          <c:min val="-1700"/>
        </c:scaling>
        <c:delete val="0"/>
        <c:axPos val="l"/>
        <c:numFmt formatCode="#,##0" sourceLinked="0"/>
        <c:majorTickMark val="none"/>
        <c:minorTickMark val="none"/>
        <c:tickLblPos val="nextTo"/>
        <c:spPr>
          <a:ln w="6350">
            <a:noFill/>
          </a:ln>
        </c:spPr>
        <c:txPr>
          <a:bodyPr rot="-60000000" vert="horz"/>
          <a:lstStyle/>
          <a:p>
            <a:pPr>
              <a:defRPr/>
            </a:pPr>
            <a:endParaRPr lang="ro-MD"/>
          </a:p>
        </c:txPr>
        <c:crossAx val="305895240"/>
        <c:crosses val="autoZero"/>
        <c:crossBetween val="between"/>
        <c:majorUnit val="200"/>
      </c:valAx>
      <c:spPr>
        <a:noFill/>
        <a:ln w="25400">
          <a:noFill/>
        </a:ln>
      </c:spPr>
    </c:plotArea>
    <c:legend>
      <c:legendPos val="b"/>
      <c:legendEntry>
        <c:idx val="3"/>
        <c:txPr>
          <a:bodyPr rot="0" vert="horz"/>
          <a:lstStyle/>
          <a:p>
            <a:pPr>
              <a:defRPr sz="900"/>
            </a:pPr>
            <a:endParaRPr lang="ro-MD"/>
          </a:p>
        </c:txPr>
      </c:legendEntry>
      <c:layout>
        <c:manualLayout>
          <c:xMode val="edge"/>
          <c:yMode val="edge"/>
          <c:x val="0.26971589850574801"/>
          <c:y val="0.91080846461311948"/>
          <c:w val="0.4657127845825102"/>
          <c:h val="8.5830695652786893E-2"/>
        </c:manualLayout>
      </c:layout>
      <c:overlay val="0"/>
      <c:spPr>
        <a:solidFill>
          <a:sysClr val="window" lastClr="FFFFFF">
            <a:lumMod val="95000"/>
          </a:sysClr>
        </a:solidFill>
        <a:ln>
          <a:noFill/>
        </a:ln>
        <a:effectLst/>
      </c:spPr>
      <c:txPr>
        <a:bodyPr rot="0" vert="horz"/>
        <a:lstStyle/>
        <a:p>
          <a:pPr>
            <a:defRPr sz="900"/>
          </a:pPr>
          <a:endParaRPr lang="ro-MD"/>
        </a:p>
      </c:txPr>
    </c:legend>
    <c:plotVisOnly val="1"/>
    <c:dispBlanksAs val="gap"/>
    <c:showDLblsOverMax val="0"/>
  </c:chart>
  <c:spPr>
    <a:solidFill>
      <a:sysClr val="window" lastClr="FFFFFF">
        <a:lumMod val="95000"/>
      </a:sysClr>
    </a:solidFill>
    <a:ln w="9525" cap="flat" cmpd="sng" algn="ctr">
      <a:noFill/>
      <a:round/>
    </a:ln>
    <a:effectLst/>
  </c:spPr>
  <c:txPr>
    <a:bodyPr/>
    <a:lstStyle/>
    <a:p>
      <a:pPr>
        <a:defRPr sz="800">
          <a:solidFill>
            <a:sysClr val="windowText" lastClr="000000"/>
          </a:solidFill>
          <a:latin typeface="Cambria" panose="02040503050406030204" pitchFamily="18" charset="0"/>
          <a:ea typeface="Cambria" panose="02040503050406030204" pitchFamily="18" charset="0"/>
        </a:defRPr>
      </a:pPr>
      <a:endParaRPr lang="ro-MD"/>
    </a:p>
  </c:txPr>
  <c:printSettings>
    <c:headerFooter/>
    <c:pageMargins b="0.75" l="0.7" r="0.7" t="0.75" header="0.3" footer="0.3"/>
    <c:pageSetup/>
  </c:printSettings>
  <c:userShapes r:id="rId2"/>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1"/>
    </mc:Choice>
    <mc:Fallback>
      <c:style val="11"/>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8.4382749847016006E-2"/>
          <c:y val="3.2520325203252036E-2"/>
          <c:w val="0.8942025794843943"/>
          <c:h val="0.86823234052265208"/>
        </c:manualLayout>
      </c:layout>
      <c:barChart>
        <c:barDir val="col"/>
        <c:grouping val="stacked"/>
        <c:varyColors val="0"/>
        <c:ser>
          <c:idx val="2"/>
          <c:order val="0"/>
          <c:tx>
            <c:strRef>
              <c:f>'D8'!$B$35</c:f>
              <c:strCache>
                <c:ptCount val="1"/>
                <c:pt idx="0">
                  <c:v>Other</c:v>
                </c:pt>
              </c:strCache>
            </c:strRef>
          </c:tx>
          <c:spPr>
            <a:solidFill>
              <a:srgbClr val="7F7F7F"/>
            </a:solidFill>
          </c:spPr>
          <c:invertIfNegative val="0"/>
          <c:cat>
            <c:multiLvlStrRef>
              <c:f>'D8'!$C$27:$I$28</c:f>
              <c:multiLvlStrCache>
                <c:ptCount val="7"/>
                <c:lvl>
                  <c:pt idx="0">
                    <c:v>I</c:v>
                  </c:pt>
                  <c:pt idx="1">
                    <c:v>II</c:v>
                  </c:pt>
                  <c:pt idx="2">
                    <c:v>III</c:v>
                  </c:pt>
                  <c:pt idx="3">
                    <c:v>IV</c:v>
                  </c:pt>
                  <c:pt idx="4">
                    <c:v>I*</c:v>
                  </c:pt>
                  <c:pt idx="5">
                    <c:v>II*</c:v>
                  </c:pt>
                  <c:pt idx="6">
                    <c:v>III</c:v>
                  </c:pt>
                </c:lvl>
                <c:lvl>
                  <c:pt idx="0">
                    <c:v>2023</c:v>
                  </c:pt>
                  <c:pt idx="4">
                    <c:v>2024</c:v>
                  </c:pt>
                </c:lvl>
              </c:multiLvlStrCache>
            </c:multiLvlStrRef>
          </c:cat>
          <c:val>
            <c:numRef>
              <c:f>'D8'!$C$35:$I$35</c:f>
              <c:numCache>
                <c:formatCode>#,##0.00</c:formatCode>
                <c:ptCount val="7"/>
                <c:pt idx="0">
                  <c:v>26.760000000000105</c:v>
                </c:pt>
                <c:pt idx="1">
                  <c:v>23.830000000000041</c:v>
                </c:pt>
                <c:pt idx="2">
                  <c:v>38.55000000000004</c:v>
                </c:pt>
                <c:pt idx="3">
                  <c:v>32.660000000000061</c:v>
                </c:pt>
                <c:pt idx="4">
                  <c:v>23.819999999999908</c:v>
                </c:pt>
                <c:pt idx="5">
                  <c:v>29.710000000000043</c:v>
                </c:pt>
                <c:pt idx="6">
                  <c:v>34.880000000000003</c:v>
                </c:pt>
              </c:numCache>
            </c:numRef>
          </c:val>
          <c:extLst>
            <c:ext xmlns:c16="http://schemas.microsoft.com/office/drawing/2014/chart" uri="{C3380CC4-5D6E-409C-BE32-E72D297353CC}">
              <c16:uniqueId val="{00000006-4763-4730-AAE4-701482960886}"/>
            </c:ext>
          </c:extLst>
        </c:ser>
        <c:ser>
          <c:idx val="6"/>
          <c:order val="1"/>
          <c:tx>
            <c:strRef>
              <c:f>'D8'!$B$34</c:f>
              <c:strCache>
                <c:ptCount val="1"/>
                <c:pt idx="0">
                  <c:v>Heating oil</c:v>
                </c:pt>
              </c:strCache>
            </c:strRef>
          </c:tx>
          <c:spPr>
            <a:solidFill>
              <a:srgbClr val="9B7151"/>
            </a:solidFill>
          </c:spPr>
          <c:invertIfNegative val="0"/>
          <c:cat>
            <c:multiLvlStrRef>
              <c:f>'D8'!$C$27:$I$28</c:f>
              <c:multiLvlStrCache>
                <c:ptCount val="7"/>
                <c:lvl>
                  <c:pt idx="0">
                    <c:v>I</c:v>
                  </c:pt>
                  <c:pt idx="1">
                    <c:v>II</c:v>
                  </c:pt>
                  <c:pt idx="2">
                    <c:v>III</c:v>
                  </c:pt>
                  <c:pt idx="3">
                    <c:v>IV</c:v>
                  </c:pt>
                  <c:pt idx="4">
                    <c:v>I*</c:v>
                  </c:pt>
                  <c:pt idx="5">
                    <c:v>II*</c:v>
                  </c:pt>
                  <c:pt idx="6">
                    <c:v>III</c:v>
                  </c:pt>
                </c:lvl>
                <c:lvl>
                  <c:pt idx="0">
                    <c:v>2023</c:v>
                  </c:pt>
                  <c:pt idx="4">
                    <c:v>2024</c:v>
                  </c:pt>
                </c:lvl>
              </c:multiLvlStrCache>
            </c:multiLvlStrRef>
          </c:cat>
          <c:val>
            <c:numRef>
              <c:f>'D8'!$C$34:$I$34</c:f>
              <c:numCache>
                <c:formatCode>#,##0.00</c:formatCode>
                <c:ptCount val="7"/>
                <c:pt idx="0">
                  <c:v>62.03</c:v>
                </c:pt>
                <c:pt idx="1">
                  <c:v>1.1399999999999999</c:v>
                </c:pt>
                <c:pt idx="2">
                  <c:v>0.09</c:v>
                </c:pt>
                <c:pt idx="3">
                  <c:v>10.53</c:v>
                </c:pt>
                <c:pt idx="4">
                  <c:v>0.1</c:v>
                </c:pt>
                <c:pt idx="5">
                  <c:v>0.08</c:v>
                </c:pt>
                <c:pt idx="6">
                  <c:v>0.11</c:v>
                </c:pt>
              </c:numCache>
            </c:numRef>
          </c:val>
          <c:extLst>
            <c:ext xmlns:c16="http://schemas.microsoft.com/office/drawing/2014/chart" uri="{C3380CC4-5D6E-409C-BE32-E72D297353CC}">
              <c16:uniqueId val="{00000000-4763-4730-AAE4-701482960886}"/>
            </c:ext>
          </c:extLst>
        </c:ser>
        <c:ser>
          <c:idx val="1"/>
          <c:order val="2"/>
          <c:tx>
            <c:strRef>
              <c:f>'D8'!$B$33</c:f>
              <c:strCache>
                <c:ptCount val="1"/>
                <c:pt idx="0">
                  <c:v>Coal</c:v>
                </c:pt>
              </c:strCache>
            </c:strRef>
          </c:tx>
          <c:spPr>
            <a:solidFill>
              <a:srgbClr val="6A4D38"/>
            </a:solidFill>
          </c:spPr>
          <c:invertIfNegative val="0"/>
          <c:cat>
            <c:multiLvlStrRef>
              <c:f>'D8'!$C$27:$I$28</c:f>
              <c:multiLvlStrCache>
                <c:ptCount val="7"/>
                <c:lvl>
                  <c:pt idx="0">
                    <c:v>I</c:v>
                  </c:pt>
                  <c:pt idx="1">
                    <c:v>II</c:v>
                  </c:pt>
                  <c:pt idx="2">
                    <c:v>III</c:v>
                  </c:pt>
                  <c:pt idx="3">
                    <c:v>IV</c:v>
                  </c:pt>
                  <c:pt idx="4">
                    <c:v>I*</c:v>
                  </c:pt>
                  <c:pt idx="5">
                    <c:v>II*</c:v>
                  </c:pt>
                  <c:pt idx="6">
                    <c:v>III</c:v>
                  </c:pt>
                </c:lvl>
                <c:lvl>
                  <c:pt idx="0">
                    <c:v>2023</c:v>
                  </c:pt>
                  <c:pt idx="4">
                    <c:v>2024</c:v>
                  </c:pt>
                </c:lvl>
              </c:multiLvlStrCache>
            </c:multiLvlStrRef>
          </c:cat>
          <c:val>
            <c:numRef>
              <c:f>'D8'!$C$33:$I$33</c:f>
              <c:numCache>
                <c:formatCode>#,##0.00</c:formatCode>
                <c:ptCount val="7"/>
                <c:pt idx="0">
                  <c:v>5.0199999999999996</c:v>
                </c:pt>
                <c:pt idx="1">
                  <c:v>2.13</c:v>
                </c:pt>
                <c:pt idx="2">
                  <c:v>4.46</c:v>
                </c:pt>
                <c:pt idx="3">
                  <c:v>4.93</c:v>
                </c:pt>
                <c:pt idx="4">
                  <c:v>3.06</c:v>
                </c:pt>
                <c:pt idx="5">
                  <c:v>2.4700000000000002</c:v>
                </c:pt>
                <c:pt idx="6">
                  <c:v>2.16</c:v>
                </c:pt>
              </c:numCache>
            </c:numRef>
          </c:val>
          <c:extLst>
            <c:ext xmlns:c16="http://schemas.microsoft.com/office/drawing/2014/chart" uri="{C3380CC4-5D6E-409C-BE32-E72D297353CC}">
              <c16:uniqueId val="{00000004-4763-4730-AAE4-701482960886}"/>
            </c:ext>
          </c:extLst>
        </c:ser>
        <c:ser>
          <c:idx val="4"/>
          <c:order val="4"/>
          <c:tx>
            <c:strRef>
              <c:f>'D8'!$B$32</c:f>
              <c:strCache>
                <c:ptCount val="1"/>
                <c:pt idx="0">
                  <c:v>Electricity</c:v>
                </c:pt>
              </c:strCache>
            </c:strRef>
          </c:tx>
          <c:spPr>
            <a:solidFill>
              <a:srgbClr val="B9977D"/>
            </a:solidFill>
            <a:ln>
              <a:solidFill>
                <a:sysClr val="window" lastClr="FFFFFF"/>
              </a:solidFill>
            </a:ln>
          </c:spPr>
          <c:invertIfNegative val="0"/>
          <c:cat>
            <c:multiLvlStrRef>
              <c:f>'D8'!$C$27:$I$28</c:f>
              <c:multiLvlStrCache>
                <c:ptCount val="7"/>
                <c:lvl>
                  <c:pt idx="0">
                    <c:v>I</c:v>
                  </c:pt>
                  <c:pt idx="1">
                    <c:v>II</c:v>
                  </c:pt>
                  <c:pt idx="2">
                    <c:v>III</c:v>
                  </c:pt>
                  <c:pt idx="3">
                    <c:v>IV</c:v>
                  </c:pt>
                  <c:pt idx="4">
                    <c:v>I*</c:v>
                  </c:pt>
                  <c:pt idx="5">
                    <c:v>II*</c:v>
                  </c:pt>
                  <c:pt idx="6">
                    <c:v>III</c:v>
                  </c:pt>
                </c:lvl>
                <c:lvl>
                  <c:pt idx="0">
                    <c:v>2023</c:v>
                  </c:pt>
                  <c:pt idx="4">
                    <c:v>2024</c:v>
                  </c:pt>
                </c:lvl>
              </c:multiLvlStrCache>
            </c:multiLvlStrRef>
          </c:cat>
          <c:val>
            <c:numRef>
              <c:f>'D8'!$C$32:$I$32</c:f>
              <c:numCache>
                <c:formatCode>#,##0.00</c:formatCode>
                <c:ptCount val="7"/>
                <c:pt idx="0">
                  <c:v>13.24</c:v>
                </c:pt>
                <c:pt idx="1">
                  <c:v>11.03</c:v>
                </c:pt>
                <c:pt idx="2">
                  <c:v>15.17</c:v>
                </c:pt>
                <c:pt idx="3">
                  <c:v>17.399999999999999</c:v>
                </c:pt>
                <c:pt idx="4">
                  <c:v>18.309999999999999</c:v>
                </c:pt>
                <c:pt idx="5">
                  <c:v>18.23</c:v>
                </c:pt>
                <c:pt idx="6">
                  <c:v>37.29</c:v>
                </c:pt>
              </c:numCache>
            </c:numRef>
          </c:val>
          <c:extLst>
            <c:ext xmlns:c16="http://schemas.microsoft.com/office/drawing/2014/chart" uri="{C3380CC4-5D6E-409C-BE32-E72D297353CC}">
              <c16:uniqueId val="{00000002-4763-4730-AAE4-701482960886}"/>
            </c:ext>
          </c:extLst>
        </c:ser>
        <c:ser>
          <c:idx val="0"/>
          <c:order val="5"/>
          <c:tx>
            <c:strRef>
              <c:f>'D8'!$B$31</c:f>
              <c:strCache>
                <c:ptCount val="1"/>
                <c:pt idx="0">
                  <c:v>Gasoline</c:v>
                </c:pt>
              </c:strCache>
            </c:strRef>
          </c:tx>
          <c:spPr>
            <a:solidFill>
              <a:srgbClr val="543D2C"/>
            </a:solidFill>
          </c:spPr>
          <c:invertIfNegative val="0"/>
          <c:cat>
            <c:multiLvlStrRef>
              <c:f>'D8'!$C$27:$I$28</c:f>
              <c:multiLvlStrCache>
                <c:ptCount val="7"/>
                <c:lvl>
                  <c:pt idx="0">
                    <c:v>I</c:v>
                  </c:pt>
                  <c:pt idx="1">
                    <c:v>II</c:v>
                  </c:pt>
                  <c:pt idx="2">
                    <c:v>III</c:v>
                  </c:pt>
                  <c:pt idx="3">
                    <c:v>IV</c:v>
                  </c:pt>
                  <c:pt idx="4">
                    <c:v>I*</c:v>
                  </c:pt>
                  <c:pt idx="5">
                    <c:v>II*</c:v>
                  </c:pt>
                  <c:pt idx="6">
                    <c:v>III</c:v>
                  </c:pt>
                </c:lvl>
                <c:lvl>
                  <c:pt idx="0">
                    <c:v>2023</c:v>
                  </c:pt>
                  <c:pt idx="4">
                    <c:v>2024</c:v>
                  </c:pt>
                </c:lvl>
              </c:multiLvlStrCache>
            </c:multiLvlStrRef>
          </c:cat>
          <c:val>
            <c:numRef>
              <c:f>'D8'!$C$31:$I$31</c:f>
              <c:numCache>
                <c:formatCode>#,##0.00</c:formatCode>
                <c:ptCount val="7"/>
                <c:pt idx="0">
                  <c:v>60.97</c:v>
                </c:pt>
                <c:pt idx="1">
                  <c:v>60.55</c:v>
                </c:pt>
                <c:pt idx="2">
                  <c:v>66.8</c:v>
                </c:pt>
                <c:pt idx="3">
                  <c:v>65.930000000000007</c:v>
                </c:pt>
                <c:pt idx="4">
                  <c:v>67.81</c:v>
                </c:pt>
                <c:pt idx="5">
                  <c:v>63.82</c:v>
                </c:pt>
                <c:pt idx="6">
                  <c:v>77.13</c:v>
                </c:pt>
              </c:numCache>
            </c:numRef>
          </c:val>
          <c:extLst>
            <c:ext xmlns:c16="http://schemas.microsoft.com/office/drawing/2014/chart" uri="{C3380CC4-5D6E-409C-BE32-E72D297353CC}">
              <c16:uniqueId val="{00000001-4763-4730-AAE4-701482960886}"/>
            </c:ext>
          </c:extLst>
        </c:ser>
        <c:ser>
          <c:idx val="5"/>
          <c:order val="6"/>
          <c:tx>
            <c:strRef>
              <c:f>'D8'!$B$30</c:f>
              <c:strCache>
                <c:ptCount val="1"/>
                <c:pt idx="0">
                  <c:v>Natural gas</c:v>
                </c:pt>
              </c:strCache>
            </c:strRef>
          </c:tx>
          <c:spPr>
            <a:solidFill>
              <a:srgbClr val="9B7151"/>
            </a:solidFill>
          </c:spPr>
          <c:invertIfNegative val="0"/>
          <c:cat>
            <c:multiLvlStrRef>
              <c:f>'D8'!$C$27:$I$28</c:f>
              <c:multiLvlStrCache>
                <c:ptCount val="7"/>
                <c:lvl>
                  <c:pt idx="0">
                    <c:v>I</c:v>
                  </c:pt>
                  <c:pt idx="1">
                    <c:v>II</c:v>
                  </c:pt>
                  <c:pt idx="2">
                    <c:v>III</c:v>
                  </c:pt>
                  <c:pt idx="3">
                    <c:v>IV</c:v>
                  </c:pt>
                  <c:pt idx="4">
                    <c:v>I*</c:v>
                  </c:pt>
                  <c:pt idx="5">
                    <c:v>II*</c:v>
                  </c:pt>
                  <c:pt idx="6">
                    <c:v>III</c:v>
                  </c:pt>
                </c:lvl>
                <c:lvl>
                  <c:pt idx="0">
                    <c:v>2023</c:v>
                  </c:pt>
                  <c:pt idx="4">
                    <c:v>2024</c:v>
                  </c:pt>
                </c:lvl>
              </c:multiLvlStrCache>
            </c:multiLvlStrRef>
          </c:cat>
          <c:val>
            <c:numRef>
              <c:f>'D8'!$C$30:$I$30</c:f>
              <c:numCache>
                <c:formatCode>#,##0.00</c:formatCode>
                <c:ptCount val="7"/>
                <c:pt idx="0">
                  <c:v>188.85999999999999</c:v>
                </c:pt>
                <c:pt idx="1">
                  <c:v>6.75</c:v>
                </c:pt>
                <c:pt idx="2">
                  <c:v>167.11999999999998</c:v>
                </c:pt>
                <c:pt idx="3">
                  <c:v>95.449999999999989</c:v>
                </c:pt>
                <c:pt idx="4">
                  <c:v>9.6300000000000239</c:v>
                </c:pt>
                <c:pt idx="5">
                  <c:v>28.22</c:v>
                </c:pt>
                <c:pt idx="6">
                  <c:v>25.84</c:v>
                </c:pt>
              </c:numCache>
            </c:numRef>
          </c:val>
          <c:extLst>
            <c:ext xmlns:c16="http://schemas.microsoft.com/office/drawing/2014/chart" uri="{C3380CC4-5D6E-409C-BE32-E72D297353CC}">
              <c16:uniqueId val="{00000005-4763-4730-AAE4-701482960886}"/>
            </c:ext>
          </c:extLst>
        </c:ser>
        <c:ser>
          <c:idx val="3"/>
          <c:order val="7"/>
          <c:tx>
            <c:strRef>
              <c:f>'D8'!$B$29</c:f>
              <c:strCache>
                <c:ptCount val="1"/>
                <c:pt idx="0">
                  <c:v>Diesel</c:v>
                </c:pt>
              </c:strCache>
            </c:strRef>
          </c:tx>
          <c:spPr>
            <a:solidFill>
              <a:srgbClr val="D6C3B4"/>
            </a:solidFill>
            <a:ln>
              <a:solidFill>
                <a:sysClr val="window" lastClr="FFFFFF"/>
              </a:solidFill>
            </a:ln>
          </c:spPr>
          <c:invertIfNegative val="0"/>
          <c:cat>
            <c:multiLvlStrRef>
              <c:f>'D8'!$C$27:$I$28</c:f>
              <c:multiLvlStrCache>
                <c:ptCount val="7"/>
                <c:lvl>
                  <c:pt idx="0">
                    <c:v>I</c:v>
                  </c:pt>
                  <c:pt idx="1">
                    <c:v>II</c:v>
                  </c:pt>
                  <c:pt idx="2">
                    <c:v>III</c:v>
                  </c:pt>
                  <c:pt idx="3">
                    <c:v>IV</c:v>
                  </c:pt>
                  <c:pt idx="4">
                    <c:v>I*</c:v>
                  </c:pt>
                  <c:pt idx="5">
                    <c:v>II*</c:v>
                  </c:pt>
                  <c:pt idx="6">
                    <c:v>III</c:v>
                  </c:pt>
                </c:lvl>
                <c:lvl>
                  <c:pt idx="0">
                    <c:v>2023</c:v>
                  </c:pt>
                  <c:pt idx="4">
                    <c:v>2024</c:v>
                  </c:pt>
                </c:lvl>
              </c:multiLvlStrCache>
            </c:multiLvlStrRef>
          </c:cat>
          <c:val>
            <c:numRef>
              <c:f>'D8'!$C$29:$I$29</c:f>
              <c:numCache>
                <c:formatCode>#,##0.00</c:formatCode>
                <c:ptCount val="7"/>
                <c:pt idx="0">
                  <c:v>241.29</c:v>
                </c:pt>
                <c:pt idx="1">
                  <c:v>217.93</c:v>
                </c:pt>
                <c:pt idx="2">
                  <c:v>227.81</c:v>
                </c:pt>
                <c:pt idx="3">
                  <c:v>168.39</c:v>
                </c:pt>
                <c:pt idx="4">
                  <c:v>144.93</c:v>
                </c:pt>
                <c:pt idx="5">
                  <c:v>133.69</c:v>
                </c:pt>
                <c:pt idx="6">
                  <c:v>157.63999999999999</c:v>
                </c:pt>
              </c:numCache>
            </c:numRef>
          </c:val>
          <c:extLst>
            <c:ext xmlns:c16="http://schemas.microsoft.com/office/drawing/2014/chart" uri="{C3380CC4-5D6E-409C-BE32-E72D297353CC}">
              <c16:uniqueId val="{00000003-4763-4730-AAE4-701482960886}"/>
            </c:ext>
          </c:extLst>
        </c:ser>
        <c:dLbls>
          <c:showLegendKey val="0"/>
          <c:showVal val="0"/>
          <c:showCatName val="0"/>
          <c:showSerName val="0"/>
          <c:showPercent val="0"/>
          <c:showBubbleSize val="0"/>
        </c:dLbls>
        <c:gapWidth val="75"/>
        <c:overlap val="100"/>
        <c:axId val="51601792"/>
        <c:axId val="51603328"/>
      </c:barChart>
      <c:lineChart>
        <c:grouping val="standard"/>
        <c:varyColors val="0"/>
        <c:ser>
          <c:idx val="7"/>
          <c:order val="3"/>
          <c:tx>
            <c:strRef>
              <c:f>'D8'!$B$36</c:f>
              <c:strCache>
                <c:ptCount val="1"/>
                <c:pt idx="0">
                  <c:v>Total</c:v>
                </c:pt>
              </c:strCache>
            </c:strRef>
          </c:tx>
          <c:spPr>
            <a:ln w="31750">
              <a:noFill/>
            </a:ln>
          </c:spPr>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f>'D8'!$C$27:$I$28</c:f>
              <c:multiLvlStrCache>
                <c:ptCount val="7"/>
                <c:lvl>
                  <c:pt idx="0">
                    <c:v>I</c:v>
                  </c:pt>
                  <c:pt idx="1">
                    <c:v>II</c:v>
                  </c:pt>
                  <c:pt idx="2">
                    <c:v>III</c:v>
                  </c:pt>
                  <c:pt idx="3">
                    <c:v>IV</c:v>
                  </c:pt>
                  <c:pt idx="4">
                    <c:v>I*</c:v>
                  </c:pt>
                  <c:pt idx="5">
                    <c:v>II*</c:v>
                  </c:pt>
                  <c:pt idx="6">
                    <c:v>III</c:v>
                  </c:pt>
                </c:lvl>
                <c:lvl>
                  <c:pt idx="0">
                    <c:v>2023</c:v>
                  </c:pt>
                  <c:pt idx="4">
                    <c:v>2024</c:v>
                  </c:pt>
                </c:lvl>
              </c:multiLvlStrCache>
            </c:multiLvlStrRef>
          </c:cat>
          <c:val>
            <c:numRef>
              <c:f>'D8'!$C$36:$I$36</c:f>
              <c:numCache>
                <c:formatCode>#,##0.00</c:formatCode>
                <c:ptCount val="7"/>
                <c:pt idx="0">
                  <c:v>598.17000000000007</c:v>
                </c:pt>
                <c:pt idx="1">
                  <c:v>323.36</c:v>
                </c:pt>
                <c:pt idx="2">
                  <c:v>520</c:v>
                </c:pt>
                <c:pt idx="3">
                  <c:v>395.29</c:v>
                </c:pt>
                <c:pt idx="4">
                  <c:v>267.65999999999997</c:v>
                </c:pt>
                <c:pt idx="5">
                  <c:v>276.22000000000003</c:v>
                </c:pt>
                <c:pt idx="6">
                  <c:v>335.05</c:v>
                </c:pt>
              </c:numCache>
            </c:numRef>
          </c:val>
          <c:smooth val="0"/>
          <c:extLst>
            <c:ext xmlns:c16="http://schemas.microsoft.com/office/drawing/2014/chart" uri="{C3380CC4-5D6E-409C-BE32-E72D297353CC}">
              <c16:uniqueId val="{00000007-4763-4730-AAE4-701482960886}"/>
            </c:ext>
          </c:extLst>
        </c:ser>
        <c:dLbls>
          <c:showLegendKey val="0"/>
          <c:showVal val="0"/>
          <c:showCatName val="0"/>
          <c:showSerName val="0"/>
          <c:showPercent val="0"/>
          <c:showBubbleSize val="0"/>
        </c:dLbls>
        <c:marker val="1"/>
        <c:smooth val="0"/>
        <c:axId val="51601792"/>
        <c:axId val="51603328"/>
      </c:lineChart>
      <c:catAx>
        <c:axId val="51601792"/>
        <c:scaling>
          <c:orientation val="minMax"/>
        </c:scaling>
        <c:delete val="0"/>
        <c:axPos val="b"/>
        <c:numFmt formatCode="General" sourceLinked="0"/>
        <c:majorTickMark val="none"/>
        <c:minorTickMark val="none"/>
        <c:tickLblPos val="nextTo"/>
        <c:crossAx val="51603328"/>
        <c:crosses val="autoZero"/>
        <c:auto val="1"/>
        <c:lblAlgn val="ctr"/>
        <c:lblOffset val="100"/>
        <c:noMultiLvlLbl val="0"/>
      </c:catAx>
      <c:valAx>
        <c:axId val="51603328"/>
        <c:scaling>
          <c:orientation val="minMax"/>
          <c:max val="700"/>
          <c:min val="0"/>
        </c:scaling>
        <c:delete val="0"/>
        <c:axPos val="l"/>
        <c:majorGridlines>
          <c:spPr>
            <a:ln>
              <a:solidFill>
                <a:sysClr val="window" lastClr="FFFFFF">
                  <a:lumMod val="85000"/>
                </a:sysClr>
              </a:solidFill>
              <a:prstDash val="dash"/>
            </a:ln>
          </c:spPr>
        </c:majorGridlines>
        <c:title>
          <c:tx>
            <c:rich>
              <a:bodyPr/>
              <a:lstStyle/>
              <a:p>
                <a:pPr>
                  <a:defRPr/>
                </a:pPr>
                <a:r>
                  <a:rPr lang="en-US"/>
                  <a:t> US$ millio</a:t>
                </a:r>
                <a:r>
                  <a:rPr lang="ro-RO"/>
                  <a:t>n</a:t>
                </a:r>
                <a:endParaRPr lang="ro-MD"/>
              </a:p>
            </c:rich>
          </c:tx>
          <c:layout>
            <c:manualLayout>
              <c:xMode val="edge"/>
              <c:yMode val="edge"/>
              <c:x val="1.0488503148139245E-2"/>
              <c:y val="0.33957017469590495"/>
            </c:manualLayout>
          </c:layout>
          <c:overlay val="0"/>
        </c:title>
        <c:numFmt formatCode="#,##0" sourceLinked="0"/>
        <c:majorTickMark val="none"/>
        <c:minorTickMark val="none"/>
        <c:tickLblPos val="nextTo"/>
        <c:crossAx val="51601792"/>
        <c:crosses val="autoZero"/>
        <c:crossBetween val="between"/>
        <c:majorUnit val="100"/>
      </c:valAx>
      <c:spPr>
        <a:solidFill>
          <a:sysClr val="window" lastClr="FFFFFF">
            <a:lumMod val="95000"/>
          </a:sysClr>
        </a:solidFill>
      </c:spPr>
    </c:plotArea>
    <c:plotVisOnly val="1"/>
    <c:dispBlanksAs val="gap"/>
    <c:showDLblsOverMax val="0"/>
  </c:chart>
  <c:spPr>
    <a:solidFill>
      <a:sysClr val="window" lastClr="FFFFFF">
        <a:lumMod val="95000"/>
      </a:sysClr>
    </a:solidFill>
    <a:ln>
      <a:noFill/>
    </a:ln>
  </c:spPr>
  <c:txPr>
    <a:bodyPr/>
    <a:lstStyle/>
    <a:p>
      <a:pPr>
        <a:defRPr sz="800">
          <a:latin typeface="Cambria" panose="02040503050406030204" pitchFamily="18" charset="0"/>
          <a:ea typeface="Cambria" panose="02040503050406030204" pitchFamily="18" charset="0"/>
          <a:cs typeface="Times New Roman" panose="02020603050405020304" pitchFamily="18" charset="0"/>
        </a:defRPr>
      </a:pPr>
      <a:endParaRPr lang="ro-MD"/>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9.2285038583070675E-2"/>
          <c:y val="0.10325252882715504"/>
          <c:w val="0.81988911056282887"/>
          <c:h val="0.67221378577677793"/>
        </c:manualLayout>
      </c:layout>
      <c:barChart>
        <c:barDir val="col"/>
        <c:grouping val="clustered"/>
        <c:varyColors val="0"/>
        <c:ser>
          <c:idx val="1"/>
          <c:order val="1"/>
          <c:tx>
            <c:strRef>
              <c:f>'D9'!$B$28</c:f>
              <c:strCache>
                <c:ptCount val="1"/>
                <c:pt idx="0">
                  <c:v>Exports</c:v>
                </c:pt>
              </c:strCache>
            </c:strRef>
          </c:tx>
          <c:spPr>
            <a:solidFill>
              <a:srgbClr val="B99379"/>
            </a:solidFill>
            <a:ln>
              <a:noFill/>
            </a:ln>
            <a:effectLst/>
          </c:spPr>
          <c:invertIfNegative val="0"/>
          <c:dLbls>
            <c:spPr>
              <a:noFill/>
              <a:ln>
                <a:noFill/>
              </a:ln>
              <a:effectLst/>
            </c:spPr>
            <c:txPr>
              <a:bodyPr rot="-5400000" spcFirstLastPara="1" vertOverflow="ellipsis"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'D9'!$C$25:$I$26</c:f>
              <c:multiLvlStrCache>
                <c:ptCount val="7"/>
                <c:lvl>
                  <c:pt idx="0">
                    <c:v>I</c:v>
                  </c:pt>
                  <c:pt idx="1">
                    <c:v>II</c:v>
                  </c:pt>
                  <c:pt idx="2">
                    <c:v>III</c:v>
                  </c:pt>
                  <c:pt idx="3">
                    <c:v>IV</c:v>
                  </c:pt>
                  <c:pt idx="4">
                    <c:v>I*</c:v>
                  </c:pt>
                  <c:pt idx="5">
                    <c:v>II*</c:v>
                  </c:pt>
                  <c:pt idx="6">
                    <c:v>III</c:v>
                  </c:pt>
                </c:lvl>
                <c:lvl>
                  <c:pt idx="0">
                    <c:v>2023</c:v>
                  </c:pt>
                  <c:pt idx="4">
                    <c:v>2024</c:v>
                  </c:pt>
                </c:lvl>
              </c:multiLvlStrCache>
            </c:multiLvlStrRef>
          </c:cat>
          <c:val>
            <c:numRef>
              <c:f>'D9'!$C$28:$I$28</c:f>
              <c:numCache>
                <c:formatCode>General</c:formatCode>
                <c:ptCount val="7"/>
                <c:pt idx="0">
                  <c:v>591.42999999999995</c:v>
                </c:pt>
                <c:pt idx="1">
                  <c:v>577.94999999999993</c:v>
                </c:pt>
                <c:pt idx="2">
                  <c:v>640.99</c:v>
                </c:pt>
                <c:pt idx="3">
                  <c:v>630.15999999999985</c:v>
                </c:pt>
                <c:pt idx="4">
                  <c:v>569.64</c:v>
                </c:pt>
                <c:pt idx="5">
                  <c:v>683.29000000000019</c:v>
                </c:pt>
                <c:pt idx="6">
                  <c:v>733.73</c:v>
                </c:pt>
              </c:numCache>
            </c:numRef>
          </c:val>
          <c:extLst>
            <c:ext xmlns:c16="http://schemas.microsoft.com/office/drawing/2014/chart" uri="{C3380CC4-5D6E-409C-BE32-E72D297353CC}">
              <c16:uniqueId val="{00000001-00FC-4811-841C-BBC74812F9F2}"/>
            </c:ext>
          </c:extLst>
        </c:ser>
        <c:ser>
          <c:idx val="2"/>
          <c:order val="2"/>
          <c:tx>
            <c:strRef>
              <c:f>'D9'!$B$29</c:f>
              <c:strCache>
                <c:ptCount val="1"/>
                <c:pt idx="0">
                  <c:v>Imports</c:v>
                </c:pt>
              </c:strCache>
            </c:strRef>
          </c:tx>
          <c:spPr>
            <a:solidFill>
              <a:srgbClr val="D9D9D9"/>
            </a:solidFill>
            <a:ln>
              <a:noFill/>
            </a:ln>
            <a:effectLst/>
          </c:spPr>
          <c:invertIfNegative val="0"/>
          <c:dLbls>
            <c:spPr>
              <a:noFill/>
              <a:ln>
                <a:noFill/>
              </a:ln>
              <a:effectLst/>
            </c:spPr>
            <c:txPr>
              <a:bodyPr rot="-5400000" spcFirstLastPara="1" vertOverflow="ellipsis"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'D9'!$C$25:$I$26</c:f>
              <c:multiLvlStrCache>
                <c:ptCount val="7"/>
                <c:lvl>
                  <c:pt idx="0">
                    <c:v>I</c:v>
                  </c:pt>
                  <c:pt idx="1">
                    <c:v>II</c:v>
                  </c:pt>
                  <c:pt idx="2">
                    <c:v>III</c:v>
                  </c:pt>
                  <c:pt idx="3">
                    <c:v>IV</c:v>
                  </c:pt>
                  <c:pt idx="4">
                    <c:v>I*</c:v>
                  </c:pt>
                  <c:pt idx="5">
                    <c:v>II*</c:v>
                  </c:pt>
                  <c:pt idx="6">
                    <c:v>III</c:v>
                  </c:pt>
                </c:lvl>
                <c:lvl>
                  <c:pt idx="0">
                    <c:v>2023</c:v>
                  </c:pt>
                  <c:pt idx="4">
                    <c:v>2024</c:v>
                  </c:pt>
                </c:lvl>
              </c:multiLvlStrCache>
            </c:multiLvlStrRef>
          </c:cat>
          <c:val>
            <c:numRef>
              <c:f>'D9'!$C$29:$I$29</c:f>
              <c:numCache>
                <c:formatCode>General</c:formatCode>
                <c:ptCount val="7"/>
                <c:pt idx="0">
                  <c:v>320.95</c:v>
                </c:pt>
                <c:pt idx="1">
                  <c:v>386.74999999999989</c:v>
                </c:pt>
                <c:pt idx="2">
                  <c:v>458.6699999999999</c:v>
                </c:pt>
                <c:pt idx="3">
                  <c:v>379.26</c:v>
                </c:pt>
                <c:pt idx="4">
                  <c:v>357.85999999999996</c:v>
                </c:pt>
                <c:pt idx="5">
                  <c:v>441.28999999999996</c:v>
                </c:pt>
                <c:pt idx="6">
                  <c:v>504.61000000000007</c:v>
                </c:pt>
              </c:numCache>
            </c:numRef>
          </c:val>
          <c:extLst>
            <c:ext xmlns:c16="http://schemas.microsoft.com/office/drawing/2014/chart" uri="{C3380CC4-5D6E-409C-BE32-E72D297353CC}">
              <c16:uniqueId val="{00000002-00FC-4811-841C-BBC74812F9F2}"/>
            </c:ext>
          </c:extLst>
        </c:ser>
        <c:dLbls>
          <c:showLegendKey val="0"/>
          <c:showVal val="0"/>
          <c:showCatName val="0"/>
          <c:showSerName val="0"/>
          <c:showPercent val="0"/>
          <c:showBubbleSize val="0"/>
        </c:dLbls>
        <c:gapWidth val="70"/>
        <c:axId val="457799408"/>
        <c:axId val="457802360"/>
      </c:barChart>
      <c:lineChart>
        <c:grouping val="standard"/>
        <c:varyColors val="0"/>
        <c:ser>
          <c:idx val="0"/>
          <c:order val="0"/>
          <c:tx>
            <c:strRef>
              <c:f>'D9'!$B$27</c:f>
              <c:strCache>
                <c:ptCount val="1"/>
                <c:pt idx="0">
                  <c:v>Balance</c:v>
                </c:pt>
              </c:strCache>
            </c:strRef>
          </c:tx>
          <c:spPr>
            <a:ln w="28575" cap="rnd">
              <a:solidFill>
                <a:srgbClr val="632523"/>
              </a:solidFill>
              <a:round/>
            </a:ln>
            <a:effectLst/>
          </c:spPr>
          <c:marker>
            <c:symbol val="circle"/>
            <c:size val="7"/>
            <c:spPr>
              <a:solidFill>
                <a:schemeClr val="accent2">
                  <a:lumMod val="50000"/>
                </a:schemeClr>
              </a:solidFill>
              <a:ln w="9525">
                <a:solidFill>
                  <a:sysClr val="window" lastClr="FFFFFF"/>
                </a:solidFill>
              </a:ln>
              <a:effectLst/>
            </c:spPr>
          </c:marker>
          <c:dLbls>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'D9'!$C$25:$I$26</c:f>
              <c:multiLvlStrCache>
                <c:ptCount val="7"/>
                <c:lvl>
                  <c:pt idx="0">
                    <c:v>I</c:v>
                  </c:pt>
                  <c:pt idx="1">
                    <c:v>II</c:v>
                  </c:pt>
                  <c:pt idx="2">
                    <c:v>III</c:v>
                  </c:pt>
                  <c:pt idx="3">
                    <c:v>IV</c:v>
                  </c:pt>
                  <c:pt idx="4">
                    <c:v>I*</c:v>
                  </c:pt>
                  <c:pt idx="5">
                    <c:v>II*</c:v>
                  </c:pt>
                  <c:pt idx="6">
                    <c:v>III</c:v>
                  </c:pt>
                </c:lvl>
                <c:lvl>
                  <c:pt idx="0">
                    <c:v>2023</c:v>
                  </c:pt>
                  <c:pt idx="4">
                    <c:v>2024</c:v>
                  </c:pt>
                </c:lvl>
              </c:multiLvlStrCache>
            </c:multiLvlStrRef>
          </c:cat>
          <c:val>
            <c:numRef>
              <c:f>'D9'!$C$27:$I$27</c:f>
              <c:numCache>
                <c:formatCode>General</c:formatCode>
                <c:ptCount val="7"/>
                <c:pt idx="0">
                  <c:v>270.47999999999996</c:v>
                </c:pt>
                <c:pt idx="1">
                  <c:v>191.20000000000005</c:v>
                </c:pt>
                <c:pt idx="2">
                  <c:v>182.32000000000011</c:v>
                </c:pt>
                <c:pt idx="3">
                  <c:v>250.89999999999986</c:v>
                </c:pt>
                <c:pt idx="4">
                  <c:v>211.78000000000003</c:v>
                </c:pt>
                <c:pt idx="5">
                  <c:v>242.00000000000023</c:v>
                </c:pt>
                <c:pt idx="6">
                  <c:v>229.11999999999995</c:v>
                </c:pt>
              </c:numCache>
            </c:numRef>
          </c:val>
          <c:smooth val="0"/>
          <c:extLst>
            <c:ext xmlns:c16="http://schemas.microsoft.com/office/drawing/2014/chart" uri="{C3380CC4-5D6E-409C-BE32-E72D297353CC}">
              <c16:uniqueId val="{00000003-00FC-4811-841C-BBC74812F9F2}"/>
            </c:ext>
          </c:extLst>
        </c:ser>
        <c:dLbls>
          <c:showLegendKey val="0"/>
          <c:showVal val="0"/>
          <c:showCatName val="0"/>
          <c:showSerName val="0"/>
          <c:showPercent val="0"/>
          <c:showBubbleSize val="0"/>
        </c:dLbls>
        <c:marker val="1"/>
        <c:smooth val="0"/>
        <c:axId val="457799408"/>
        <c:axId val="457802360"/>
      </c:lineChart>
      <c:lineChart>
        <c:grouping val="standard"/>
        <c:varyColors val="0"/>
        <c:ser>
          <c:idx val="3"/>
          <c:order val="3"/>
          <c:tx>
            <c:strRef>
              <c:f>'D9'!$B$30</c:f>
              <c:strCache>
                <c:ptCount val="1"/>
                <c:pt idx="0">
                  <c:v>Balance / GDP (right axis)</c:v>
                </c:pt>
              </c:strCache>
            </c:strRef>
          </c:tx>
          <c:spPr>
            <a:ln w="28575" cap="rnd">
              <a:solidFill>
                <a:srgbClr val="7F7F7F"/>
              </a:solidFill>
              <a:round/>
            </a:ln>
            <a:effectLst/>
          </c:spPr>
          <c:marker>
            <c:symbol val="diamond"/>
            <c:size val="8"/>
            <c:spPr>
              <a:solidFill>
                <a:sysClr val="windowText" lastClr="000000">
                  <a:lumMod val="50000"/>
                  <a:lumOff val="50000"/>
                </a:sysClr>
              </a:solidFill>
              <a:ln w="9525">
                <a:solidFill>
                  <a:sysClr val="window" lastClr="FFFFFF"/>
                </a:solidFill>
              </a:ln>
              <a:effectLst/>
            </c:spPr>
          </c:marker>
          <c:dLbls>
            <c:dLbl>
              <c:idx val="0"/>
              <c:layout>
                <c:manualLayout>
                  <c:x val="-3.941207349081359E-2"/>
                  <c:y val="5.078651685393254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078-4F49-BA94-8E572DB0ECE9}"/>
                </c:ext>
              </c:extLst>
            </c:dLbl>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'D9'!$C$25:$I$26</c:f>
              <c:multiLvlStrCache>
                <c:ptCount val="7"/>
                <c:lvl>
                  <c:pt idx="0">
                    <c:v>I</c:v>
                  </c:pt>
                  <c:pt idx="1">
                    <c:v>II</c:v>
                  </c:pt>
                  <c:pt idx="2">
                    <c:v>III</c:v>
                  </c:pt>
                  <c:pt idx="3">
                    <c:v>IV</c:v>
                  </c:pt>
                  <c:pt idx="4">
                    <c:v>I*</c:v>
                  </c:pt>
                  <c:pt idx="5">
                    <c:v>II*</c:v>
                  </c:pt>
                  <c:pt idx="6">
                    <c:v>III</c:v>
                  </c:pt>
                </c:lvl>
                <c:lvl>
                  <c:pt idx="0">
                    <c:v>2023</c:v>
                  </c:pt>
                  <c:pt idx="4">
                    <c:v>2024</c:v>
                  </c:pt>
                </c:lvl>
              </c:multiLvlStrCache>
            </c:multiLvlStrRef>
          </c:cat>
          <c:val>
            <c:numRef>
              <c:f>'D9'!$C$30:$I$30</c:f>
              <c:numCache>
                <c:formatCode>0.0</c:formatCode>
                <c:ptCount val="7"/>
                <c:pt idx="0">
                  <c:v>7.8695015240149502</c:v>
                </c:pt>
                <c:pt idx="1">
                  <c:v>4.8159375461277731</c:v>
                </c:pt>
                <c:pt idx="2">
                  <c:v>4.0424207913691506</c:v>
                </c:pt>
                <c:pt idx="3">
                  <c:v>5.3837764667806605</c:v>
                </c:pt>
                <c:pt idx="4">
                  <c:v>5.5732898937080089</c:v>
                </c:pt>
                <c:pt idx="5">
                  <c:v>5.7480819933018212</c:v>
                </c:pt>
                <c:pt idx="6">
                  <c:v>4.4383059587434364</c:v>
                </c:pt>
              </c:numCache>
            </c:numRef>
          </c:val>
          <c:smooth val="0"/>
          <c:extLst>
            <c:ext xmlns:c16="http://schemas.microsoft.com/office/drawing/2014/chart" uri="{C3380CC4-5D6E-409C-BE32-E72D297353CC}">
              <c16:uniqueId val="{0000000C-00FC-4811-841C-BBC74812F9F2}"/>
            </c:ext>
          </c:extLst>
        </c:ser>
        <c:dLbls>
          <c:showLegendKey val="0"/>
          <c:showVal val="0"/>
          <c:showCatName val="0"/>
          <c:showSerName val="0"/>
          <c:showPercent val="0"/>
          <c:showBubbleSize val="0"/>
        </c:dLbls>
        <c:marker val="1"/>
        <c:smooth val="0"/>
        <c:axId val="618597672"/>
        <c:axId val="618600624"/>
      </c:lineChart>
      <c:catAx>
        <c:axId val="457799408"/>
        <c:scaling>
          <c:orientation val="minMax"/>
        </c:scaling>
        <c:delete val="0"/>
        <c:axPos val="b"/>
        <c:majorGridlines>
          <c:spPr>
            <a:ln w="6350" cap="flat" cmpd="sng" algn="ctr">
              <a:solidFill>
                <a:sysClr val="window" lastClr="FFFFFF">
                  <a:lumMod val="85000"/>
                </a:sysClr>
              </a:solidFill>
              <a:prstDash val="sysDash"/>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crossAx val="457802360"/>
        <c:crosses val="autoZero"/>
        <c:auto val="1"/>
        <c:lblAlgn val="ctr"/>
        <c:lblOffset val="100"/>
        <c:noMultiLvlLbl val="0"/>
      </c:catAx>
      <c:valAx>
        <c:axId val="457802360"/>
        <c:scaling>
          <c:orientation val="minMax"/>
          <c:max val="750"/>
        </c:scaling>
        <c:delete val="0"/>
        <c:axPos val="l"/>
        <c:majorGridlines>
          <c:spPr>
            <a:ln w="9525" cap="flat" cmpd="sng" algn="ctr">
              <a:noFill/>
              <a:round/>
            </a:ln>
            <a:effectLst/>
          </c:spPr>
        </c:majorGridlines>
        <c:title>
          <c:tx>
            <c:rich>
              <a:bodyPr rot="-540000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r>
                  <a:rPr lang="en-US"/>
                  <a:t> US$ million</a:t>
                </a:r>
                <a:endParaRPr lang="ro-MD"/>
              </a:p>
              <a:p>
                <a:pPr>
                  <a:defRPr/>
                </a:pPr>
                <a:endParaRPr lang="ro-MD"/>
              </a:p>
            </c:rich>
          </c:tx>
          <c:layout>
            <c:manualLayout>
              <c:xMode val="edge"/>
              <c:yMode val="edge"/>
              <c:x val="1.2275905511811024E-2"/>
              <c:y val="0.34138201751329755"/>
            </c:manualLayout>
          </c:layout>
          <c:overlay val="0"/>
          <c:spPr>
            <a:noFill/>
            <a:ln>
              <a:noFill/>
            </a:ln>
            <a:effectLst/>
          </c:spPr>
          <c:txPr>
            <a:bodyPr rot="-540000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crossAx val="457799408"/>
        <c:crosses val="autoZero"/>
        <c:crossBetween val="between"/>
        <c:majorUnit val="75"/>
      </c:valAx>
      <c:valAx>
        <c:axId val="618600624"/>
        <c:scaling>
          <c:orientation val="minMax"/>
          <c:max val="10"/>
        </c:scaling>
        <c:delete val="0"/>
        <c:axPos val="r"/>
        <c:numFmt formatCode="#,##0.0"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crossAx val="618597672"/>
        <c:crosses val="max"/>
        <c:crossBetween val="between"/>
      </c:valAx>
      <c:catAx>
        <c:axId val="618597672"/>
        <c:scaling>
          <c:orientation val="minMax"/>
        </c:scaling>
        <c:delete val="1"/>
        <c:axPos val="b"/>
        <c:numFmt formatCode="General" sourceLinked="1"/>
        <c:majorTickMark val="out"/>
        <c:minorTickMark val="none"/>
        <c:tickLblPos val="nextTo"/>
        <c:crossAx val="618600624"/>
        <c:crosses val="autoZero"/>
        <c:auto val="1"/>
        <c:lblAlgn val="ctr"/>
        <c:lblOffset val="100"/>
        <c:noMultiLvlLbl val="0"/>
      </c:catAx>
      <c:spPr>
        <a:noFill/>
        <a:ln>
          <a:noFill/>
        </a:ln>
        <a:effectLst/>
      </c:spPr>
    </c:plotArea>
    <c:legend>
      <c:legendPos val="b"/>
      <c:layout>
        <c:manualLayout>
          <c:xMode val="edge"/>
          <c:yMode val="edge"/>
          <c:x val="2.8727489063867018E-2"/>
          <c:y val="0.88945625159686903"/>
          <c:w val="0.96942320209973754"/>
          <c:h val="0.11052578604665567"/>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legend>
    <c:plotVisOnly val="1"/>
    <c:dispBlanksAs val="gap"/>
    <c:showDLblsOverMax val="0"/>
  </c:chart>
  <c:spPr>
    <a:solidFill>
      <a:sysClr val="window" lastClr="FFFFFF">
        <a:lumMod val="95000"/>
      </a:sysClr>
    </a:solidFill>
    <a:ln w="9525" cap="flat" cmpd="sng" algn="ctr">
      <a:noFill/>
      <a:round/>
    </a:ln>
    <a:effectLst/>
  </c:spPr>
  <c:txPr>
    <a:bodyPr/>
    <a:lstStyle/>
    <a:p>
      <a:pPr>
        <a:defRPr sz="800">
          <a:solidFill>
            <a:sysClr val="windowText" lastClr="000000"/>
          </a:solidFill>
          <a:latin typeface="Cambria" panose="02040503050406030204" pitchFamily="18" charset="0"/>
          <a:ea typeface="Cambria" panose="02040503050406030204" pitchFamily="18" charset="0"/>
        </a:defRPr>
      </a:pPr>
      <a:endParaRPr lang="ro-MD"/>
    </a:p>
  </c:txPr>
  <c:printSettings>
    <c:headerFooter/>
    <c:pageMargins b="0.75" l="0.7" r="0.7" t="0.75" header="0.3" footer="0.3"/>
    <c:pageSetup/>
  </c:printSettings>
  <c:userShapes r:id="rId4"/>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8296403589867267E-2"/>
          <c:y val="5.4110210129127846E-2"/>
          <c:w val="0.87056772585253595"/>
          <c:h val="0.64758055853140906"/>
        </c:manualLayout>
      </c:layout>
      <c:barChart>
        <c:barDir val="col"/>
        <c:grouping val="stacked"/>
        <c:varyColors val="0"/>
        <c:ser>
          <c:idx val="3"/>
          <c:order val="0"/>
          <c:tx>
            <c:strRef>
              <c:f>'D11'!$B$46</c:f>
              <c:strCache>
                <c:ptCount val="1"/>
                <c:pt idx="0">
                  <c:v>Other primary income, net</c:v>
                </c:pt>
              </c:strCache>
            </c:strRef>
          </c:tx>
          <c:spPr>
            <a:solidFill>
              <a:schemeClr val="tx1"/>
            </a:solidFill>
            <a:ln>
              <a:noFill/>
            </a:ln>
            <a:effectLst/>
          </c:spPr>
          <c:invertIfNegative val="0"/>
          <c:cat>
            <c:multiLvlStrRef>
              <c:f>'D11'!$C$41:$I$42</c:f>
              <c:multiLvlStrCache>
                <c:ptCount val="7"/>
                <c:lvl>
                  <c:pt idx="0">
                    <c:v>I</c:v>
                  </c:pt>
                  <c:pt idx="1">
                    <c:v>II</c:v>
                  </c:pt>
                  <c:pt idx="2">
                    <c:v>III</c:v>
                  </c:pt>
                  <c:pt idx="3">
                    <c:v>IV</c:v>
                  </c:pt>
                  <c:pt idx="4">
                    <c:v>I*</c:v>
                  </c:pt>
                  <c:pt idx="5">
                    <c:v>II*</c:v>
                  </c:pt>
                  <c:pt idx="6">
                    <c:v>III</c:v>
                  </c:pt>
                </c:lvl>
                <c:lvl>
                  <c:pt idx="0">
                    <c:v>2023</c:v>
                  </c:pt>
                  <c:pt idx="4">
                    <c:v>2024</c:v>
                  </c:pt>
                </c:lvl>
              </c:multiLvlStrCache>
            </c:multiLvlStrRef>
          </c:cat>
          <c:val>
            <c:numRef>
              <c:f>'D11'!$C$46:$I$46</c:f>
              <c:numCache>
                <c:formatCode>#,##0.00</c:formatCode>
                <c:ptCount val="7"/>
                <c:pt idx="0">
                  <c:v>-0.40999999999999992</c:v>
                </c:pt>
                <c:pt idx="1">
                  <c:v>-1.72</c:v>
                </c:pt>
                <c:pt idx="2">
                  <c:v>3.7199999999999998</c:v>
                </c:pt>
                <c:pt idx="3">
                  <c:v>1.77</c:v>
                </c:pt>
                <c:pt idx="4">
                  <c:v>2.11</c:v>
                </c:pt>
                <c:pt idx="5">
                  <c:v>1.81</c:v>
                </c:pt>
                <c:pt idx="6">
                  <c:v>0.66000000000000014</c:v>
                </c:pt>
              </c:numCache>
            </c:numRef>
          </c:val>
          <c:extLst>
            <c:ext xmlns:c16="http://schemas.microsoft.com/office/drawing/2014/chart" uri="{C3380CC4-5D6E-409C-BE32-E72D297353CC}">
              <c16:uniqueId val="{00000000-A525-4E17-95CE-0B8A8B398CB9}"/>
            </c:ext>
          </c:extLst>
        </c:ser>
        <c:ser>
          <c:idx val="2"/>
          <c:order val="1"/>
          <c:tx>
            <c:strRef>
              <c:f>'D11'!$B$45</c:f>
              <c:strCache>
                <c:ptCount val="1"/>
                <c:pt idx="0">
                  <c:v>Investment income, net</c:v>
                </c:pt>
              </c:strCache>
            </c:strRef>
          </c:tx>
          <c:spPr>
            <a:solidFill>
              <a:srgbClr val="AC8160"/>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'D11'!$C$41:$I$42</c:f>
              <c:multiLvlStrCache>
                <c:ptCount val="7"/>
                <c:lvl>
                  <c:pt idx="0">
                    <c:v>I</c:v>
                  </c:pt>
                  <c:pt idx="1">
                    <c:v>II</c:v>
                  </c:pt>
                  <c:pt idx="2">
                    <c:v>III</c:v>
                  </c:pt>
                  <c:pt idx="3">
                    <c:v>IV</c:v>
                  </c:pt>
                  <c:pt idx="4">
                    <c:v>I*</c:v>
                  </c:pt>
                  <c:pt idx="5">
                    <c:v>II*</c:v>
                  </c:pt>
                  <c:pt idx="6">
                    <c:v>III</c:v>
                  </c:pt>
                </c:lvl>
                <c:lvl>
                  <c:pt idx="0">
                    <c:v>2023</c:v>
                  </c:pt>
                  <c:pt idx="4">
                    <c:v>2024</c:v>
                  </c:pt>
                </c:lvl>
              </c:multiLvlStrCache>
            </c:multiLvlStrRef>
          </c:cat>
          <c:val>
            <c:numRef>
              <c:f>'D11'!$C$45:$I$45</c:f>
              <c:numCache>
                <c:formatCode>#,##0.00</c:formatCode>
                <c:ptCount val="7"/>
                <c:pt idx="0">
                  <c:v>-115.46000000000001</c:v>
                </c:pt>
                <c:pt idx="1">
                  <c:v>-123.83</c:v>
                </c:pt>
                <c:pt idx="2">
                  <c:v>-161.49000000000004</c:v>
                </c:pt>
                <c:pt idx="3">
                  <c:v>-108.87</c:v>
                </c:pt>
                <c:pt idx="4">
                  <c:v>-93.329999999999984</c:v>
                </c:pt>
                <c:pt idx="5">
                  <c:v>-174.80999999999997</c:v>
                </c:pt>
                <c:pt idx="6">
                  <c:v>-196.58999999999997</c:v>
                </c:pt>
              </c:numCache>
            </c:numRef>
          </c:val>
          <c:extLst>
            <c:ext xmlns:c16="http://schemas.microsoft.com/office/drawing/2014/chart" uri="{C3380CC4-5D6E-409C-BE32-E72D297353CC}">
              <c16:uniqueId val="{00000001-A525-4E17-95CE-0B8A8B398CB9}"/>
            </c:ext>
          </c:extLst>
        </c:ser>
        <c:ser>
          <c:idx val="1"/>
          <c:order val="2"/>
          <c:tx>
            <c:strRef>
              <c:f>'D11'!$B$44</c:f>
              <c:strCache>
                <c:ptCount val="1"/>
                <c:pt idx="0">
                  <c:v>Compensation of employees, net</c:v>
                </c:pt>
              </c:strCache>
            </c:strRef>
          </c:tx>
          <c:spPr>
            <a:solidFill>
              <a:srgbClr val="D9D9D9"/>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'D11'!$C$41:$I$42</c:f>
              <c:multiLvlStrCache>
                <c:ptCount val="7"/>
                <c:lvl>
                  <c:pt idx="0">
                    <c:v>I</c:v>
                  </c:pt>
                  <c:pt idx="1">
                    <c:v>II</c:v>
                  </c:pt>
                  <c:pt idx="2">
                    <c:v>III</c:v>
                  </c:pt>
                  <c:pt idx="3">
                    <c:v>IV</c:v>
                  </c:pt>
                  <c:pt idx="4">
                    <c:v>I*</c:v>
                  </c:pt>
                  <c:pt idx="5">
                    <c:v>II*</c:v>
                  </c:pt>
                  <c:pt idx="6">
                    <c:v>III</c:v>
                  </c:pt>
                </c:lvl>
                <c:lvl>
                  <c:pt idx="0">
                    <c:v>2023</c:v>
                  </c:pt>
                  <c:pt idx="4">
                    <c:v>2024</c:v>
                  </c:pt>
                </c:lvl>
              </c:multiLvlStrCache>
            </c:multiLvlStrRef>
          </c:cat>
          <c:val>
            <c:numRef>
              <c:f>'D11'!$C$44:$I$44</c:f>
              <c:numCache>
                <c:formatCode>#,##0.00</c:formatCode>
                <c:ptCount val="7"/>
                <c:pt idx="0">
                  <c:v>183.99</c:v>
                </c:pt>
                <c:pt idx="1">
                  <c:v>194</c:v>
                </c:pt>
                <c:pt idx="2">
                  <c:v>199.36</c:v>
                </c:pt>
                <c:pt idx="3">
                  <c:v>195.69</c:v>
                </c:pt>
                <c:pt idx="4">
                  <c:v>167.5</c:v>
                </c:pt>
                <c:pt idx="5">
                  <c:v>222.22</c:v>
                </c:pt>
                <c:pt idx="6">
                  <c:v>185.20000000000002</c:v>
                </c:pt>
              </c:numCache>
            </c:numRef>
          </c:val>
          <c:extLst>
            <c:ext xmlns:c16="http://schemas.microsoft.com/office/drawing/2014/chart" uri="{C3380CC4-5D6E-409C-BE32-E72D297353CC}">
              <c16:uniqueId val="{00000002-A525-4E17-95CE-0B8A8B398CB9}"/>
            </c:ext>
          </c:extLst>
        </c:ser>
        <c:dLbls>
          <c:showLegendKey val="0"/>
          <c:showVal val="0"/>
          <c:showCatName val="0"/>
          <c:showSerName val="0"/>
          <c:showPercent val="0"/>
          <c:showBubbleSize val="0"/>
        </c:dLbls>
        <c:gapWidth val="40"/>
        <c:overlap val="100"/>
        <c:axId val="469186864"/>
        <c:axId val="469189816"/>
      </c:barChart>
      <c:lineChart>
        <c:grouping val="standard"/>
        <c:varyColors val="0"/>
        <c:ser>
          <c:idx val="0"/>
          <c:order val="3"/>
          <c:tx>
            <c:strRef>
              <c:f>'D11'!$B$47</c:f>
              <c:strCache>
                <c:ptCount val="1"/>
                <c:pt idx="0">
                  <c:v>Balance</c:v>
                </c:pt>
              </c:strCache>
            </c:strRef>
          </c:tx>
          <c:spPr>
            <a:ln w="22225" cap="rnd" cmpd="sng">
              <a:solidFill>
                <a:schemeClr val="bg1">
                  <a:lumMod val="75000"/>
                </a:schemeClr>
              </a:solidFill>
              <a:round/>
            </a:ln>
            <a:effectLst/>
          </c:spPr>
          <c:marker>
            <c:symbol val="triangle"/>
            <c:size val="10"/>
            <c:spPr>
              <a:solidFill>
                <a:schemeClr val="bg1">
                  <a:lumMod val="65000"/>
                </a:schemeClr>
              </a:solidFill>
              <a:ln w="9525">
                <a:solidFill>
                  <a:schemeClr val="bg1"/>
                </a:solidFill>
              </a:ln>
              <a:effectLst/>
            </c:spPr>
          </c:marker>
          <c:dLbls>
            <c:dLbl>
              <c:idx val="4"/>
              <c:layout>
                <c:manualLayout>
                  <c:x val="-2.9060726041120068E-2"/>
                  <c:y val="-4.540845052862829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5F3-4DD7-854A-F3777A8FD46F}"/>
                </c:ext>
              </c:extLst>
            </c:dLbl>
            <c:spPr>
              <a:noFill/>
              <a:ln>
                <a:solidFill>
                  <a:srgbClr val="000000"/>
                </a:solidFill>
              </a:ln>
              <a:effectLst/>
            </c:spPr>
            <c:txPr>
              <a:bodyPr rot="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venituri_primare!#REF!</c:f>
            </c:multiLvlStrRef>
          </c:cat>
          <c:val>
            <c:numRef>
              <c:f>'D11'!$C$47:$I$47</c:f>
              <c:numCache>
                <c:formatCode>#,##0.00</c:formatCode>
                <c:ptCount val="7"/>
                <c:pt idx="0">
                  <c:v>68.12</c:v>
                </c:pt>
                <c:pt idx="1">
                  <c:v>68.450000000000017</c:v>
                </c:pt>
                <c:pt idx="2">
                  <c:v>41.589999999999947</c:v>
                </c:pt>
                <c:pt idx="3">
                  <c:v>88.589999999999975</c:v>
                </c:pt>
                <c:pt idx="4">
                  <c:v>76.28</c:v>
                </c:pt>
                <c:pt idx="5">
                  <c:v>49.220000000000027</c:v>
                </c:pt>
                <c:pt idx="6">
                  <c:v>-10.730000000000018</c:v>
                </c:pt>
              </c:numCache>
            </c:numRef>
          </c:val>
          <c:smooth val="0"/>
          <c:extLst>
            <c:ext xmlns:c16="http://schemas.microsoft.com/office/drawing/2014/chart" uri="{C3380CC4-5D6E-409C-BE32-E72D297353CC}">
              <c16:uniqueId val="{00000003-A525-4E17-95CE-0B8A8B398CB9}"/>
            </c:ext>
          </c:extLst>
        </c:ser>
        <c:dLbls>
          <c:showLegendKey val="0"/>
          <c:showVal val="0"/>
          <c:showCatName val="0"/>
          <c:showSerName val="0"/>
          <c:showPercent val="0"/>
          <c:showBubbleSize val="0"/>
        </c:dLbls>
        <c:marker val="1"/>
        <c:smooth val="0"/>
        <c:axId val="469186864"/>
        <c:axId val="469189816"/>
      </c:lineChart>
      <c:lineChart>
        <c:grouping val="standard"/>
        <c:varyColors val="0"/>
        <c:ser>
          <c:idx val="4"/>
          <c:order val="4"/>
          <c:tx>
            <c:strRef>
              <c:f>'D11'!$B$43</c:f>
              <c:strCache>
                <c:ptCount val="1"/>
                <c:pt idx="0">
                  <c:v>Balance / GDP (right axis)</c:v>
                </c:pt>
              </c:strCache>
            </c:strRef>
          </c:tx>
          <c:spPr>
            <a:ln w="34925" cap="rnd">
              <a:solidFill>
                <a:schemeClr val="tx1">
                  <a:lumMod val="75000"/>
                  <a:lumOff val="25000"/>
                </a:schemeClr>
              </a:solidFill>
              <a:round/>
            </a:ln>
            <a:effectLst/>
          </c:spPr>
          <c:marker>
            <c:symbol val="circle"/>
            <c:size val="10"/>
            <c:spPr>
              <a:solidFill>
                <a:srgbClr val="6C4726"/>
              </a:solidFill>
              <a:ln w="9525">
                <a:solidFill>
                  <a:schemeClr val="bg1"/>
                </a:solidFill>
              </a:ln>
              <a:effectLst/>
            </c:spPr>
          </c:marker>
          <c:dLbls>
            <c:dLbl>
              <c:idx val="2"/>
              <c:layout>
                <c:manualLayout>
                  <c:x val="-3.4744696441790159E-2"/>
                  <c:y val="3.518229938579126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299-4831-964D-A13B254B2136}"/>
                </c:ext>
              </c:extLst>
            </c:dLbl>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venituri_primare!#REF!</c:f>
            </c:multiLvlStrRef>
          </c:cat>
          <c:val>
            <c:numRef>
              <c:f>'D11'!$C$43:$I$43</c:f>
              <c:numCache>
                <c:formatCode>0.0%</c:formatCode>
                <c:ptCount val="7"/>
                <c:pt idx="0">
                  <c:v>1.9800000000000002E-2</c:v>
                </c:pt>
                <c:pt idx="1">
                  <c:v>1.72E-2</c:v>
                </c:pt>
                <c:pt idx="2">
                  <c:v>9.1999999999999998E-3</c:v>
                </c:pt>
                <c:pt idx="3">
                  <c:v>1.9E-2</c:v>
                </c:pt>
                <c:pt idx="4">
                  <c:v>0.02</c:v>
                </c:pt>
                <c:pt idx="5">
                  <c:v>1.15E-2</c:v>
                </c:pt>
                <c:pt idx="6">
                  <c:v>-2.0999999999999999E-3</c:v>
                </c:pt>
              </c:numCache>
            </c:numRef>
          </c:val>
          <c:smooth val="0"/>
          <c:extLst>
            <c:ext xmlns:c16="http://schemas.microsoft.com/office/drawing/2014/chart" uri="{C3380CC4-5D6E-409C-BE32-E72D297353CC}">
              <c16:uniqueId val="{00000004-A525-4E17-95CE-0B8A8B398CB9}"/>
            </c:ext>
          </c:extLst>
        </c:ser>
        <c:dLbls>
          <c:showLegendKey val="0"/>
          <c:showVal val="0"/>
          <c:showCatName val="0"/>
          <c:showSerName val="0"/>
          <c:showPercent val="0"/>
          <c:showBubbleSize val="0"/>
        </c:dLbls>
        <c:marker val="1"/>
        <c:smooth val="0"/>
        <c:axId val="664672264"/>
        <c:axId val="664670296"/>
      </c:lineChart>
      <c:catAx>
        <c:axId val="469186864"/>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crossAx val="469189816"/>
        <c:crosses val="autoZero"/>
        <c:auto val="1"/>
        <c:lblAlgn val="ctr"/>
        <c:lblOffset val="100"/>
        <c:noMultiLvlLbl val="0"/>
      </c:catAx>
      <c:valAx>
        <c:axId val="469189816"/>
        <c:scaling>
          <c:orientation val="minMax"/>
          <c:max val="250"/>
          <c:min val="-200"/>
        </c:scaling>
        <c:delete val="0"/>
        <c:axPos val="l"/>
        <c:majorGridlines>
          <c:spPr>
            <a:ln w="12700" cap="flat" cmpd="sng" algn="ctr">
              <a:solidFill>
                <a:schemeClr val="bg1">
                  <a:lumMod val="85000"/>
                </a:schemeClr>
              </a:solidFill>
              <a:prstDash val="dash"/>
              <a:round/>
            </a:ln>
            <a:effectLst/>
          </c:spPr>
        </c:majorGridlines>
        <c:title>
          <c:tx>
            <c:rich>
              <a:bodyPr rot="-540000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r>
                  <a:rPr lang="en-US"/>
                  <a:t>US$ million</a:t>
                </a:r>
                <a:endParaRPr lang="ro-MD"/>
              </a:p>
              <a:p>
                <a:pPr>
                  <a:defRPr/>
                </a:pPr>
                <a:endParaRPr lang="ro-MD"/>
              </a:p>
            </c:rich>
          </c:tx>
          <c:layout>
            <c:manualLayout>
              <c:xMode val="edge"/>
              <c:yMode val="edge"/>
              <c:x val="1.0430249146074681E-2"/>
              <c:y val="0.36696967145609721"/>
            </c:manualLayout>
          </c:layout>
          <c:overlay val="0"/>
          <c:spPr>
            <a:noFill/>
            <a:ln>
              <a:noFill/>
            </a:ln>
            <a:effectLst/>
          </c:spPr>
          <c:txPr>
            <a:bodyPr rot="-540000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crossAx val="469186864"/>
        <c:crosses val="autoZero"/>
        <c:crossBetween val="between"/>
        <c:majorUnit val="100"/>
      </c:valAx>
      <c:valAx>
        <c:axId val="664670296"/>
        <c:scaling>
          <c:orientation val="minMax"/>
          <c:max val="4.0000000000000008E-2"/>
          <c:min val="-3.0000000000000006E-2"/>
        </c:scaling>
        <c:delete val="0"/>
        <c:axPos val="r"/>
        <c:numFmt formatCode="0.0%"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crossAx val="664672264"/>
        <c:crosses val="max"/>
        <c:crossBetween val="between"/>
      </c:valAx>
      <c:catAx>
        <c:axId val="664672264"/>
        <c:scaling>
          <c:orientation val="minMax"/>
        </c:scaling>
        <c:delete val="1"/>
        <c:axPos val="b"/>
        <c:numFmt formatCode="General" sourceLinked="1"/>
        <c:majorTickMark val="out"/>
        <c:minorTickMark val="none"/>
        <c:tickLblPos val="nextTo"/>
        <c:crossAx val="664670296"/>
        <c:crosses val="autoZero"/>
        <c:auto val="1"/>
        <c:lblAlgn val="ctr"/>
        <c:lblOffset val="100"/>
        <c:noMultiLvlLbl val="0"/>
      </c:catAx>
      <c:spPr>
        <a:noFill/>
        <a:ln>
          <a:noFill/>
        </a:ln>
        <a:effectLst/>
      </c:spPr>
    </c:plotArea>
    <c:legend>
      <c:legendPos val="r"/>
      <c:layout>
        <c:manualLayout>
          <c:xMode val="edge"/>
          <c:yMode val="edge"/>
          <c:x val="2.448097191306374E-2"/>
          <c:y val="0.86043005195888567"/>
          <c:w val="0.96446323775191722"/>
          <c:h val="0.13798403587669614"/>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legend>
    <c:plotVisOnly val="1"/>
    <c:dispBlanksAs val="gap"/>
    <c:showDLblsOverMax val="0"/>
  </c:chart>
  <c:spPr>
    <a:solidFill>
      <a:schemeClr val="bg1">
        <a:lumMod val="95000"/>
      </a:schemeClr>
    </a:solidFill>
    <a:ln w="9525" cap="flat" cmpd="sng" algn="ctr">
      <a:noFill/>
      <a:round/>
    </a:ln>
    <a:effectLst/>
  </c:spPr>
  <c:txPr>
    <a:bodyPr/>
    <a:lstStyle/>
    <a:p>
      <a:pPr>
        <a:defRPr sz="800">
          <a:solidFill>
            <a:sysClr val="windowText" lastClr="000000"/>
          </a:solidFill>
          <a:latin typeface="Cambria" panose="02040503050406030204" pitchFamily="18" charset="0"/>
          <a:ea typeface="Cambria" panose="02040503050406030204" pitchFamily="18" charset="0"/>
        </a:defRPr>
      </a:pPr>
      <a:endParaRPr lang="ro-MD"/>
    </a:p>
  </c:txPr>
  <c:printSettings>
    <c:headerFooter/>
    <c:pageMargins b="0.75" l="0.7" r="0.7" t="0.75" header="0.3" footer="0.3"/>
    <c:pageSetup/>
  </c:printSettings>
</c:chartSpace>
</file>

<file path=xl/charts/chartEx1.xml><?xml version="1.0" encoding="utf-8"?>
<cx:chartSpace xmlns:a="http://schemas.openxmlformats.org/drawingml/2006/main" xmlns:r="http://schemas.openxmlformats.org/officeDocument/2006/relationships" xmlns:cx="http://schemas.microsoft.com/office/drawing/2014/chartex">
  <cx:chartData>
    <cx:data id="0">
      <cx:strDim type="cat">
        <cx:f>_xlchart.v1.3</cx:f>
      </cx:strDim>
      <cx:numDim type="size">
        <cx:f>_xlchart.v1.5</cx:f>
      </cx:numDim>
    </cx:data>
  </cx:chartData>
  <cx:chart>
    <cx:title pos="t" align="ctr" overlay="0">
      <cx:tx>
        <cx:rich>
          <a:bodyPr spcFirstLastPara="1" vertOverflow="ellipsis" horzOverflow="overflow" wrap="square" lIns="0" tIns="0" rIns="0" bIns="0" anchor="ctr" anchorCtr="1"/>
          <a:lstStyle/>
          <a:p>
            <a:pPr algn="ctr" rtl="0">
              <a:defRPr sz="900">
                <a:solidFill>
                  <a:sysClr val="windowText" lastClr="000000"/>
                </a:solidFill>
                <a:latin typeface="Cambria" panose="02040503050406030204" pitchFamily="18" charset="0"/>
                <a:ea typeface="Cambria" panose="02040503050406030204" pitchFamily="18" charset="0"/>
                <a:cs typeface="Cambria" panose="02040503050406030204" pitchFamily="18" charset="0"/>
              </a:defRPr>
            </a:pPr>
            <a:r>
              <a:rPr lang="ro-MD" sz="900" b="1" i="0" u="none" strike="noStrike" baseline="0">
                <a:solidFill>
                  <a:sysClr val="windowText" lastClr="000000"/>
                </a:solidFill>
                <a:latin typeface="Cambria" panose="02040503050406030204" pitchFamily="18" charset="0"/>
                <a:ea typeface="Cambria" panose="02040503050406030204" pitchFamily="18" charset="0"/>
              </a:rPr>
              <a:t>In</a:t>
            </a:r>
            <a:r>
              <a:rPr lang="en-US" sz="900" b="1" i="0" u="none" strike="noStrike" baseline="0">
                <a:solidFill>
                  <a:sysClr val="windowText" lastClr="000000"/>
                </a:solidFill>
                <a:latin typeface="Cambria" panose="02040503050406030204" pitchFamily="18" charset="0"/>
                <a:ea typeface="Cambria" panose="02040503050406030204" pitchFamily="18" charset="0"/>
              </a:rPr>
              <a:t>flow</a:t>
            </a:r>
          </a:p>
        </cx:rich>
      </cx:tx>
    </cx:title>
    <cx:plotArea>
      <cx:plotAreaRegion>
        <cx:series layoutId="treemap" uniqueId="{12E4582E-6A1D-4CE5-AE3D-BC41CA93F6B5}">
          <cx:tx>
            <cx:txData>
              <cx:f>_xlchart.v1.4</cx:f>
              <cx:v/>
            </cx:txData>
          </cx:tx>
          <cx:dataPt idx="0">
            <cx:spPr>
              <a:solidFill>
                <a:srgbClr val="976E4F"/>
              </a:solidFill>
            </cx:spPr>
          </cx:dataPt>
          <cx:dataPt idx="1">
            <cx:spPr>
              <a:solidFill>
                <a:srgbClr val="BB997F"/>
              </a:solidFill>
            </cx:spPr>
          </cx:dataPt>
          <cx:dataPt idx="2">
            <cx:spPr>
              <a:solidFill>
                <a:srgbClr val="BFBFBF"/>
              </a:solidFill>
            </cx:spPr>
          </cx:dataPt>
          <cx:dataLabels>
            <cx:visibility seriesName="0" categoryName="1" value="1"/>
            <cx:separator>; </cx:separator>
          </cx:dataLabels>
          <cx:dataId val="0"/>
          <cx:layoutPr/>
        </cx:series>
      </cx:plotAreaRegion>
    </cx:plotArea>
  </cx:chart>
  <cx:spPr>
    <a:noFill/>
    <a:ln>
      <a:noFill/>
    </a:ln>
  </cx:spPr>
</cx:chartSpace>
</file>

<file path=xl/charts/chartEx2.xml><?xml version="1.0" encoding="utf-8"?>
<cx:chartSpace xmlns:a="http://schemas.openxmlformats.org/drawingml/2006/main" xmlns:r="http://schemas.openxmlformats.org/officeDocument/2006/relationships" xmlns:cx="http://schemas.microsoft.com/office/drawing/2014/chartex">
  <cx:chartData>
    <cx:data id="0">
      <cx:strDim type="cat">
        <cx:f>_xlchart.v1.0</cx:f>
      </cx:strDim>
      <cx:numDim type="size">
        <cx:f>_xlchart.v1.2</cx:f>
      </cx:numDim>
    </cx:data>
  </cx:chartData>
  <cx:chart>
    <cx:title pos="t" align="ctr" overlay="0">
      <cx:tx>
        <cx:txData>
          <cx:v>Outflow</cx:v>
        </cx:txData>
      </cx:tx>
      <cx:txPr>
        <a:bodyPr spcFirstLastPara="1" vertOverflow="ellipsis" horzOverflow="overflow" wrap="square" lIns="0" tIns="0" rIns="0" bIns="0" anchor="ctr" anchorCtr="1"/>
        <a:lstStyle/>
        <a:p>
          <a:pPr algn="ctr" rtl="0">
            <a:defRPr sz="900" b="1">
              <a:solidFill>
                <a:sysClr val="windowText" lastClr="000000"/>
              </a:solidFill>
              <a:latin typeface="Cambria" panose="02040503050406030204" pitchFamily="18" charset="0"/>
              <a:ea typeface="Cambria" panose="02040503050406030204" pitchFamily="18" charset="0"/>
              <a:cs typeface="Cambria" panose="02040503050406030204" pitchFamily="18" charset="0"/>
            </a:defRPr>
          </a:pPr>
          <a:r>
            <a:rPr lang="en-US" sz="900" b="1" i="0" u="none" strike="noStrike" baseline="0">
              <a:solidFill>
                <a:sysClr val="windowText" lastClr="000000"/>
              </a:solidFill>
              <a:latin typeface="Cambria" panose="02040503050406030204" pitchFamily="18" charset="0"/>
              <a:ea typeface="Cambria" panose="02040503050406030204" pitchFamily="18" charset="0"/>
            </a:rPr>
            <a:t>Outflow</a:t>
          </a:r>
        </a:p>
      </cx:txPr>
    </cx:title>
    <cx:plotArea>
      <cx:plotAreaRegion>
        <cx:series layoutId="treemap" uniqueId="{99BCB08D-F483-43BC-B68B-3AA377C84296}">
          <cx:tx>
            <cx:txData>
              <cx:f>_xlchart.v1.1</cx:f>
              <cx:v/>
            </cx:txData>
          </cx:tx>
          <cx:dataPt idx="0">
            <cx:spPr>
              <a:solidFill>
                <a:srgbClr val="976E4F"/>
              </a:solidFill>
            </cx:spPr>
          </cx:dataPt>
          <cx:dataPt idx="1">
            <cx:spPr>
              <a:solidFill>
                <a:srgbClr val="BB997F"/>
              </a:solidFill>
            </cx:spPr>
          </cx:dataPt>
          <cx:dataPt idx="2">
            <cx:spPr>
              <a:solidFill>
                <a:srgbClr val="BFBFBF"/>
              </a:solidFill>
            </cx:spPr>
          </cx:dataPt>
          <cx:dataLabels>
            <cx:visibility seriesName="0" categoryName="1" value="1"/>
            <cx:separator>; </cx:separator>
          </cx:dataLabels>
          <cx:dataId val="0"/>
          <cx:layoutPr/>
        </cx:series>
      </cx:plotAreaRegion>
    </cx:plotArea>
  </cx:chart>
  <cx:spPr>
    <a:noFill/>
    <a:ln>
      <a:noFill/>
    </a:ln>
  </cx:spPr>
</cx: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withinLinearReversed" id="24">
  <a:schemeClr val="accent4"/>
</cs:colorStyle>
</file>

<file path=xl/charts/colors12.xml><?xml version="1.0" encoding="utf-8"?>
<cs:colorStyle xmlns:cs="http://schemas.microsoft.com/office/drawing/2012/chartStyle" xmlns:a="http://schemas.openxmlformats.org/drawingml/2006/main" meth="withinLinearReversed" id="24">
  <a:schemeClr val="accent4"/>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withinLinear" id="17">
  <a:schemeClr val="accent4"/>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withinLinear" id="18">
  <a:schemeClr val="accent5"/>
</cs:colorStyle>
</file>

<file path=xl/charts/colors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410">
  <cs:axisTitle>
    <cs:lnRef idx="0"/>
    <cs:fillRef idx="0"/>
    <cs:effectRef idx="0"/>
    <cs:fontRef idx="minor">
      <a:schemeClr val="tx1">
        <a:lumMod val="65000"/>
        <a:lumOff val="35000"/>
      </a:schemeClr>
    </cs:fontRef>
    <cs:spPr>
      <a:solidFill>
        <a:schemeClr val="bg1">
          <a:lumMod val="65000"/>
        </a:schemeClr>
      </a:solidFill>
      <a:ln w="19050">
        <a:solidFill>
          <a:schemeClr val="bg1"/>
        </a:solidFill>
      </a:ln>
    </cs:spPr>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lt1"/>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19050">
        <a:solidFill>
          <a:schemeClr val="lt1"/>
        </a:solidFill>
      </a:ln>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11.xml><?xml version="1.0" encoding="utf-8"?>
<cs:chartStyle xmlns:cs="http://schemas.microsoft.com/office/drawing/2012/chartStyle" xmlns:a="http://schemas.openxmlformats.org/drawingml/2006/main" id="410">
  <cs:axisTitle>
    <cs:lnRef idx="0"/>
    <cs:fillRef idx="0"/>
    <cs:effectRef idx="0"/>
    <cs:fontRef idx="minor">
      <a:schemeClr val="tx1">
        <a:lumMod val="65000"/>
        <a:lumOff val="35000"/>
      </a:schemeClr>
    </cs:fontRef>
    <cs:spPr>
      <a:solidFill>
        <a:schemeClr val="bg1">
          <a:lumMod val="65000"/>
        </a:schemeClr>
      </a:solidFill>
      <a:ln w="19050">
        <a:solidFill>
          <a:schemeClr val="bg1"/>
        </a:solidFill>
      </a:ln>
    </cs:spPr>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lt1"/>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19050">
        <a:solidFill>
          <a:schemeClr val="lt1"/>
        </a:solidFill>
      </a:ln>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12.xml><?xml version="1.0" encoding="utf-8"?>
<cs:chartStyle xmlns:cs="http://schemas.microsoft.com/office/drawing/2012/chartStyle" xmlns:a="http://schemas.openxmlformats.org/drawingml/2006/main" id="410">
  <cs:axisTitle>
    <cs:lnRef idx="0"/>
    <cs:fillRef idx="0"/>
    <cs:effectRef idx="0"/>
    <cs:fontRef idx="minor">
      <a:schemeClr val="tx1">
        <a:lumMod val="65000"/>
        <a:lumOff val="35000"/>
      </a:schemeClr>
    </cs:fontRef>
    <cs:spPr>
      <a:solidFill>
        <a:schemeClr val="bg1">
          <a:lumMod val="65000"/>
        </a:schemeClr>
      </a:solidFill>
      <a:ln w="19050">
        <a:solidFill>
          <a:schemeClr val="bg1"/>
        </a:solidFill>
      </a:ln>
    </cs:spPr>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lt1"/>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19050">
        <a:solidFill>
          <a:schemeClr val="lt1"/>
        </a:solidFill>
      </a:ln>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1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8.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9.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0.xml><?xml version="1.0" encoding="utf-8"?>
<cs:chartStyle xmlns:cs="http://schemas.microsoft.com/office/drawing/2012/chartStyle" xmlns:a="http://schemas.openxmlformats.org/drawingml/2006/main" id="333">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65000"/>
        <a:lumOff val="3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50000"/>
            <a:lumOff val="50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19050">
        <a:solidFill>
          <a:schemeClr val="lt1"/>
        </a:solidFill>
      </a:ln>
    </cs:spPr>
  </cs:dataPoint>
  <cs:dataPoint3D>
    <cs:lnRef idx="0"/>
    <cs:fillRef idx="0">
      <cs:styleClr val="auto"/>
    </cs:fillRef>
    <cs:effectRef idx="0"/>
    <cs:fontRef idx="minor">
      <a:schemeClr val="tx1"/>
    </cs:fontRef>
    <cs:spPr>
      <a:solidFill>
        <a:schemeClr val="phClr"/>
      </a:solidFill>
      <a:ln w="1905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40" b="0" kern="1200" spc="0"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410">
  <cs:axisTitle>
    <cs:lnRef idx="0"/>
    <cs:fillRef idx="0"/>
    <cs:effectRef idx="0"/>
    <cs:fontRef idx="minor">
      <a:schemeClr val="tx1">
        <a:lumMod val="65000"/>
        <a:lumOff val="35000"/>
      </a:schemeClr>
    </cs:fontRef>
    <cs:spPr>
      <a:solidFill>
        <a:schemeClr val="bg1">
          <a:lumMod val="65000"/>
        </a:schemeClr>
      </a:solidFill>
      <a:ln w="19050">
        <a:solidFill>
          <a:schemeClr val="bg1"/>
        </a:solidFill>
      </a:ln>
    </cs:spPr>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lt1"/>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19050">
        <a:solidFill>
          <a:schemeClr val="lt1"/>
        </a:solidFill>
      </a:ln>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drawings/_rels/drawing1.xml.rels><?xml version="1.0" encoding="UTF-8" standalone="no"?><Relationships xmlns="http://schemas.openxmlformats.org/package/2006/relationships"><Relationship Id="rId1" Target="../charts/chart1.xml" Type="http://schemas.openxmlformats.org/officeDocument/2006/relationships/chart"/></Relationships>
</file>

<file path=xl/drawings/_rels/drawing10.xml.rels><?xml version="1.0" encoding="UTF-8" standalone="no"?><Relationships xmlns="http://schemas.openxmlformats.org/package/2006/relationships"><Relationship Id="rId1" Target="../charts/chart7.xml" Type="http://schemas.openxmlformats.org/officeDocument/2006/relationships/chart"/></Relationships>
</file>

<file path=xl/drawings/_rels/drawing11.xml.rels><?xml version="1.0" encoding="UTF-8" standalone="no"?><Relationships xmlns="http://schemas.openxmlformats.org/package/2006/relationships"><Relationship Id="rId1" Target="../charts/chart8.xml" Type="http://schemas.openxmlformats.org/officeDocument/2006/relationships/chart"/></Relationships>
</file>

<file path=xl/drawings/_rels/drawing13.xml.rels><?xml version="1.0" encoding="UTF-8" standalone="no"?><Relationships xmlns="http://schemas.openxmlformats.org/package/2006/relationships"><Relationship Id="rId1" Target="../media/image5.png" Type="http://schemas.openxmlformats.org/officeDocument/2006/relationships/image"/><Relationship Id="rId2" Target="../media/image6.svg" Type="http://schemas.openxmlformats.org/officeDocument/2006/relationships/image"/><Relationship Id="rId3" Target="../media/image7.png" Type="http://schemas.openxmlformats.org/officeDocument/2006/relationships/image"/><Relationship Id="rId4" Target="../media/image8.svg" Type="http://schemas.openxmlformats.org/officeDocument/2006/relationships/image"/><Relationship Id="rId5" Target="../media/image9.png" Type="http://schemas.openxmlformats.org/officeDocument/2006/relationships/image"/><Relationship Id="rId6" Target="../media/image10.svg" Type="http://schemas.openxmlformats.org/officeDocument/2006/relationships/image"/></Relationships>
</file>

<file path=xl/drawings/_rels/drawing14.xml.rels><?xml version="1.0" encoding="UTF-8" standalone="no"?><Relationships xmlns="http://schemas.openxmlformats.org/package/2006/relationships"><Relationship Id="rId1" Target="../charts/chart9.xml" Type="http://schemas.openxmlformats.org/officeDocument/2006/relationships/chart"/><Relationship Id="rId2" Target="../media/image11.png" Type="http://schemas.openxmlformats.org/officeDocument/2006/relationships/image"/><Relationship Id="rId3" Target="../media/image12.svg" Type="http://schemas.openxmlformats.org/officeDocument/2006/relationships/image"/><Relationship Id="rId4" Target="../media/image13.png" Type="http://schemas.openxmlformats.org/officeDocument/2006/relationships/image"/><Relationship Id="rId5" Target="../media/image14.svg" Type="http://schemas.openxmlformats.org/officeDocument/2006/relationships/image"/></Relationships>
</file>

<file path=xl/drawings/_rels/drawing15.xml.rels><?xml version="1.0" encoding="UTF-8" standalone="no"?><Relationships xmlns="http://schemas.openxmlformats.org/package/2006/relationships"><Relationship Id="rId1" Target="../charts/chart10.xml" Type="http://schemas.openxmlformats.org/officeDocument/2006/relationships/chart"/><Relationship Id="rId2" Target="../media/image15.png" Type="http://schemas.openxmlformats.org/officeDocument/2006/relationships/image"/><Relationship Id="rId3" Target="../media/image16.svg" Type="http://schemas.openxmlformats.org/officeDocument/2006/relationships/image"/><Relationship Id="rId4" Target="../media/image17.png" Type="http://schemas.openxmlformats.org/officeDocument/2006/relationships/image"/><Relationship Id="rId5" Target="../media/image18.svg" Type="http://schemas.openxmlformats.org/officeDocument/2006/relationships/image"/><Relationship Id="rId6" Target="../media/image19.png" Type="http://schemas.openxmlformats.org/officeDocument/2006/relationships/image"/><Relationship Id="rId7" Target="../media/image20.svg" Type="http://schemas.openxmlformats.org/officeDocument/2006/relationships/image"/></Relationships>
</file>

<file path=xl/drawings/_rels/drawing16.xml.rels><?xml version="1.0" encoding="UTF-8" standalone="no"?><Relationships xmlns="http://schemas.openxmlformats.org/package/2006/relationships"><Relationship Id="rId1" Target="../charts/chart11.xml" Type="http://schemas.openxmlformats.org/officeDocument/2006/relationships/chart"/><Relationship Id="rId2" Target="../charts/chartEx1.xml" Type="http://schemas.microsoft.com/office/2014/relationships/chartEx"/><Relationship Id="rId3" Target="../charts/chartEx2.xml" Type="http://schemas.microsoft.com/office/2014/relationships/chartEx"/><Relationship Id="rId4" Target="../charts/chart12.xml" Type="http://schemas.openxmlformats.org/officeDocument/2006/relationships/chart"/><Relationship Id="rId5" Target="../charts/chart13.xml" Type="http://schemas.openxmlformats.org/officeDocument/2006/relationships/chart"/></Relationships>
</file>

<file path=xl/drawings/_rels/drawing18.xml.rels><?xml version="1.0" encoding="UTF-8" standalone="no"?><Relationships xmlns="http://schemas.openxmlformats.org/package/2006/relationships"><Relationship Id="rId1" Target="../charts/chart14.xml" Type="http://schemas.openxmlformats.org/officeDocument/2006/relationships/chart"/><Relationship Id="rId2" Target="../charts/chart15.xml" Type="http://schemas.openxmlformats.org/officeDocument/2006/relationships/chart"/></Relationships>
</file>

<file path=xl/drawings/_rels/drawing19.xml.rels><?xml version="1.0" encoding="UTF-8" standalone="no"?><Relationships xmlns="http://schemas.openxmlformats.org/package/2006/relationships"><Relationship Id="rId1" Target="../charts/chart16.xml" Type="http://schemas.openxmlformats.org/officeDocument/2006/relationships/chart"/></Relationships>
</file>

<file path=xl/drawings/_rels/drawing21.xml.rels><?xml version="1.0" encoding="UTF-8" standalone="no"?><Relationships xmlns="http://schemas.openxmlformats.org/package/2006/relationships"><Relationship Id="rId1" Target="../charts/chart17.xml" Type="http://schemas.openxmlformats.org/officeDocument/2006/relationships/chart"/><Relationship Id="rId2" Target="../charts/chart18.xml" Type="http://schemas.openxmlformats.org/officeDocument/2006/relationships/chart"/></Relationships>
</file>

<file path=xl/drawings/_rels/drawing22.xml.rels><?xml version="1.0" encoding="UTF-8" standalone="no"?><Relationships xmlns="http://schemas.openxmlformats.org/package/2006/relationships"><Relationship Id="rId1" Target="../charts/chart19.xml" Type="http://schemas.openxmlformats.org/officeDocument/2006/relationships/chart"/></Relationships>
</file>

<file path=xl/drawings/_rels/drawing24.xml.rels><?xml version="1.0" encoding="UTF-8" standalone="no"?><Relationships xmlns="http://schemas.openxmlformats.org/package/2006/relationships"><Relationship Id="rId1" Target="../charts/chart20.xml" Type="http://schemas.openxmlformats.org/officeDocument/2006/relationships/chart"/></Relationships>
</file>

<file path=xl/drawings/_rels/drawing25.xml.rels><?xml version="1.0" encoding="UTF-8" standalone="no"?><Relationships xmlns="http://schemas.openxmlformats.org/package/2006/relationships"><Relationship Id="rId1" Target="../charts/chart21.xml" Type="http://schemas.openxmlformats.org/officeDocument/2006/relationships/chart"/></Relationships>
</file>

<file path=xl/drawings/_rels/drawing26.xml.rels><?xml version="1.0" encoding="UTF-8" standalone="no"?><Relationships xmlns="http://schemas.openxmlformats.org/package/2006/relationships"><Relationship Id="rId1" Target="../charts/chart22.xml" Type="http://schemas.openxmlformats.org/officeDocument/2006/relationships/chart"/></Relationships>
</file>

<file path=xl/drawings/_rels/drawing27.xml.rels><?xml version="1.0" encoding="UTF-8" standalone="no"?><Relationships xmlns="http://schemas.openxmlformats.org/package/2006/relationships"><Relationship Id="rId1" Target="../charts/chart23.xml" Type="http://schemas.openxmlformats.org/officeDocument/2006/relationships/chart"/></Relationships>
</file>

<file path=xl/drawings/_rels/drawing28.xml.rels><?xml version="1.0" encoding="UTF-8" standalone="no"?><Relationships xmlns="http://schemas.openxmlformats.org/package/2006/relationships"><Relationship Id="rId1" Target="../charts/chart24.xml" Type="http://schemas.openxmlformats.org/officeDocument/2006/relationships/chart"/></Relationships>
</file>

<file path=xl/drawings/_rels/drawing29.xml.rels><?xml version="1.0" encoding="UTF-8" standalone="no"?><Relationships xmlns="http://schemas.openxmlformats.org/package/2006/relationships"><Relationship Id="rId1" Target="../charts/chart25.xml" Type="http://schemas.openxmlformats.org/officeDocument/2006/relationships/chart"/></Relationships>
</file>

<file path=xl/drawings/_rels/drawing3.xml.rels><?xml version="1.0" encoding="UTF-8" standalone="no"?><Relationships xmlns="http://schemas.openxmlformats.org/package/2006/relationships"><Relationship Id="rId1" Target="../charts/chart2.xml" Type="http://schemas.openxmlformats.org/officeDocument/2006/relationships/chart"/><Relationship Id="rId2" Target="../charts/chart3.xml" Type="http://schemas.openxmlformats.org/officeDocument/2006/relationships/chart"/></Relationships>
</file>

<file path=xl/drawings/_rels/drawing30.xml.rels><?xml version="1.0" encoding="UTF-8" standalone="no"?><Relationships xmlns="http://schemas.openxmlformats.org/package/2006/relationships"><Relationship Id="rId1" Target="../charts/chart26.xml" Type="http://schemas.openxmlformats.org/officeDocument/2006/relationships/chart"/><Relationship Id="rId2" Target="../charts/chart27.xml" Type="http://schemas.openxmlformats.org/officeDocument/2006/relationships/chart"/></Relationships>
</file>

<file path=xl/drawings/_rels/drawing31.xml.rels><?xml version="1.0" encoding="UTF-8" standalone="no"?><Relationships xmlns="http://schemas.openxmlformats.org/package/2006/relationships"><Relationship Id="rId1" Target="../charts/chart28.xml" Type="http://schemas.openxmlformats.org/officeDocument/2006/relationships/chart"/></Relationships>
</file>

<file path=xl/drawings/_rels/drawing32.xml.rels><?xml version="1.0" encoding="UTF-8" standalone="no"?><Relationships xmlns="http://schemas.openxmlformats.org/package/2006/relationships"><Relationship Id="rId1" Target="../charts/chart29.xml" Type="http://schemas.openxmlformats.org/officeDocument/2006/relationships/chart"/><Relationship Id="rId2" Target="../charts/chart30.xml" Type="http://schemas.openxmlformats.org/officeDocument/2006/relationships/chart"/></Relationships>
</file>

<file path=xl/drawings/_rels/drawing33.xml.rels><?xml version="1.0" encoding="UTF-8" standalone="no"?><Relationships xmlns="http://schemas.openxmlformats.org/package/2006/relationships"><Relationship Id="rId1" Target="../charts/chart31.xml" Type="http://schemas.openxmlformats.org/officeDocument/2006/relationships/chart"/></Relationships>
</file>

<file path=xl/drawings/_rels/drawing34.xml.rels><?xml version="1.0" encoding="UTF-8" standalone="no"?><Relationships xmlns="http://schemas.openxmlformats.org/package/2006/relationships"><Relationship Id="rId1" Target="../charts/chart32.xml" Type="http://schemas.openxmlformats.org/officeDocument/2006/relationships/chart"/></Relationships>
</file>

<file path=xl/drawings/_rels/drawing4.xml.rels><?xml version="1.0" encoding="UTF-8" standalone="no"?><Relationships xmlns="http://schemas.openxmlformats.org/package/2006/relationships"><Relationship Id="rId1" Target="../charts/chart4.xml" Type="http://schemas.openxmlformats.org/officeDocument/2006/relationships/chart"/></Relationships>
</file>

<file path=xl/drawings/_rels/drawing5.xml.rels><?xml version="1.0" encoding="UTF-8" standalone="no"?><Relationships xmlns="http://schemas.openxmlformats.org/package/2006/relationships"><Relationship Id="rId1" Target="../charts/chart5.xml" Type="http://schemas.openxmlformats.org/officeDocument/2006/relationships/chart"/></Relationships>
</file>

<file path=xl/drawings/_rels/drawing6.xml.rels><?xml version="1.0" encoding="UTF-8" standalone="no"?><Relationships xmlns="http://schemas.openxmlformats.org/package/2006/relationships"><Relationship Id="rId1" Target="../charts/chart6.xml" Type="http://schemas.openxmlformats.org/officeDocument/2006/relationships/chart"/></Relationships>
</file>

<file path=xl/drawings/_rels/drawing8.xml.rels><?xml version="1.0" encoding="UTF-8" standalone="no"?><Relationships xmlns="http://schemas.openxmlformats.org/package/2006/relationships"><Relationship Id="rId1" Target="../media/image1.png" Type="http://schemas.openxmlformats.org/officeDocument/2006/relationships/image"/><Relationship Id="rId2" Target="../media/image2.svg" Type="http://schemas.openxmlformats.org/officeDocument/2006/relationships/image"/></Relationships>
</file>

<file path=xl/drawings/_rels/drawing9.xml.rels><?xml version="1.0" encoding="UTF-8" standalone="no"?><Relationships xmlns="http://schemas.openxmlformats.org/package/2006/relationships"><Relationship Id="rId1" Target="../media/image3.png" Type="http://schemas.openxmlformats.org/officeDocument/2006/relationships/image"/><Relationship Id="rId2" Target="../media/image4.svg" Type="http://schemas.openxmlformats.org/officeDocument/2006/relationships/image"/></Relationships>
</file>

<file path=xl/drawings/drawing1.xml><?xml version="1.0" encoding="utf-8"?>
<xdr:wsDr xmlns:xdr="http://schemas.openxmlformats.org/drawingml/2006/spreadsheetDrawing" xmlns:a="http://schemas.openxmlformats.org/drawingml/2006/main">
  <xdr:twoCellAnchor>
    <xdr:from>
      <xdr:col>1</xdr:col>
      <xdr:colOff>5947</xdr:colOff>
      <xdr:row>5</xdr:row>
      <xdr:rowOff>28574</xdr:rowOff>
    </xdr:from>
    <xdr:to>
      <xdr:col>8</xdr:col>
      <xdr:colOff>657224</xdr:colOff>
      <xdr:row>29</xdr:row>
      <xdr:rowOff>117871</xdr:rowOff>
    </xdr:to>
    <xdr:graphicFrame macro="">
      <xdr:nvGraphicFramePr>
        <xdr:cNvPr id="2" name="Chart 1">
          <a:extLst>
            <a:ext uri="{FF2B5EF4-FFF2-40B4-BE49-F238E27FC236}">
              <a16:creationId xmlns:a16="http://schemas.microsoft.com/office/drawing/2014/main" id="{00000000-0008-0000-0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1119</xdr:colOff>
      <xdr:row>5</xdr:row>
      <xdr:rowOff>28576</xdr:rowOff>
    </xdr:from>
    <xdr:to>
      <xdr:col>9</xdr:col>
      <xdr:colOff>0</xdr:colOff>
      <xdr:row>24</xdr:row>
      <xdr:rowOff>133351</xdr:rowOff>
    </xdr:to>
    <xdr:graphicFrame macro="">
      <xdr:nvGraphicFramePr>
        <xdr:cNvPr id="4" name="Chart 3">
          <a:extLst>
            <a:ext uri="{FF2B5EF4-FFF2-40B4-BE49-F238E27FC236}">
              <a16:creationId xmlns:a16="http://schemas.microsoft.com/office/drawing/2014/main" id="{00000000-0008-0000-0C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1</xdr:col>
      <xdr:colOff>0</xdr:colOff>
      <xdr:row>5</xdr:row>
      <xdr:rowOff>28575</xdr:rowOff>
    </xdr:from>
    <xdr:to>
      <xdr:col>9</xdr:col>
      <xdr:colOff>0</xdr:colOff>
      <xdr:row>22</xdr:row>
      <xdr:rowOff>152400</xdr:rowOff>
    </xdr:to>
    <xdr:graphicFrame macro="">
      <xdr:nvGraphicFramePr>
        <xdr:cNvPr id="4" name="Chart 3">
          <a:extLst>
            <a:ext uri="{FF2B5EF4-FFF2-40B4-BE49-F238E27FC236}">
              <a16:creationId xmlns:a16="http://schemas.microsoft.com/office/drawing/2014/main" id="{00000000-0008-0000-0D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c:userShapes xmlns:c="http://schemas.openxmlformats.org/drawingml/2006/chart">
  <cdr:relSizeAnchor xmlns:cdr="http://schemas.openxmlformats.org/drawingml/2006/chartDrawing">
    <cdr:from>
      <cdr:x>0.72993</cdr:x>
      <cdr:y>0.00227</cdr:y>
    </cdr:from>
    <cdr:to>
      <cdr:x>0.76699</cdr:x>
      <cdr:y>0.07106</cdr:y>
    </cdr:to>
    <cdr:sp macro="" textlink="">
      <cdr:nvSpPr>
        <cdr:cNvPr id="2" name="TextBox 1">
          <a:extLst xmlns:a="http://schemas.openxmlformats.org/drawingml/2006/main">
            <a:ext uri="{FF2B5EF4-FFF2-40B4-BE49-F238E27FC236}">
              <a16:creationId xmlns:a16="http://schemas.microsoft.com/office/drawing/2014/main" id="{66A5CF49-7B11-4668-A96E-F00D3CEC28E0}"/>
            </a:ext>
          </a:extLst>
        </cdr:cNvPr>
        <cdr:cNvSpPr txBox="1"/>
      </cdr:nvSpPr>
      <cdr:spPr>
        <a:xfrm xmlns:a="http://schemas.openxmlformats.org/drawingml/2006/main">
          <a:off x="5596861" y="7709"/>
          <a:ext cx="284162" cy="23326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800" b="0">
              <a:latin typeface="PermianSerifTypeface" panose="02000000000000000000" pitchFamily="50" charset="0"/>
            </a:rPr>
            <a:t>%</a:t>
          </a:r>
          <a:endParaRPr lang="ro-MD" sz="800" b="0">
            <a:latin typeface="PermianSerifTypeface" panose="02000000000000000000" pitchFamily="50" charset="0"/>
          </a:endParaRPr>
        </a:p>
      </cdr:txBody>
    </cdr:sp>
  </cdr:relSizeAnchor>
</c:userShapes>
</file>

<file path=xl/drawings/drawing13.xml><?xml version="1.0" encoding="utf-8"?>
<xdr:wsDr xmlns:xdr="http://schemas.openxmlformats.org/drawingml/2006/spreadsheetDrawing" xmlns:a="http://schemas.openxmlformats.org/drawingml/2006/main">
  <xdr:twoCellAnchor editAs="oneCell">
    <xdr:from>
      <xdr:col>1</xdr:col>
      <xdr:colOff>38100</xdr:colOff>
      <xdr:row>5</xdr:row>
      <xdr:rowOff>180974</xdr:rowOff>
    </xdr:from>
    <xdr:to>
      <xdr:col>1</xdr:col>
      <xdr:colOff>3679600</xdr:colOff>
      <xdr:row>23</xdr:row>
      <xdr:rowOff>19050</xdr:rowOff>
    </xdr:to>
    <xdr:pic>
      <xdr:nvPicPr>
        <xdr:cNvPr id="2" name="Graphic 1">
          <a:extLst>
            <a:ext uri="{FF2B5EF4-FFF2-40B4-BE49-F238E27FC236}">
              <a16:creationId xmlns:a16="http://schemas.microsoft.com/office/drawing/2014/main" id="{00000000-0008-0000-0F00-000002000000}"/>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419100" y="1142999"/>
          <a:ext cx="3641500" cy="3095626"/>
        </a:xfrm>
        <a:prstGeom prst="rect">
          <a:avLst/>
        </a:prstGeom>
      </xdr:spPr>
    </xdr:pic>
    <xdr:clientData/>
  </xdr:twoCellAnchor>
  <xdr:twoCellAnchor editAs="oneCell">
    <xdr:from>
      <xdr:col>1</xdr:col>
      <xdr:colOff>3695700</xdr:colOff>
      <xdr:row>6</xdr:row>
      <xdr:rowOff>0</xdr:rowOff>
    </xdr:from>
    <xdr:to>
      <xdr:col>6</xdr:col>
      <xdr:colOff>551597</xdr:colOff>
      <xdr:row>23</xdr:row>
      <xdr:rowOff>47625</xdr:rowOff>
    </xdr:to>
    <xdr:pic>
      <xdr:nvPicPr>
        <xdr:cNvPr id="11" name="Graphic 10">
          <a:extLst>
            <a:ext uri="{FF2B5EF4-FFF2-40B4-BE49-F238E27FC236}">
              <a16:creationId xmlns:a16="http://schemas.microsoft.com/office/drawing/2014/main" id="{00000000-0008-0000-0F00-00000B000000}"/>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4076700" y="1143000"/>
          <a:ext cx="3742472" cy="3124200"/>
        </a:xfrm>
        <a:prstGeom prst="rect">
          <a:avLst/>
        </a:prstGeom>
      </xdr:spPr>
    </xdr:pic>
    <xdr:clientData/>
  </xdr:twoCellAnchor>
  <xdr:twoCellAnchor editAs="oneCell">
    <xdr:from>
      <xdr:col>1</xdr:col>
      <xdr:colOff>38100</xdr:colOff>
      <xdr:row>24</xdr:row>
      <xdr:rowOff>9525</xdr:rowOff>
    </xdr:from>
    <xdr:to>
      <xdr:col>6</xdr:col>
      <xdr:colOff>590550</xdr:colOff>
      <xdr:row>27</xdr:row>
      <xdr:rowOff>133350</xdr:rowOff>
    </xdr:to>
    <xdr:pic>
      <xdr:nvPicPr>
        <xdr:cNvPr id="20" name="Graphic 19">
          <a:extLst>
            <a:ext uri="{FF2B5EF4-FFF2-40B4-BE49-F238E27FC236}">
              <a16:creationId xmlns:a16="http://schemas.microsoft.com/office/drawing/2014/main" id="{00000000-0008-0000-0F00-000014000000}"/>
            </a:ext>
          </a:extLst>
        </xdr:cNvPr>
        <xdr:cNvPicPr>
          <a:picLocks noChangeAspect="1"/>
        </xdr:cNvPicPr>
      </xdr:nvPicPr>
      <xdr:blipFill>
        <a:blip xmlns:r="http://schemas.openxmlformats.org/officeDocument/2006/relationships" r:embed="rId5">
          <a:extLst>
            <a:ext uri="{96DAC541-7B7A-43D3-8B79-37D633B846F1}">
              <asvg:svgBlip xmlns:asvg="http://schemas.microsoft.com/office/drawing/2016/SVG/main" r:embed="rId6"/>
            </a:ext>
          </a:extLst>
        </a:blip>
        <a:stretch>
          <a:fillRect/>
        </a:stretch>
      </xdr:blipFill>
      <xdr:spPr>
        <a:xfrm>
          <a:off x="419100" y="4410075"/>
          <a:ext cx="7439025" cy="66675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xdr:from>
      <xdr:col>1</xdr:col>
      <xdr:colOff>0</xdr:colOff>
      <xdr:row>5</xdr:row>
      <xdr:rowOff>29157</xdr:rowOff>
    </xdr:from>
    <xdr:to>
      <xdr:col>9</xdr:col>
      <xdr:colOff>19049</xdr:colOff>
      <xdr:row>28</xdr:row>
      <xdr:rowOff>0</xdr:rowOff>
    </xdr:to>
    <xdr:graphicFrame macro="">
      <xdr:nvGraphicFramePr>
        <xdr:cNvPr id="2" name="Chart 1">
          <a:extLst>
            <a:ext uri="{FF2B5EF4-FFF2-40B4-BE49-F238E27FC236}">
              <a16:creationId xmlns:a16="http://schemas.microsoft.com/office/drawing/2014/main" id="{00000000-0008-0000-1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1</xdr:colOff>
      <xdr:row>29</xdr:row>
      <xdr:rowOff>0</xdr:rowOff>
    </xdr:from>
    <xdr:to>
      <xdr:col>8</xdr:col>
      <xdr:colOff>581026</xdr:colOff>
      <xdr:row>35</xdr:row>
      <xdr:rowOff>114300</xdr:rowOff>
    </xdr:to>
    <xdr:pic>
      <xdr:nvPicPr>
        <xdr:cNvPr id="3" name="Graphic 2">
          <a:extLst>
            <a:ext uri="{FF2B5EF4-FFF2-40B4-BE49-F238E27FC236}">
              <a16:creationId xmlns:a16="http://schemas.microsoft.com/office/drawing/2014/main" id="{00000000-0008-0000-1100-000003000000}"/>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381001" y="5019675"/>
          <a:ext cx="7258050" cy="1962150"/>
        </a:xfrm>
        <a:prstGeom prst="rect">
          <a:avLst/>
        </a:prstGeom>
      </xdr:spPr>
    </xdr:pic>
    <xdr:clientData/>
  </xdr:twoCellAnchor>
  <xdr:twoCellAnchor editAs="oneCell">
    <xdr:from>
      <xdr:col>1</xdr:col>
      <xdr:colOff>0</xdr:colOff>
      <xdr:row>36</xdr:row>
      <xdr:rowOff>0</xdr:rowOff>
    </xdr:from>
    <xdr:to>
      <xdr:col>9</xdr:col>
      <xdr:colOff>0</xdr:colOff>
      <xdr:row>37</xdr:row>
      <xdr:rowOff>171450</xdr:rowOff>
    </xdr:to>
    <xdr:pic>
      <xdr:nvPicPr>
        <xdr:cNvPr id="10" name="Graphic 9">
          <a:extLst>
            <a:ext uri="{FF2B5EF4-FFF2-40B4-BE49-F238E27FC236}">
              <a16:creationId xmlns:a16="http://schemas.microsoft.com/office/drawing/2014/main" id="{00000000-0008-0000-1100-00000A000000}"/>
            </a:ext>
          </a:extLst>
        </xdr:cNvPr>
        <xdr:cNvPicPr>
          <a:picLocks noChangeAspect="1"/>
        </xdr:cNvPicPr>
      </xdr:nvPicPr>
      <xdr:blipFill>
        <a:blip xmlns:r="http://schemas.openxmlformats.org/officeDocument/2006/relationships" r:embed="rId4">
          <a:extLst>
            <a:ext uri="{96DAC541-7B7A-43D3-8B79-37D633B846F1}">
              <asvg:svgBlip xmlns:asvg="http://schemas.microsoft.com/office/drawing/2016/SVG/main" r:embed="rId5"/>
            </a:ext>
          </a:extLst>
        </a:blip>
        <a:stretch>
          <a:fillRect/>
        </a:stretch>
      </xdr:blipFill>
      <xdr:spPr>
        <a:xfrm>
          <a:off x="381000" y="6715125"/>
          <a:ext cx="7286625" cy="51435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xdr:from>
      <xdr:col>1</xdr:col>
      <xdr:colOff>0</xdr:colOff>
      <xdr:row>5</xdr:row>
      <xdr:rowOff>0</xdr:rowOff>
    </xdr:from>
    <xdr:to>
      <xdr:col>8</xdr:col>
      <xdr:colOff>600075</xdr:colOff>
      <xdr:row>23</xdr:row>
      <xdr:rowOff>114300</xdr:rowOff>
    </xdr:to>
    <xdr:graphicFrame macro="">
      <xdr:nvGraphicFramePr>
        <xdr:cNvPr id="9" name="Chart 8">
          <a:extLst>
            <a:ext uri="{FF2B5EF4-FFF2-40B4-BE49-F238E27FC236}">
              <a16:creationId xmlns:a16="http://schemas.microsoft.com/office/drawing/2014/main" id="{00000000-0008-0000-12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37</xdr:row>
      <xdr:rowOff>38100</xdr:rowOff>
    </xdr:from>
    <xdr:to>
      <xdr:col>9</xdr:col>
      <xdr:colOff>9525</xdr:colOff>
      <xdr:row>41</xdr:row>
      <xdr:rowOff>123825</xdr:rowOff>
    </xdr:to>
    <xdr:pic>
      <xdr:nvPicPr>
        <xdr:cNvPr id="4" name="Graphic 3">
          <a:extLst>
            <a:ext uri="{FF2B5EF4-FFF2-40B4-BE49-F238E27FC236}">
              <a16:creationId xmlns:a16="http://schemas.microsoft.com/office/drawing/2014/main" id="{70914A48-FC52-B6A3-7CA6-D2F3EA08D389}"/>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381000" y="5114925"/>
          <a:ext cx="7924800" cy="619125"/>
        </a:xfrm>
        <a:prstGeom prst="rect">
          <a:avLst/>
        </a:prstGeom>
      </xdr:spPr>
    </xdr:pic>
    <xdr:clientData/>
  </xdr:twoCellAnchor>
  <xdr:twoCellAnchor editAs="oneCell">
    <xdr:from>
      <xdr:col>1</xdr:col>
      <xdr:colOff>1</xdr:colOff>
      <xdr:row>25</xdr:row>
      <xdr:rowOff>0</xdr:rowOff>
    </xdr:from>
    <xdr:to>
      <xdr:col>2</xdr:col>
      <xdr:colOff>276226</xdr:colOff>
      <xdr:row>35</xdr:row>
      <xdr:rowOff>114300</xdr:rowOff>
    </xdr:to>
    <xdr:pic>
      <xdr:nvPicPr>
        <xdr:cNvPr id="5" name="Graphic 4">
          <a:extLst>
            <a:ext uri="{FF2B5EF4-FFF2-40B4-BE49-F238E27FC236}">
              <a16:creationId xmlns:a16="http://schemas.microsoft.com/office/drawing/2014/main" id="{2806827B-8F50-D9F7-436C-C2C15DAD62F2}"/>
            </a:ext>
          </a:extLst>
        </xdr:cNvPr>
        <xdr:cNvPicPr>
          <a:picLocks noChangeAspect="1"/>
        </xdr:cNvPicPr>
      </xdr:nvPicPr>
      <xdr:blipFill>
        <a:blip xmlns:r="http://schemas.openxmlformats.org/officeDocument/2006/relationships" r:embed="rId4">
          <a:extLst>
            <a:ext uri="{96DAC541-7B7A-43D3-8B79-37D633B846F1}">
              <asvg:svgBlip xmlns:asvg="http://schemas.microsoft.com/office/drawing/2016/SVG/main" r:embed="rId5"/>
            </a:ext>
          </a:extLst>
        </a:blip>
        <a:stretch>
          <a:fillRect/>
        </a:stretch>
      </xdr:blipFill>
      <xdr:spPr>
        <a:xfrm>
          <a:off x="381001" y="3448050"/>
          <a:ext cx="3924300" cy="1447800"/>
        </a:xfrm>
        <a:prstGeom prst="rect">
          <a:avLst/>
        </a:prstGeom>
      </xdr:spPr>
    </xdr:pic>
    <xdr:clientData/>
  </xdr:twoCellAnchor>
  <xdr:twoCellAnchor editAs="oneCell">
    <xdr:from>
      <xdr:col>2</xdr:col>
      <xdr:colOff>304800</xdr:colOff>
      <xdr:row>25</xdr:row>
      <xdr:rowOff>38100</xdr:rowOff>
    </xdr:from>
    <xdr:to>
      <xdr:col>8</xdr:col>
      <xdr:colOff>590550</xdr:colOff>
      <xdr:row>36</xdr:row>
      <xdr:rowOff>0</xdr:rowOff>
    </xdr:to>
    <xdr:pic>
      <xdr:nvPicPr>
        <xdr:cNvPr id="7" name="Graphic 6">
          <a:extLst>
            <a:ext uri="{FF2B5EF4-FFF2-40B4-BE49-F238E27FC236}">
              <a16:creationId xmlns:a16="http://schemas.microsoft.com/office/drawing/2014/main" id="{2CBE44F9-F4CC-B380-9CFC-DF676B7DF18C}"/>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r:embed="rId7"/>
            </a:ext>
          </a:extLst>
        </a:blip>
        <a:stretch>
          <a:fillRect/>
        </a:stretch>
      </xdr:blipFill>
      <xdr:spPr>
        <a:xfrm>
          <a:off x="4333875" y="3486150"/>
          <a:ext cx="3943350" cy="1428750"/>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xdr:from>
      <xdr:col>0</xdr:col>
      <xdr:colOff>371475</xdr:colOff>
      <xdr:row>5</xdr:row>
      <xdr:rowOff>47625</xdr:rowOff>
    </xdr:from>
    <xdr:to>
      <xdr:col>9</xdr:col>
      <xdr:colOff>0</xdr:colOff>
      <xdr:row>22</xdr:row>
      <xdr:rowOff>0</xdr:rowOff>
    </xdr:to>
    <xdr:graphicFrame macro="">
      <xdr:nvGraphicFramePr>
        <xdr:cNvPr id="10" name="Chart 9">
          <a:extLst>
            <a:ext uri="{FF2B5EF4-FFF2-40B4-BE49-F238E27FC236}">
              <a16:creationId xmlns:a16="http://schemas.microsoft.com/office/drawing/2014/main" id="{00000000-0008-0000-13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23</xdr:row>
      <xdr:rowOff>1</xdr:rowOff>
    </xdr:from>
    <xdr:to>
      <xdr:col>2</xdr:col>
      <xdr:colOff>390525</xdr:colOff>
      <xdr:row>30</xdr:row>
      <xdr:rowOff>114300</xdr:rowOff>
    </xdr:to>
    <mc:AlternateContent xmlns:mc="http://schemas.openxmlformats.org/markup-compatibility/2006">
      <mc:Choice xmlns:cx1="http://schemas.microsoft.com/office/drawing/2015/9/8/chartex" Requires="cx1">
        <xdr:graphicFrame macro="">
          <xdr:nvGraphicFramePr>
            <xdr:cNvPr id="3" name="Chart 2">
              <a:extLst>
                <a:ext uri="{FF2B5EF4-FFF2-40B4-BE49-F238E27FC236}">
                  <a16:creationId xmlns:a16="http://schemas.microsoft.com/office/drawing/2014/main" id="{00000000-0008-0000-1300-000003000000}"/>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2"/>
            </a:graphicData>
          </a:graphic>
        </xdr:graphicFrame>
      </mc:Choice>
      <mc:Fallback>
        <xdr:sp macro="" textlink="">
          <xdr:nvSpPr>
            <xdr:cNvPr id="0" name=""/>
            <xdr:cNvSpPr>
              <a:spLocks noTextEdit="1"/>
            </xdr:cNvSpPr>
          </xdr:nvSpPr>
          <xdr:spPr>
            <a:xfrm>
              <a:off x="381000" y="4267201"/>
              <a:ext cx="4191000" cy="1381124"/>
            </a:xfrm>
            <a:prstGeom prst="rect">
              <a:avLst/>
            </a:prstGeom>
            <a:solidFill>
              <a:prstClr val="white"/>
            </a:solidFill>
            <a:ln w="1">
              <a:solidFill>
                <a:prstClr val="green"/>
              </a:solidFill>
            </a:ln>
          </xdr:spPr>
          <xdr:txBody>
            <a:bodyPr vertOverflow="clip" horzOverflow="clip"/>
            <a:lstStyle/>
            <a:p>
              <a:r>
                <a:rPr lang="ro-MD"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2</xdr:col>
      <xdr:colOff>400050</xdr:colOff>
      <xdr:row>23</xdr:row>
      <xdr:rowOff>1</xdr:rowOff>
    </xdr:from>
    <xdr:to>
      <xdr:col>8</xdr:col>
      <xdr:colOff>628650</xdr:colOff>
      <xdr:row>30</xdr:row>
      <xdr:rowOff>114301</xdr:rowOff>
    </xdr:to>
    <mc:AlternateContent xmlns:mc="http://schemas.openxmlformats.org/markup-compatibility/2006">
      <mc:Choice xmlns:cx1="http://schemas.microsoft.com/office/drawing/2015/9/8/chartex" Requires="cx1">
        <xdr:graphicFrame macro="">
          <xdr:nvGraphicFramePr>
            <xdr:cNvPr id="7" name="Chart 6">
              <a:extLst>
                <a:ext uri="{FF2B5EF4-FFF2-40B4-BE49-F238E27FC236}">
                  <a16:creationId xmlns:a16="http://schemas.microsoft.com/office/drawing/2014/main" id="{00000000-0008-0000-1300-000007000000}"/>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3"/>
            </a:graphicData>
          </a:graphic>
        </xdr:graphicFrame>
      </mc:Choice>
      <mc:Fallback>
        <xdr:sp macro="" textlink="">
          <xdr:nvSpPr>
            <xdr:cNvPr id="0" name=""/>
            <xdr:cNvSpPr>
              <a:spLocks noTextEdit="1"/>
            </xdr:cNvSpPr>
          </xdr:nvSpPr>
          <xdr:spPr>
            <a:xfrm>
              <a:off x="4581525" y="4267201"/>
              <a:ext cx="3943350" cy="1381125"/>
            </a:xfrm>
            <a:prstGeom prst="rect">
              <a:avLst/>
            </a:prstGeom>
            <a:solidFill>
              <a:prstClr val="white"/>
            </a:solidFill>
            <a:ln w="1">
              <a:solidFill>
                <a:prstClr val="green"/>
              </a:solidFill>
            </a:ln>
          </xdr:spPr>
          <xdr:txBody>
            <a:bodyPr vertOverflow="clip" horzOverflow="clip"/>
            <a:lstStyle/>
            <a:p>
              <a:r>
                <a:rPr lang="ro-MD"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1</xdr:col>
      <xdr:colOff>0</xdr:colOff>
      <xdr:row>30</xdr:row>
      <xdr:rowOff>161925</xdr:rowOff>
    </xdr:from>
    <xdr:to>
      <xdr:col>8</xdr:col>
      <xdr:colOff>465605</xdr:colOff>
      <xdr:row>42</xdr:row>
      <xdr:rowOff>123825</xdr:rowOff>
    </xdr:to>
    <xdr:graphicFrame macro="">
      <xdr:nvGraphicFramePr>
        <xdr:cNvPr id="8" name="Chart 7">
          <a:extLst>
            <a:ext uri="{FF2B5EF4-FFF2-40B4-BE49-F238E27FC236}">
              <a16:creationId xmlns:a16="http://schemas.microsoft.com/office/drawing/2014/main" id="{00000000-0008-0000-13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31</xdr:row>
      <xdr:rowOff>0</xdr:rowOff>
    </xdr:from>
    <xdr:to>
      <xdr:col>8</xdr:col>
      <xdr:colOff>600075</xdr:colOff>
      <xdr:row>42</xdr:row>
      <xdr:rowOff>57150</xdr:rowOff>
    </xdr:to>
    <xdr:graphicFrame macro="">
      <xdr:nvGraphicFramePr>
        <xdr:cNvPr id="9" name="Chart 8">
          <a:extLst>
            <a:ext uri="{FF2B5EF4-FFF2-40B4-BE49-F238E27FC236}">
              <a16:creationId xmlns:a16="http://schemas.microsoft.com/office/drawing/2014/main" id="{00000000-0008-0000-13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17.xml><?xml version="1.0" encoding="utf-8"?>
<c:userShapes xmlns:c="http://schemas.openxmlformats.org/drawingml/2006/chart">
  <cdr:relSizeAnchor xmlns:cdr="http://schemas.openxmlformats.org/drawingml/2006/chartDrawing">
    <cdr:from>
      <cdr:x>0</cdr:x>
      <cdr:y>0</cdr:y>
    </cdr:from>
    <cdr:to>
      <cdr:x>0.08999</cdr:x>
      <cdr:y>0.11566</cdr:y>
    </cdr:to>
    <cdr:sp macro="" textlink="">
      <cdr:nvSpPr>
        <cdr:cNvPr id="2" name="TextBox 11">
          <a:extLst xmlns:a="http://schemas.openxmlformats.org/drawingml/2006/main">
            <a:ext uri="{FF2B5EF4-FFF2-40B4-BE49-F238E27FC236}">
              <a16:creationId xmlns:a16="http://schemas.microsoft.com/office/drawing/2014/main" id="{7223526F-809C-0168-6072-3D49E62E69B7}"/>
            </a:ext>
          </a:extLst>
        </cdr:cNvPr>
        <cdr:cNvSpPr txBox="1"/>
      </cdr:nvSpPr>
      <cdr:spPr>
        <a:xfrm xmlns:a="http://schemas.openxmlformats.org/drawingml/2006/main">
          <a:off x="0" y="0"/>
          <a:ext cx="590551" cy="232441"/>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marL="0" marR="0" lvl="0" indent="0" algn="ctr" defTabSz="914400" rtl="0" eaLnBrk="1" fontAlgn="auto" latinLnBrk="0" hangingPunct="1">
            <a:lnSpc>
              <a:spcPct val="100000"/>
            </a:lnSpc>
            <a:spcBef>
              <a:spcPts val="0"/>
            </a:spcBef>
            <a:spcAft>
              <a:spcPts val="0"/>
            </a:spcAft>
            <a:buClrTx/>
            <a:buSzTx/>
            <a:buFontTx/>
            <a:buNone/>
            <a:tabLst/>
            <a:defRPr/>
          </a:pPr>
          <a:endParaRPr lang="ro-RO" sz="800">
            <a:solidFill>
              <a:sysClr val="windowText" lastClr="000000"/>
            </a:solidFill>
            <a:effectLst/>
            <a:latin typeface="Cambria" panose="02040503050406030204" pitchFamily="18" charset="0"/>
            <a:ea typeface="Cambria" panose="02040503050406030204" pitchFamily="18" charset="0"/>
            <a:cs typeface="Tahoma" panose="020B0604030504040204" pitchFamily="34" charset="0"/>
          </a:endParaRPr>
        </a:p>
      </cdr:txBody>
    </cdr:sp>
  </cdr:relSizeAnchor>
</c:userShapes>
</file>

<file path=xl/drawings/drawing18.xml><?xml version="1.0" encoding="utf-8"?>
<xdr:wsDr xmlns:xdr="http://schemas.openxmlformats.org/drawingml/2006/spreadsheetDrawing" xmlns:a="http://schemas.openxmlformats.org/drawingml/2006/main">
  <xdr:twoCellAnchor>
    <xdr:from>
      <xdr:col>1</xdr:col>
      <xdr:colOff>9524</xdr:colOff>
      <xdr:row>5</xdr:row>
      <xdr:rowOff>33337</xdr:rowOff>
    </xdr:from>
    <xdr:to>
      <xdr:col>4</xdr:col>
      <xdr:colOff>447674</xdr:colOff>
      <xdr:row>23</xdr:row>
      <xdr:rowOff>161925</xdr:rowOff>
    </xdr:to>
    <xdr:graphicFrame macro="">
      <xdr:nvGraphicFramePr>
        <xdr:cNvPr id="3" name="Chart 2">
          <a:extLst>
            <a:ext uri="{FF2B5EF4-FFF2-40B4-BE49-F238E27FC236}">
              <a16:creationId xmlns:a16="http://schemas.microsoft.com/office/drawing/2014/main" id="{00000000-0008-0000-14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485775</xdr:colOff>
      <xdr:row>5</xdr:row>
      <xdr:rowOff>61911</xdr:rowOff>
    </xdr:from>
    <xdr:to>
      <xdr:col>12</xdr:col>
      <xdr:colOff>47625</xdr:colOff>
      <xdr:row>23</xdr:row>
      <xdr:rowOff>180974</xdr:rowOff>
    </xdr:to>
    <xdr:graphicFrame macro="">
      <xdr:nvGraphicFramePr>
        <xdr:cNvPr id="4" name="Chart 3">
          <a:extLst>
            <a:ext uri="{FF2B5EF4-FFF2-40B4-BE49-F238E27FC236}">
              <a16:creationId xmlns:a16="http://schemas.microsoft.com/office/drawing/2014/main" id="{00000000-0008-0000-14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1</xdr:col>
      <xdr:colOff>2198</xdr:colOff>
      <xdr:row>11</xdr:row>
      <xdr:rowOff>2199</xdr:rowOff>
    </xdr:from>
    <xdr:to>
      <xdr:col>6</xdr:col>
      <xdr:colOff>0</xdr:colOff>
      <xdr:row>37</xdr:row>
      <xdr:rowOff>106973</xdr:rowOff>
    </xdr:to>
    <xdr:graphicFrame macro="">
      <xdr:nvGraphicFramePr>
        <xdr:cNvPr id="2" name="Chart 1">
          <a:extLst>
            <a:ext uri="{FF2B5EF4-FFF2-40B4-BE49-F238E27FC236}">
              <a16:creationId xmlns:a16="http://schemas.microsoft.com/office/drawing/2014/main" id="{00000000-0008-0000-1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0.03825</cdr:x>
      <cdr:y>0.04823</cdr:y>
    </cdr:from>
    <cdr:to>
      <cdr:x>0.96357</cdr:x>
      <cdr:y>0.21543</cdr:y>
    </cdr:to>
    <cdr:sp macro="" textlink="">
      <cdr:nvSpPr>
        <cdr:cNvPr id="2" name="TextBox 1"/>
        <cdr:cNvSpPr txBox="1"/>
      </cdr:nvSpPr>
      <cdr:spPr>
        <a:xfrm xmlns:a="http://schemas.openxmlformats.org/drawingml/2006/main">
          <a:off x="200025" y="142875"/>
          <a:ext cx="4838700" cy="4953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0.04918</cdr:x>
      <cdr:y>0.05466</cdr:y>
    </cdr:from>
    <cdr:to>
      <cdr:x>0.91621</cdr:x>
      <cdr:y>0.18006</cdr:y>
    </cdr:to>
    <cdr:sp macro="" textlink="">
      <cdr:nvSpPr>
        <cdr:cNvPr id="4" name="TextBox 3"/>
        <cdr:cNvSpPr txBox="1"/>
      </cdr:nvSpPr>
      <cdr:spPr>
        <a:xfrm xmlns:a="http://schemas.openxmlformats.org/drawingml/2006/main">
          <a:off x="257175" y="161925"/>
          <a:ext cx="4533900" cy="3714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userShapes>
</file>

<file path=xl/drawings/drawing20.xml><?xml version="1.0" encoding="utf-8"?>
<c:userShapes xmlns:c="http://schemas.openxmlformats.org/drawingml/2006/chart">
  <cdr:relSizeAnchor xmlns:cdr="http://schemas.openxmlformats.org/drawingml/2006/chartDrawing">
    <cdr:from>
      <cdr:x>0.08929</cdr:x>
      <cdr:y>0.29295</cdr:y>
    </cdr:from>
    <cdr:to>
      <cdr:x>0.90179</cdr:x>
      <cdr:y>0.44053</cdr:y>
    </cdr:to>
    <cdr:sp macro="" textlink="">
      <cdr:nvSpPr>
        <cdr:cNvPr id="2" name="TextBox 1"/>
        <cdr:cNvSpPr txBox="1"/>
      </cdr:nvSpPr>
      <cdr:spPr>
        <a:xfrm xmlns:a="http://schemas.openxmlformats.org/drawingml/2006/main">
          <a:off x="666751" y="1266826"/>
          <a:ext cx="6067425" cy="6381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userShapes>
</file>

<file path=xl/drawings/drawing21.xml><?xml version="1.0" encoding="utf-8"?>
<xdr:wsDr xmlns:xdr="http://schemas.openxmlformats.org/drawingml/2006/spreadsheetDrawing" xmlns:a="http://schemas.openxmlformats.org/drawingml/2006/main">
  <xdr:twoCellAnchor>
    <xdr:from>
      <xdr:col>1</xdr:col>
      <xdr:colOff>14286</xdr:colOff>
      <xdr:row>5</xdr:row>
      <xdr:rowOff>52388</xdr:rowOff>
    </xdr:from>
    <xdr:to>
      <xdr:col>5</xdr:col>
      <xdr:colOff>0</xdr:colOff>
      <xdr:row>25</xdr:row>
      <xdr:rowOff>152401</xdr:rowOff>
    </xdr:to>
    <xdr:graphicFrame macro="">
      <xdr:nvGraphicFramePr>
        <xdr:cNvPr id="3" name="Chart 2">
          <a:extLst>
            <a:ext uri="{FF2B5EF4-FFF2-40B4-BE49-F238E27FC236}">
              <a16:creationId xmlns:a16="http://schemas.microsoft.com/office/drawing/2014/main" id="{00000000-0008-0000-18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19050</xdr:colOff>
      <xdr:row>5</xdr:row>
      <xdr:rowOff>61911</xdr:rowOff>
    </xdr:from>
    <xdr:to>
      <xdr:col>10</xdr:col>
      <xdr:colOff>14287</xdr:colOff>
      <xdr:row>25</xdr:row>
      <xdr:rowOff>152400</xdr:rowOff>
    </xdr:to>
    <xdr:graphicFrame macro="">
      <xdr:nvGraphicFramePr>
        <xdr:cNvPr id="4" name="Chart 3">
          <a:extLst>
            <a:ext uri="{FF2B5EF4-FFF2-40B4-BE49-F238E27FC236}">
              <a16:creationId xmlns:a16="http://schemas.microsoft.com/office/drawing/2014/main" id="{00000000-0008-0000-18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257175</xdr:colOff>
      <xdr:row>10</xdr:row>
      <xdr:rowOff>28575</xdr:rowOff>
    </xdr:from>
    <xdr:to>
      <xdr:col>9</xdr:col>
      <xdr:colOff>350031</xdr:colOff>
      <xdr:row>11</xdr:row>
      <xdr:rowOff>132191</xdr:rowOff>
    </xdr:to>
    <xdr:sp macro="" textlink="">
      <xdr:nvSpPr>
        <xdr:cNvPr id="5" name="Speech Bubble: Rectangle 4">
          <a:extLst>
            <a:ext uri="{FF2B5EF4-FFF2-40B4-BE49-F238E27FC236}">
              <a16:creationId xmlns:a16="http://schemas.microsoft.com/office/drawing/2014/main" id="{00000000-0008-0000-1800-000005000000}"/>
            </a:ext>
          </a:extLst>
        </xdr:cNvPr>
        <xdr:cNvSpPr/>
      </xdr:nvSpPr>
      <xdr:spPr>
        <a:xfrm>
          <a:off x="8658225" y="2628900"/>
          <a:ext cx="616731" cy="265541"/>
        </a:xfrm>
        <a:prstGeom prst="wedgeRectCallout">
          <a:avLst/>
        </a:prstGeom>
        <a:noFill/>
        <a:ln w="3175" cap="flat" cmpd="sng" algn="ctr">
          <a:solidFill>
            <a:sysClr val="window" lastClr="FFFFFF">
              <a:lumMod val="85000"/>
            </a:sysClr>
          </a:solidFill>
          <a:prstDash val="solid"/>
        </a:ln>
        <a:effectLst/>
      </xdr:spPr>
      <xdr:style>
        <a:lnRef idx="2">
          <a:schemeClr val="accent1">
            <a:shade val="15000"/>
          </a:schemeClr>
        </a:lnRef>
        <a:fillRef idx="1">
          <a:schemeClr val="accent1"/>
        </a:fillRef>
        <a:effectRef idx="0">
          <a:schemeClr val="accent1"/>
        </a:effectRef>
        <a:fontRef idx="minor">
          <a:schemeClr val="lt1"/>
        </a:fontRef>
      </xdr:style>
      <xdr:txBody>
        <a:bodyPr wrap="square"/>
        <a:lstStyle>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a:pPr algn="ctr"/>
          <a:r>
            <a:rPr lang="ro-MD" sz="800">
              <a:solidFill>
                <a:sysClr val="windowText" lastClr="000000"/>
              </a:solidFill>
              <a:latin typeface="PermianSerifTypeface" panose="02000000000000000000" pitchFamily="50" charset="0"/>
            </a:rPr>
            <a:t>long-term</a:t>
          </a:r>
        </a:p>
        <a:p>
          <a:pPr algn="ctr"/>
          <a:endParaRPr lang="ro-MD" sz="800">
            <a:solidFill>
              <a:sysClr val="windowText" lastClr="000000"/>
            </a:solidFill>
            <a:latin typeface="PermianSerifTypeface" panose="02000000000000000000" pitchFamily="50" charset="0"/>
          </a:endParaRPr>
        </a:p>
      </xdr:txBody>
    </xdr:sp>
    <xdr:clientData/>
  </xdr:twoCellAnchor>
  <xdr:twoCellAnchor>
    <xdr:from>
      <xdr:col>7</xdr:col>
      <xdr:colOff>123825</xdr:colOff>
      <xdr:row>18</xdr:row>
      <xdr:rowOff>95250</xdr:rowOff>
    </xdr:from>
    <xdr:to>
      <xdr:col>7</xdr:col>
      <xdr:colOff>740531</xdr:colOff>
      <xdr:row>20</xdr:row>
      <xdr:rowOff>36918</xdr:rowOff>
    </xdr:to>
    <xdr:sp macro="" textlink="">
      <xdr:nvSpPr>
        <xdr:cNvPr id="6" name="Speech Bubble: Rectangle 5">
          <a:extLst>
            <a:ext uri="{FF2B5EF4-FFF2-40B4-BE49-F238E27FC236}">
              <a16:creationId xmlns:a16="http://schemas.microsoft.com/office/drawing/2014/main" id="{00000000-0008-0000-1800-000006000000}"/>
            </a:ext>
          </a:extLst>
        </xdr:cNvPr>
        <xdr:cNvSpPr/>
      </xdr:nvSpPr>
      <xdr:spPr>
        <a:xfrm>
          <a:off x="7658100" y="4029075"/>
          <a:ext cx="616706" cy="265518"/>
        </a:xfrm>
        <a:prstGeom prst="wedgeRectCallout">
          <a:avLst/>
        </a:prstGeom>
        <a:noFill/>
        <a:ln w="3175" cap="flat" cmpd="sng" algn="ctr">
          <a:solidFill>
            <a:sysClr val="window" lastClr="FFFFFF">
              <a:lumMod val="85000"/>
            </a:sysClr>
          </a:solidFill>
          <a:prstDash val="solid"/>
        </a:ln>
        <a:effectLst/>
      </xdr:spPr>
      <xdr:style>
        <a:lnRef idx="2">
          <a:schemeClr val="accent1">
            <a:shade val="15000"/>
          </a:schemeClr>
        </a:lnRef>
        <a:fillRef idx="1">
          <a:schemeClr val="accent1"/>
        </a:fillRef>
        <a:effectRef idx="0">
          <a:schemeClr val="accent1"/>
        </a:effectRef>
        <a:fontRef idx="minor">
          <a:schemeClr val="lt1"/>
        </a:fontRef>
      </xdr:style>
      <xdr:txBody>
        <a:bodyPr wrap="square"/>
        <a:lstStyle>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a:pPr algn="ctr"/>
          <a:r>
            <a:rPr lang="ro-MD" sz="800">
              <a:solidFill>
                <a:sysClr val="windowText" lastClr="000000"/>
              </a:solidFill>
              <a:latin typeface="PermianSerifTypeface" panose="02000000000000000000" pitchFamily="50" charset="0"/>
            </a:rPr>
            <a:t>short-term</a:t>
          </a: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1</xdr:col>
      <xdr:colOff>0</xdr:colOff>
      <xdr:row>4</xdr:row>
      <xdr:rowOff>180976</xdr:rowOff>
    </xdr:from>
    <xdr:to>
      <xdr:col>8</xdr:col>
      <xdr:colOff>0</xdr:colOff>
      <xdr:row>28</xdr:row>
      <xdr:rowOff>114301</xdr:rowOff>
    </xdr:to>
    <xdr:graphicFrame macro="">
      <xdr:nvGraphicFramePr>
        <xdr:cNvPr id="2" name="Chart 1">
          <a:extLst>
            <a:ext uri="{FF2B5EF4-FFF2-40B4-BE49-F238E27FC236}">
              <a16:creationId xmlns:a16="http://schemas.microsoft.com/office/drawing/2014/main" id="{00000000-0008-0000-1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3.xml><?xml version="1.0" encoding="utf-8"?>
<c:userShapes xmlns:c="http://schemas.openxmlformats.org/drawingml/2006/chart">
  <cdr:relSizeAnchor xmlns:cdr="http://schemas.openxmlformats.org/drawingml/2006/chartDrawing">
    <cdr:from>
      <cdr:x>0.0163</cdr:x>
      <cdr:y>0.02842</cdr:y>
    </cdr:from>
    <cdr:to>
      <cdr:x>0.98913</cdr:x>
      <cdr:y>0.1938</cdr:y>
    </cdr:to>
    <cdr:sp macro="" textlink="">
      <cdr:nvSpPr>
        <cdr:cNvPr id="2" name="TextBox 1"/>
        <cdr:cNvSpPr txBox="1"/>
      </cdr:nvSpPr>
      <cdr:spPr>
        <a:xfrm xmlns:a="http://schemas.openxmlformats.org/drawingml/2006/main">
          <a:off x="85725" y="104777"/>
          <a:ext cx="5114925" cy="6096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userShapes>
</file>

<file path=xl/drawings/drawing24.xml><?xml version="1.0" encoding="utf-8"?>
<xdr:wsDr xmlns:xdr="http://schemas.openxmlformats.org/drawingml/2006/spreadsheetDrawing" xmlns:a="http://schemas.openxmlformats.org/drawingml/2006/main">
  <xdr:twoCellAnchor>
    <xdr:from>
      <xdr:col>1</xdr:col>
      <xdr:colOff>0</xdr:colOff>
      <xdr:row>4</xdr:row>
      <xdr:rowOff>180973</xdr:rowOff>
    </xdr:from>
    <xdr:to>
      <xdr:col>10</xdr:col>
      <xdr:colOff>0</xdr:colOff>
      <xdr:row>27</xdr:row>
      <xdr:rowOff>123825</xdr:rowOff>
    </xdr:to>
    <xdr:graphicFrame macro="">
      <xdr:nvGraphicFramePr>
        <xdr:cNvPr id="2" name="Chart 1">
          <a:extLst>
            <a:ext uri="{FF2B5EF4-FFF2-40B4-BE49-F238E27FC236}">
              <a16:creationId xmlns:a16="http://schemas.microsoft.com/office/drawing/2014/main" id="{00000000-0008-0000-1C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5.xml><?xml version="1.0" encoding="utf-8"?>
<xdr:wsDr xmlns:xdr="http://schemas.openxmlformats.org/drawingml/2006/spreadsheetDrawing" xmlns:a="http://schemas.openxmlformats.org/drawingml/2006/main">
  <xdr:twoCellAnchor>
    <xdr:from>
      <xdr:col>1</xdr:col>
      <xdr:colOff>3048</xdr:colOff>
      <xdr:row>5</xdr:row>
      <xdr:rowOff>38100</xdr:rowOff>
    </xdr:from>
    <xdr:to>
      <xdr:col>9</xdr:col>
      <xdr:colOff>462113</xdr:colOff>
      <xdr:row>33</xdr:row>
      <xdr:rowOff>95249</xdr:rowOff>
    </xdr:to>
    <xdr:graphicFrame macro="">
      <xdr:nvGraphicFramePr>
        <xdr:cNvPr id="2" name="Chart 1">
          <a:extLst>
            <a:ext uri="{FF2B5EF4-FFF2-40B4-BE49-F238E27FC236}">
              <a16:creationId xmlns:a16="http://schemas.microsoft.com/office/drawing/2014/main" id="{00000000-0008-0000-1D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6.xml><?xml version="1.0" encoding="utf-8"?>
<xdr:wsDr xmlns:xdr="http://schemas.openxmlformats.org/drawingml/2006/spreadsheetDrawing" xmlns:a="http://schemas.openxmlformats.org/drawingml/2006/main">
  <xdr:twoCellAnchor>
    <xdr:from>
      <xdr:col>1</xdr:col>
      <xdr:colOff>0</xdr:colOff>
      <xdr:row>5</xdr:row>
      <xdr:rowOff>28574</xdr:rowOff>
    </xdr:from>
    <xdr:to>
      <xdr:col>9</xdr:col>
      <xdr:colOff>0</xdr:colOff>
      <xdr:row>30</xdr:row>
      <xdr:rowOff>76198</xdr:rowOff>
    </xdr:to>
    <xdr:graphicFrame macro="">
      <xdr:nvGraphicFramePr>
        <xdr:cNvPr id="2" name="Диаграмма 1">
          <a:extLst>
            <a:ext uri="{FF2B5EF4-FFF2-40B4-BE49-F238E27FC236}">
              <a16:creationId xmlns:a16="http://schemas.microsoft.com/office/drawing/2014/main" id="{00000000-0008-0000-1E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7.xml><?xml version="1.0" encoding="utf-8"?>
<xdr:wsDr xmlns:xdr="http://schemas.openxmlformats.org/drawingml/2006/spreadsheetDrawing" xmlns:a="http://schemas.openxmlformats.org/drawingml/2006/main">
  <xdr:twoCellAnchor>
    <xdr:from>
      <xdr:col>0</xdr:col>
      <xdr:colOff>380998</xdr:colOff>
      <xdr:row>5</xdr:row>
      <xdr:rowOff>19051</xdr:rowOff>
    </xdr:from>
    <xdr:to>
      <xdr:col>9</xdr:col>
      <xdr:colOff>0</xdr:colOff>
      <xdr:row>29</xdr:row>
      <xdr:rowOff>44667</xdr:rowOff>
    </xdr:to>
    <xdr:graphicFrame macro="">
      <xdr:nvGraphicFramePr>
        <xdr:cNvPr id="3" name="Chart 2">
          <a:extLst>
            <a:ext uri="{FF2B5EF4-FFF2-40B4-BE49-F238E27FC236}">
              <a16:creationId xmlns:a16="http://schemas.microsoft.com/office/drawing/2014/main" id="{00000000-0008-0000-1F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8.xml><?xml version="1.0" encoding="utf-8"?>
<xdr:wsDr xmlns:xdr="http://schemas.openxmlformats.org/drawingml/2006/spreadsheetDrawing" xmlns:a="http://schemas.openxmlformats.org/drawingml/2006/main">
  <xdr:twoCellAnchor>
    <xdr:from>
      <xdr:col>1</xdr:col>
      <xdr:colOff>2380</xdr:colOff>
      <xdr:row>5</xdr:row>
      <xdr:rowOff>19050</xdr:rowOff>
    </xdr:from>
    <xdr:to>
      <xdr:col>5</xdr:col>
      <xdr:colOff>0</xdr:colOff>
      <xdr:row>35</xdr:row>
      <xdr:rowOff>19050</xdr:rowOff>
    </xdr:to>
    <xdr:graphicFrame macro="">
      <xdr:nvGraphicFramePr>
        <xdr:cNvPr id="2" name="Chart 1">
          <a:extLst>
            <a:ext uri="{FF2B5EF4-FFF2-40B4-BE49-F238E27FC236}">
              <a16:creationId xmlns:a16="http://schemas.microsoft.com/office/drawing/2014/main" id="{00000000-0008-0000-2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9.xml><?xml version="1.0" encoding="utf-8"?>
<xdr:wsDr xmlns:xdr="http://schemas.openxmlformats.org/drawingml/2006/spreadsheetDrawing" xmlns:a="http://schemas.openxmlformats.org/drawingml/2006/main">
  <xdr:twoCellAnchor>
    <xdr:from>
      <xdr:col>1</xdr:col>
      <xdr:colOff>7632</xdr:colOff>
      <xdr:row>5</xdr:row>
      <xdr:rowOff>1</xdr:rowOff>
    </xdr:from>
    <xdr:to>
      <xdr:col>10</xdr:col>
      <xdr:colOff>0</xdr:colOff>
      <xdr:row>31</xdr:row>
      <xdr:rowOff>0</xdr:rowOff>
    </xdr:to>
    <xdr:graphicFrame macro="">
      <xdr:nvGraphicFramePr>
        <xdr:cNvPr id="2" name="Chart 1">
          <a:extLst>
            <a:ext uri="{FF2B5EF4-FFF2-40B4-BE49-F238E27FC236}">
              <a16:creationId xmlns:a16="http://schemas.microsoft.com/office/drawing/2014/main" id="{00000000-0008-0000-2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379318</xdr:colOff>
      <xdr:row>5</xdr:row>
      <xdr:rowOff>38100</xdr:rowOff>
    </xdr:from>
    <xdr:to>
      <xdr:col>2</xdr:col>
      <xdr:colOff>390525</xdr:colOff>
      <xdr:row>25</xdr:row>
      <xdr:rowOff>152442</xdr:rowOff>
    </xdr:to>
    <xdr:graphicFrame macro="">
      <xdr:nvGraphicFramePr>
        <xdr:cNvPr id="3" name="Chart 2">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381000</xdr:colOff>
      <xdr:row>5</xdr:row>
      <xdr:rowOff>38101</xdr:rowOff>
    </xdr:from>
    <xdr:to>
      <xdr:col>9</xdr:col>
      <xdr:colOff>0</xdr:colOff>
      <xdr:row>25</xdr:row>
      <xdr:rowOff>152401</xdr:rowOff>
    </xdr:to>
    <xdr:graphicFrame macro="">
      <xdr:nvGraphicFramePr>
        <xdr:cNvPr id="2" name="Chart 1">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0.xml><?xml version="1.0" encoding="utf-8"?>
<xdr:wsDr xmlns:xdr="http://schemas.openxmlformats.org/drawingml/2006/spreadsheetDrawing" xmlns:a="http://schemas.openxmlformats.org/drawingml/2006/main">
  <xdr:twoCellAnchor>
    <xdr:from>
      <xdr:col>1</xdr:col>
      <xdr:colOff>14287</xdr:colOff>
      <xdr:row>6</xdr:row>
      <xdr:rowOff>4762</xdr:rowOff>
    </xdr:from>
    <xdr:to>
      <xdr:col>5</xdr:col>
      <xdr:colOff>209550</xdr:colOff>
      <xdr:row>30</xdr:row>
      <xdr:rowOff>76200</xdr:rowOff>
    </xdr:to>
    <xdr:graphicFrame macro="">
      <xdr:nvGraphicFramePr>
        <xdr:cNvPr id="3" name="Chart 2">
          <a:extLst>
            <a:ext uri="{FF2B5EF4-FFF2-40B4-BE49-F238E27FC236}">
              <a16:creationId xmlns:a16="http://schemas.microsoft.com/office/drawing/2014/main" id="{00000000-0008-0000-25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252412</xdr:colOff>
      <xdr:row>5</xdr:row>
      <xdr:rowOff>47625</xdr:rowOff>
    </xdr:from>
    <xdr:to>
      <xdr:col>12</xdr:col>
      <xdr:colOff>9525</xdr:colOff>
      <xdr:row>30</xdr:row>
      <xdr:rowOff>66674</xdr:rowOff>
    </xdr:to>
    <xdr:graphicFrame macro="">
      <xdr:nvGraphicFramePr>
        <xdr:cNvPr id="2" name="Chart 1">
          <a:extLst>
            <a:ext uri="{FF2B5EF4-FFF2-40B4-BE49-F238E27FC236}">
              <a16:creationId xmlns:a16="http://schemas.microsoft.com/office/drawing/2014/main" id="{00000000-0008-0000-25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1.xml><?xml version="1.0" encoding="utf-8"?>
<xdr:wsDr xmlns:xdr="http://schemas.openxmlformats.org/drawingml/2006/spreadsheetDrawing" xmlns:a="http://schemas.openxmlformats.org/drawingml/2006/main">
  <xdr:twoCellAnchor>
    <xdr:from>
      <xdr:col>0</xdr:col>
      <xdr:colOff>380998</xdr:colOff>
      <xdr:row>5</xdr:row>
      <xdr:rowOff>0</xdr:rowOff>
    </xdr:from>
    <xdr:to>
      <xdr:col>8</xdr:col>
      <xdr:colOff>805962</xdr:colOff>
      <xdr:row>28</xdr:row>
      <xdr:rowOff>114299</xdr:rowOff>
    </xdr:to>
    <xdr:graphicFrame macro="">
      <xdr:nvGraphicFramePr>
        <xdr:cNvPr id="2" name="Chart 1">
          <a:extLst>
            <a:ext uri="{FF2B5EF4-FFF2-40B4-BE49-F238E27FC236}">
              <a16:creationId xmlns:a16="http://schemas.microsoft.com/office/drawing/2014/main" id="{00000000-0008-0000-27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2.xml><?xml version="1.0" encoding="utf-8"?>
<xdr:wsDr xmlns:xdr="http://schemas.openxmlformats.org/drawingml/2006/spreadsheetDrawing" xmlns:a="http://schemas.openxmlformats.org/drawingml/2006/main">
  <xdr:twoCellAnchor>
    <xdr:from>
      <xdr:col>1</xdr:col>
      <xdr:colOff>14287</xdr:colOff>
      <xdr:row>6</xdr:row>
      <xdr:rowOff>4762</xdr:rowOff>
    </xdr:from>
    <xdr:to>
      <xdr:col>5</xdr:col>
      <xdr:colOff>209550</xdr:colOff>
      <xdr:row>30</xdr:row>
      <xdr:rowOff>76200</xdr:rowOff>
    </xdr:to>
    <xdr:graphicFrame macro="">
      <xdr:nvGraphicFramePr>
        <xdr:cNvPr id="2" name="Chart 1">
          <a:extLst>
            <a:ext uri="{FF2B5EF4-FFF2-40B4-BE49-F238E27FC236}">
              <a16:creationId xmlns:a16="http://schemas.microsoft.com/office/drawing/2014/main" id="{00000000-0008-0000-2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252412</xdr:colOff>
      <xdr:row>5</xdr:row>
      <xdr:rowOff>47625</xdr:rowOff>
    </xdr:from>
    <xdr:to>
      <xdr:col>12</xdr:col>
      <xdr:colOff>0</xdr:colOff>
      <xdr:row>30</xdr:row>
      <xdr:rowOff>66674</xdr:rowOff>
    </xdr:to>
    <xdr:graphicFrame macro="">
      <xdr:nvGraphicFramePr>
        <xdr:cNvPr id="3" name="Chart 2">
          <a:extLst>
            <a:ext uri="{FF2B5EF4-FFF2-40B4-BE49-F238E27FC236}">
              <a16:creationId xmlns:a16="http://schemas.microsoft.com/office/drawing/2014/main" id="{00000000-0008-0000-29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3.xml><?xml version="1.0" encoding="utf-8"?>
<xdr:wsDr xmlns:xdr="http://schemas.openxmlformats.org/drawingml/2006/spreadsheetDrawing" xmlns:a="http://schemas.openxmlformats.org/drawingml/2006/main">
  <xdr:twoCellAnchor>
    <xdr:from>
      <xdr:col>1</xdr:col>
      <xdr:colOff>0</xdr:colOff>
      <xdr:row>5</xdr:row>
      <xdr:rowOff>47625</xdr:rowOff>
    </xdr:from>
    <xdr:to>
      <xdr:col>9</xdr:col>
      <xdr:colOff>0</xdr:colOff>
      <xdr:row>27</xdr:row>
      <xdr:rowOff>0</xdr:rowOff>
    </xdr:to>
    <xdr:graphicFrame macro="">
      <xdr:nvGraphicFramePr>
        <xdr:cNvPr id="2" name="Chart 1">
          <a:extLst>
            <a:ext uri="{FF2B5EF4-FFF2-40B4-BE49-F238E27FC236}">
              <a16:creationId xmlns:a16="http://schemas.microsoft.com/office/drawing/2014/main" id="{00000000-0008-0000-2A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4.xml><?xml version="1.0" encoding="utf-8"?>
<xdr:wsDr xmlns:xdr="http://schemas.openxmlformats.org/drawingml/2006/spreadsheetDrawing" xmlns:a="http://schemas.openxmlformats.org/drawingml/2006/main">
  <xdr:twoCellAnchor>
    <xdr:from>
      <xdr:col>1</xdr:col>
      <xdr:colOff>0</xdr:colOff>
      <xdr:row>5</xdr:row>
      <xdr:rowOff>951</xdr:rowOff>
    </xdr:from>
    <xdr:to>
      <xdr:col>9</xdr:col>
      <xdr:colOff>0</xdr:colOff>
      <xdr:row>26</xdr:row>
      <xdr:rowOff>104775</xdr:rowOff>
    </xdr:to>
    <xdr:graphicFrame macro="">
      <xdr:nvGraphicFramePr>
        <xdr:cNvPr id="3" name="Chart 2">
          <a:extLst>
            <a:ext uri="{FF2B5EF4-FFF2-40B4-BE49-F238E27FC236}">
              <a16:creationId xmlns:a16="http://schemas.microsoft.com/office/drawing/2014/main" id="{00000000-0008-0000-2B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380999</xdr:colOff>
      <xdr:row>5</xdr:row>
      <xdr:rowOff>47626</xdr:rowOff>
    </xdr:from>
    <xdr:to>
      <xdr:col>9</xdr:col>
      <xdr:colOff>0</xdr:colOff>
      <xdr:row>27</xdr:row>
      <xdr:rowOff>85726</xdr:rowOff>
    </xdr:to>
    <xdr:graphicFrame macro="">
      <xdr:nvGraphicFramePr>
        <xdr:cNvPr id="3" name="Chart 2">
          <a:extLst>
            <a:ext uri="{FF2B5EF4-FFF2-40B4-BE49-F238E27FC236}">
              <a16:creationId xmlns:a16="http://schemas.microsoft.com/office/drawing/2014/main" id="{00000000-0008-0000-04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xdr:col>
      <xdr:colOff>1</xdr:colOff>
      <xdr:row>5</xdr:row>
      <xdr:rowOff>28576</xdr:rowOff>
    </xdr:from>
    <xdr:to>
      <xdr:col>9</xdr:col>
      <xdr:colOff>6569</xdr:colOff>
      <xdr:row>26</xdr:row>
      <xdr:rowOff>142875</xdr:rowOff>
    </xdr:to>
    <xdr:graphicFrame macro="">
      <xdr:nvGraphicFramePr>
        <xdr:cNvPr id="2" name="Chart 1">
          <a:extLst>
            <a:ext uri="{FF2B5EF4-FFF2-40B4-BE49-F238E27FC236}">
              <a16:creationId xmlns:a16="http://schemas.microsoft.com/office/drawing/2014/main" id="{00000000-0008-0000-0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380999</xdr:colOff>
      <xdr:row>5</xdr:row>
      <xdr:rowOff>28575</xdr:rowOff>
    </xdr:from>
    <xdr:to>
      <xdr:col>9</xdr:col>
      <xdr:colOff>0</xdr:colOff>
      <xdr:row>27</xdr:row>
      <xdr:rowOff>1</xdr:rowOff>
    </xdr:to>
    <xdr:graphicFrame macro="">
      <xdr:nvGraphicFramePr>
        <xdr:cNvPr id="2" name="Chart 2">
          <a:extLst>
            <a:ext uri="{FF2B5EF4-FFF2-40B4-BE49-F238E27FC236}">
              <a16:creationId xmlns:a16="http://schemas.microsoft.com/office/drawing/2014/main" id="{00000000-0008-0000-0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c:userShapes xmlns:c="http://schemas.openxmlformats.org/drawingml/2006/chart">
  <cdr:relSizeAnchor xmlns:cdr="http://schemas.openxmlformats.org/drawingml/2006/chartDrawing">
    <cdr:from>
      <cdr:x>0.0064</cdr:x>
      <cdr:y>0.27338</cdr:y>
    </cdr:from>
    <cdr:to>
      <cdr:x>0.05727</cdr:x>
      <cdr:y>0.52845</cdr:y>
    </cdr:to>
    <cdr:sp macro="" textlink="">
      <cdr:nvSpPr>
        <cdr:cNvPr id="2" name="TextBox 1">
          <a:extLst xmlns:a="http://schemas.openxmlformats.org/drawingml/2006/main">
            <a:ext uri="{FF2B5EF4-FFF2-40B4-BE49-F238E27FC236}">
              <a16:creationId xmlns:a16="http://schemas.microsoft.com/office/drawing/2014/main" id="{76AB5332-B71A-0E9F-590D-49D3211EF652}"/>
            </a:ext>
          </a:extLst>
        </cdr:cNvPr>
        <cdr:cNvSpPr txBox="1"/>
      </cdr:nvSpPr>
      <cdr:spPr>
        <a:xfrm xmlns:a="http://schemas.openxmlformats.org/drawingml/2006/main" rot="16200000">
          <a:off x="-280630" y="1411925"/>
          <a:ext cx="1013135" cy="36098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800">
              <a:latin typeface="PermianSerifTypeface" panose="02000000000000000000" pitchFamily="50" charset="0"/>
            </a:rPr>
            <a:t> US$ million</a:t>
          </a:r>
          <a:endParaRPr lang="ro-RO" sz="800">
            <a:latin typeface="PermianSerifTypeface" panose="02000000000000000000" pitchFamily="50" charset="0"/>
          </a:endParaRPr>
        </a:p>
      </cdr:txBody>
    </cdr:sp>
  </cdr:relSizeAnchor>
</c:userShapes>
</file>

<file path=xl/drawings/drawing8.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3</xdr:col>
      <xdr:colOff>809625</xdr:colOff>
      <xdr:row>17</xdr:row>
      <xdr:rowOff>28575</xdr:rowOff>
    </xdr:to>
    <xdr:pic>
      <xdr:nvPicPr>
        <xdr:cNvPr id="9" name="Graphic 8">
          <a:extLst>
            <a:ext uri="{FF2B5EF4-FFF2-40B4-BE49-F238E27FC236}">
              <a16:creationId xmlns:a16="http://schemas.microsoft.com/office/drawing/2014/main" id="{00000000-0008-0000-0900-000009000000}"/>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381000" y="723900"/>
          <a:ext cx="4019550" cy="218122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371474</xdr:colOff>
      <xdr:row>5</xdr:row>
      <xdr:rowOff>0</xdr:rowOff>
    </xdr:from>
    <xdr:to>
      <xdr:col>10</xdr:col>
      <xdr:colOff>419099</xdr:colOff>
      <xdr:row>31</xdr:row>
      <xdr:rowOff>114300</xdr:rowOff>
    </xdr:to>
    <xdr:pic>
      <xdr:nvPicPr>
        <xdr:cNvPr id="4" name="Graphic 3">
          <a:extLst>
            <a:ext uri="{FF2B5EF4-FFF2-40B4-BE49-F238E27FC236}">
              <a16:creationId xmlns:a16="http://schemas.microsoft.com/office/drawing/2014/main" id="{00000000-0008-0000-0A00-000004000000}"/>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371474" y="1114425"/>
          <a:ext cx="7591425" cy="4819650"/>
        </a:xfrm>
        <a:prstGeom prst="rect">
          <a:avLst/>
        </a:prstGeom>
      </xdr:spPr>
    </xdr:pic>
    <xdr:clientData/>
  </xdr:twoCellAnchor>
</xdr:wsDr>
</file>

<file path=xl/theme/theme1.xml><?xml version="1.0" encoding="utf-8"?>
<a:theme xmlns:a="http://schemas.openxmlformats.org/drawingml/2006/main" name="Office Theme">
  <a:themeElements>
    <a:clrScheme name="Custom 5">
      <a:dk1>
        <a:srgbClr val="6F4927"/>
      </a:dk1>
      <a:lt1>
        <a:sysClr val="window" lastClr="FFFFFF"/>
      </a:lt1>
      <a:dk2>
        <a:srgbClr val="6F4927"/>
      </a:dk2>
      <a:lt2>
        <a:srgbClr val="E7E6E6"/>
      </a:lt2>
      <a:accent1>
        <a:srgbClr val="372413"/>
      </a:accent1>
      <a:accent2>
        <a:srgbClr val="6C4726"/>
      </a:accent2>
      <a:accent3>
        <a:srgbClr val="916033"/>
      </a:accent3>
      <a:accent4>
        <a:srgbClr val="A46C3A"/>
      </a:accent4>
      <a:accent5>
        <a:srgbClr val="BC7C42"/>
      </a:accent5>
      <a:accent6>
        <a:srgbClr val="C99565"/>
      </a:accent6>
      <a:hlink>
        <a:srgbClr val="DAB696"/>
      </a:hlink>
      <a:folHlink>
        <a:srgbClr val="6F4927"/>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xml><?xml version="1.0" encoding="utf-8"?>
<a:themeOverride xmlns:a="http://schemas.openxmlformats.org/drawingml/2006/main">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5.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6.xml><?xml version="1.0" encoding="utf-8"?>
<a:themeOverride xmlns:a="http://schemas.openxmlformats.org/drawingml/2006/main">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no"?><Relationships xmlns="http://schemas.openxmlformats.org/package/2006/relationships"><Relationship Id="rId1" Target="../printerSettings/printerSettings1.bin" Type="http://schemas.openxmlformats.org/officeDocument/2006/relationships/printerSettings"/></Relationships>
</file>

<file path=xl/worksheets/_rels/sheet10.xml.rels><?xml version="1.0" encoding="UTF-8" standalone="no"?><Relationships xmlns="http://schemas.openxmlformats.org/package/2006/relationships"><Relationship Id="rId1" Target="../printerSettings/printerSettings10.bin" Type="http://schemas.openxmlformats.org/officeDocument/2006/relationships/printerSettings"/><Relationship Id="rId2" Target="../drawings/drawing8.xml" Type="http://schemas.openxmlformats.org/officeDocument/2006/relationships/drawing"/><Relationship Id="rId3" Target="../drawings/vmlDrawing9.vml" Type="http://schemas.openxmlformats.org/officeDocument/2006/relationships/vmlDrawing"/><Relationship Id="rId4" Target="../comments9.xml" Type="http://schemas.openxmlformats.org/officeDocument/2006/relationships/comments"/></Relationships>
</file>

<file path=xl/worksheets/_rels/sheet11.xml.rels><?xml version="1.0" encoding="UTF-8" standalone="no"?><Relationships xmlns="http://schemas.openxmlformats.org/package/2006/relationships"><Relationship Id="rId1" Target="../printerSettings/printerSettings11.bin" Type="http://schemas.openxmlformats.org/officeDocument/2006/relationships/printerSettings"/><Relationship Id="rId2" Target="../drawings/drawing9.xml" Type="http://schemas.openxmlformats.org/officeDocument/2006/relationships/drawing"/><Relationship Id="rId3" Target="../drawings/vmlDrawing10.vml" Type="http://schemas.openxmlformats.org/officeDocument/2006/relationships/vmlDrawing"/><Relationship Id="rId4" Target="../comments10.xml" Type="http://schemas.openxmlformats.org/officeDocument/2006/relationships/comments"/></Relationships>
</file>

<file path=xl/worksheets/_rels/sheet12.xml.rels><?xml version="1.0" encoding="UTF-8" standalone="no"?><Relationships xmlns="http://schemas.openxmlformats.org/package/2006/relationships"><Relationship Id="rId1" Target="../printerSettings/printerSettings12.bin" Type="http://schemas.openxmlformats.org/officeDocument/2006/relationships/printerSettings"/><Relationship Id="rId2" Target="../drawings/vmlDrawing11.vml" Type="http://schemas.openxmlformats.org/officeDocument/2006/relationships/vmlDrawing"/><Relationship Id="rId3" Target="../comments11.xml" Type="http://schemas.openxmlformats.org/officeDocument/2006/relationships/comments"/></Relationships>
</file>

<file path=xl/worksheets/_rels/sheet13.xml.rels><?xml version="1.0" encoding="UTF-8" standalone="no"?><Relationships xmlns="http://schemas.openxmlformats.org/package/2006/relationships"><Relationship Id="rId1" Target="../printerSettings/printerSettings13.bin" Type="http://schemas.openxmlformats.org/officeDocument/2006/relationships/printerSettings"/><Relationship Id="rId2" Target="../drawings/drawing10.xml" Type="http://schemas.openxmlformats.org/officeDocument/2006/relationships/drawing"/><Relationship Id="rId3" Target="../drawings/vmlDrawing12.vml" Type="http://schemas.openxmlformats.org/officeDocument/2006/relationships/vmlDrawing"/><Relationship Id="rId4" Target="../comments12.xml" Type="http://schemas.openxmlformats.org/officeDocument/2006/relationships/comments"/></Relationships>
</file>

<file path=xl/worksheets/_rels/sheet14.xml.rels><?xml version="1.0" encoding="UTF-8" standalone="no"?><Relationships xmlns="http://schemas.openxmlformats.org/package/2006/relationships"><Relationship Id="rId1" Target="../printerSettings/printerSettings14.bin" Type="http://schemas.openxmlformats.org/officeDocument/2006/relationships/printerSettings"/><Relationship Id="rId2" Target="../drawings/drawing11.xml" Type="http://schemas.openxmlformats.org/officeDocument/2006/relationships/drawing"/><Relationship Id="rId3" Target="../drawings/vmlDrawing13.vml" Type="http://schemas.openxmlformats.org/officeDocument/2006/relationships/vmlDrawing"/><Relationship Id="rId4" Target="../comments13.xml" Type="http://schemas.openxmlformats.org/officeDocument/2006/relationships/comments"/></Relationships>
</file>

<file path=xl/worksheets/_rels/sheet15.xml.rels><?xml version="1.0" encoding="UTF-8" standalone="no"?><Relationships xmlns="http://schemas.openxmlformats.org/package/2006/relationships"><Relationship Id="rId1" Target="../printerSettings/printerSettings15.bin" Type="http://schemas.openxmlformats.org/officeDocument/2006/relationships/printerSettings"/><Relationship Id="rId2" Target="../drawings/vmlDrawing14.vml" Type="http://schemas.openxmlformats.org/officeDocument/2006/relationships/vmlDrawing"/><Relationship Id="rId3" Target="../comments14.xml" Type="http://schemas.openxmlformats.org/officeDocument/2006/relationships/comments"/></Relationships>
</file>

<file path=xl/worksheets/_rels/sheet16.xml.rels><?xml version="1.0" encoding="UTF-8" standalone="no"?><Relationships xmlns="http://schemas.openxmlformats.org/package/2006/relationships"><Relationship Id="rId1" Target="../printerSettings/printerSettings16.bin" Type="http://schemas.openxmlformats.org/officeDocument/2006/relationships/printerSettings"/><Relationship Id="rId2" Target="../drawings/drawing13.xml" Type="http://schemas.openxmlformats.org/officeDocument/2006/relationships/drawing"/><Relationship Id="rId3" Target="../drawings/vmlDrawing15.vml" Type="http://schemas.openxmlformats.org/officeDocument/2006/relationships/vmlDrawing"/><Relationship Id="rId4" Target="../comments15.xml" Type="http://schemas.openxmlformats.org/officeDocument/2006/relationships/comments"/></Relationships>
</file>

<file path=xl/worksheets/_rels/sheet17.xml.rels><?xml version="1.0" encoding="UTF-8" standalone="no"?><Relationships xmlns="http://schemas.openxmlformats.org/package/2006/relationships"><Relationship Id="rId1" Target="../drawings/vmlDrawing16.vml" Type="http://schemas.openxmlformats.org/officeDocument/2006/relationships/vmlDrawing"/><Relationship Id="rId2" Target="../comments16.xml" Type="http://schemas.openxmlformats.org/officeDocument/2006/relationships/comments"/></Relationships>
</file>

<file path=xl/worksheets/_rels/sheet18.xml.rels><?xml version="1.0" encoding="UTF-8" standalone="no"?><Relationships xmlns="http://schemas.openxmlformats.org/package/2006/relationships"><Relationship Id="rId1" Target="../printerSettings/printerSettings17.bin" Type="http://schemas.openxmlformats.org/officeDocument/2006/relationships/printerSettings"/><Relationship Id="rId2" Target="../drawings/drawing14.xml" Type="http://schemas.openxmlformats.org/officeDocument/2006/relationships/drawing"/><Relationship Id="rId3" Target="../drawings/vmlDrawing17.vml" Type="http://schemas.openxmlformats.org/officeDocument/2006/relationships/vmlDrawing"/><Relationship Id="rId4" Target="../comments17.xml" Type="http://schemas.openxmlformats.org/officeDocument/2006/relationships/comments"/></Relationships>
</file>

<file path=xl/worksheets/_rels/sheet19.xml.rels><?xml version="1.0" encoding="UTF-8" standalone="no"?><Relationships xmlns="http://schemas.openxmlformats.org/package/2006/relationships"><Relationship Id="rId1" Target="../printerSettings/printerSettings18.bin" Type="http://schemas.openxmlformats.org/officeDocument/2006/relationships/printerSettings"/><Relationship Id="rId2" Target="../drawings/drawing15.xml" Type="http://schemas.openxmlformats.org/officeDocument/2006/relationships/drawing"/><Relationship Id="rId3" Target="../drawings/vmlDrawing18.vml" Type="http://schemas.openxmlformats.org/officeDocument/2006/relationships/vmlDrawing"/><Relationship Id="rId4" Target="../comments18.xml" Type="http://schemas.openxmlformats.org/officeDocument/2006/relationships/comments"/></Relationships>
</file>

<file path=xl/worksheets/_rels/sheet2.xml.rels><?xml version="1.0" encoding="UTF-8" standalone="no"?><Relationships xmlns="http://schemas.openxmlformats.org/package/2006/relationships"><Relationship Id="rId1" Target="../printerSettings/printerSettings2.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omments1.xml" Type="http://schemas.openxmlformats.org/officeDocument/2006/relationships/comments"/></Relationships>
</file>

<file path=xl/worksheets/_rels/sheet20.xml.rels><?xml version="1.0" encoding="UTF-8" standalone="no"?><Relationships xmlns="http://schemas.openxmlformats.org/package/2006/relationships"><Relationship Id="rId1" Target="../printerSettings/printerSettings19.bin" Type="http://schemas.openxmlformats.org/officeDocument/2006/relationships/printerSettings"/><Relationship Id="rId2" Target="../drawings/drawing16.xml" Type="http://schemas.openxmlformats.org/officeDocument/2006/relationships/drawing"/><Relationship Id="rId3" Target="../drawings/vmlDrawing19.vml" Type="http://schemas.openxmlformats.org/officeDocument/2006/relationships/vmlDrawing"/><Relationship Id="rId4" Target="../comments19.xml" Type="http://schemas.openxmlformats.org/officeDocument/2006/relationships/comments"/></Relationships>
</file>

<file path=xl/worksheets/_rels/sheet21.xml.rels><?xml version="1.0" encoding="UTF-8" standalone="no"?><Relationships xmlns="http://schemas.openxmlformats.org/package/2006/relationships"><Relationship Id="rId1" Target="../printerSettings/printerSettings20.bin" Type="http://schemas.openxmlformats.org/officeDocument/2006/relationships/printerSettings"/><Relationship Id="rId2" Target="../drawings/drawing18.xml" Type="http://schemas.openxmlformats.org/officeDocument/2006/relationships/drawing"/><Relationship Id="rId3" Target="../drawings/vmlDrawing20.vml" Type="http://schemas.openxmlformats.org/officeDocument/2006/relationships/vmlDrawing"/><Relationship Id="rId4" Target="../comments20.xml" Type="http://schemas.openxmlformats.org/officeDocument/2006/relationships/comments"/></Relationships>
</file>

<file path=xl/worksheets/_rels/sheet22.xml.rels><?xml version="1.0" encoding="UTF-8" standalone="no"?><Relationships xmlns="http://schemas.openxmlformats.org/package/2006/relationships"><Relationship Id="rId1" Target="../printerSettings/printerSettings21.bin" Type="http://schemas.openxmlformats.org/officeDocument/2006/relationships/printerSettings"/><Relationship Id="rId2" Target="../drawings/drawing19.xml" Type="http://schemas.openxmlformats.org/officeDocument/2006/relationships/drawing"/><Relationship Id="rId3" Target="../drawings/vmlDrawing21.vml" Type="http://schemas.openxmlformats.org/officeDocument/2006/relationships/vmlDrawing"/><Relationship Id="rId4" Target="../comments21.xml" Type="http://schemas.openxmlformats.org/officeDocument/2006/relationships/comments"/></Relationships>
</file>

<file path=xl/worksheets/_rels/sheet23.xml.rels><?xml version="1.0" encoding="UTF-8" standalone="no"?><Relationships xmlns="http://schemas.openxmlformats.org/package/2006/relationships"><Relationship Id="rId1" Target="../printerSettings/printerSettings22.bin" Type="http://schemas.openxmlformats.org/officeDocument/2006/relationships/printerSettings"/><Relationship Id="rId2" Target="../drawings/vmlDrawing22.vml" Type="http://schemas.openxmlformats.org/officeDocument/2006/relationships/vmlDrawing"/><Relationship Id="rId3" Target="../comments22.xml" Type="http://schemas.openxmlformats.org/officeDocument/2006/relationships/comments"/></Relationships>
</file>

<file path=xl/worksheets/_rels/sheet24.xml.rels><?xml version="1.0" encoding="UTF-8" standalone="no"?><Relationships xmlns="http://schemas.openxmlformats.org/package/2006/relationships"><Relationship Id="rId1" Target="../printerSettings/printerSettings23.bin" Type="http://schemas.openxmlformats.org/officeDocument/2006/relationships/printerSettings"/><Relationship Id="rId2" Target="../drawings/vmlDrawing23.vml" Type="http://schemas.openxmlformats.org/officeDocument/2006/relationships/vmlDrawing"/><Relationship Id="rId3" Target="../comments23.xml" Type="http://schemas.openxmlformats.org/officeDocument/2006/relationships/comments"/></Relationships>
</file>

<file path=xl/worksheets/_rels/sheet25.xml.rels><?xml version="1.0" encoding="UTF-8" standalone="no"?><Relationships xmlns="http://schemas.openxmlformats.org/package/2006/relationships"><Relationship Id="rId1" Target="../printerSettings/printerSettings24.bin" Type="http://schemas.openxmlformats.org/officeDocument/2006/relationships/printerSettings"/><Relationship Id="rId2" Target="../drawings/drawing21.xml" Type="http://schemas.openxmlformats.org/officeDocument/2006/relationships/drawing"/><Relationship Id="rId3" Target="../drawings/vmlDrawing24.vml" Type="http://schemas.openxmlformats.org/officeDocument/2006/relationships/vmlDrawing"/><Relationship Id="rId4" Target="../comments24.xml" Type="http://schemas.openxmlformats.org/officeDocument/2006/relationships/comments"/></Relationships>
</file>

<file path=xl/worksheets/_rels/sheet26.xml.rels><?xml version="1.0" encoding="UTF-8" standalone="no"?><Relationships xmlns="http://schemas.openxmlformats.org/package/2006/relationships"><Relationship Id="rId1" Target="../printerSettings/printerSettings25.bin" Type="http://schemas.openxmlformats.org/officeDocument/2006/relationships/printerSettings"/><Relationship Id="rId2" Target="../drawings/drawing22.xml" Type="http://schemas.openxmlformats.org/officeDocument/2006/relationships/drawing"/><Relationship Id="rId3" Target="../drawings/vmlDrawing25.vml" Type="http://schemas.openxmlformats.org/officeDocument/2006/relationships/vmlDrawing"/><Relationship Id="rId4" Target="../comments25.xml" Type="http://schemas.openxmlformats.org/officeDocument/2006/relationships/comments"/></Relationships>
</file>

<file path=xl/worksheets/_rels/sheet27.xml.rels><?xml version="1.0" encoding="UTF-8" standalone="no"?><Relationships xmlns="http://schemas.openxmlformats.org/package/2006/relationships"><Relationship Id="rId1" Target="../printerSettings/printerSettings26.bin" Type="http://schemas.openxmlformats.org/officeDocument/2006/relationships/printerSettings"/><Relationship Id="rId2" Target="../drawings/vmlDrawing26.vml" Type="http://schemas.openxmlformats.org/officeDocument/2006/relationships/vmlDrawing"/><Relationship Id="rId3" Target="../comments26.xml" Type="http://schemas.openxmlformats.org/officeDocument/2006/relationships/comments"/></Relationships>
</file>

<file path=xl/worksheets/_rels/sheet28.xml.rels><?xml version="1.0" encoding="UTF-8" standalone="no"?><Relationships xmlns="http://schemas.openxmlformats.org/package/2006/relationships"><Relationship Id="rId1" Target="../printerSettings/printerSettings27.bin" Type="http://schemas.openxmlformats.org/officeDocument/2006/relationships/printerSettings"/><Relationship Id="rId2" Target="../drawings/vmlDrawing27.vml" Type="http://schemas.openxmlformats.org/officeDocument/2006/relationships/vmlDrawing"/><Relationship Id="rId3" Target="../comments27.xml" Type="http://schemas.openxmlformats.org/officeDocument/2006/relationships/comments"/></Relationships>
</file>

<file path=xl/worksheets/_rels/sheet29.xml.rels><?xml version="1.0" encoding="UTF-8" standalone="no"?><Relationships xmlns="http://schemas.openxmlformats.org/package/2006/relationships"><Relationship Id="rId1" Target="../printerSettings/printerSettings28.bin" Type="http://schemas.openxmlformats.org/officeDocument/2006/relationships/printerSettings"/><Relationship Id="rId2" Target="../drawings/drawing24.xml" Type="http://schemas.openxmlformats.org/officeDocument/2006/relationships/drawing"/><Relationship Id="rId3" Target="../drawings/vmlDrawing28.vml" Type="http://schemas.openxmlformats.org/officeDocument/2006/relationships/vmlDrawing"/><Relationship Id="rId4" Target="../comments28.xml" Type="http://schemas.openxmlformats.org/officeDocument/2006/relationships/comments"/></Relationships>
</file>

<file path=xl/worksheets/_rels/sheet3.xml.rels><?xml version="1.0" encoding="UTF-8" standalone="no"?><Relationships xmlns="http://schemas.openxmlformats.org/package/2006/relationships"><Relationship Id="rId1" Target="../printerSettings/printerSettings3.bin" Type="http://schemas.openxmlformats.org/officeDocument/2006/relationships/printerSettings"/><Relationship Id="rId2" Target="../drawings/vmlDrawing2.vml" Type="http://schemas.openxmlformats.org/officeDocument/2006/relationships/vmlDrawing"/><Relationship Id="rId3" Target="../comments2.xml" Type="http://schemas.openxmlformats.org/officeDocument/2006/relationships/comments"/></Relationships>
</file>

<file path=xl/worksheets/_rels/sheet30.xml.rels><?xml version="1.0" encoding="UTF-8" standalone="no"?><Relationships xmlns="http://schemas.openxmlformats.org/package/2006/relationships"><Relationship Id="rId1" Target="../printerSettings/printerSettings29.bin" Type="http://schemas.openxmlformats.org/officeDocument/2006/relationships/printerSettings"/><Relationship Id="rId2" Target="../drawings/drawing25.xml" Type="http://schemas.openxmlformats.org/officeDocument/2006/relationships/drawing"/><Relationship Id="rId3" Target="../drawings/vmlDrawing29.vml" Type="http://schemas.openxmlformats.org/officeDocument/2006/relationships/vmlDrawing"/><Relationship Id="rId4" Target="../comments29.xml" Type="http://schemas.openxmlformats.org/officeDocument/2006/relationships/comments"/></Relationships>
</file>

<file path=xl/worksheets/_rels/sheet31.xml.rels><?xml version="1.0" encoding="UTF-8" standalone="no"?><Relationships xmlns="http://schemas.openxmlformats.org/package/2006/relationships"><Relationship Id="rId1" Target="http://www.imf.org/external/np/pp/eng/2014/121914.pdf" TargetMode="External" Type="http://schemas.openxmlformats.org/officeDocument/2006/relationships/hyperlink"/><Relationship Id="rId2" Target="../printerSettings/printerSettings30.bin" Type="http://schemas.openxmlformats.org/officeDocument/2006/relationships/printerSettings"/><Relationship Id="rId3" Target="../drawings/drawing26.xml" Type="http://schemas.openxmlformats.org/officeDocument/2006/relationships/drawing"/><Relationship Id="rId4" Target="../drawings/vmlDrawing30.vml" Type="http://schemas.openxmlformats.org/officeDocument/2006/relationships/vmlDrawing"/><Relationship Id="rId5" Target="../comments30.xml" Type="http://schemas.openxmlformats.org/officeDocument/2006/relationships/comments"/></Relationships>
</file>

<file path=xl/worksheets/_rels/sheet32.xml.rels><?xml version="1.0" encoding="UTF-8" standalone="no"?><Relationships xmlns="http://schemas.openxmlformats.org/package/2006/relationships"><Relationship Id="rId1" Target="../printerSettings/printerSettings31.bin" Type="http://schemas.openxmlformats.org/officeDocument/2006/relationships/printerSettings"/><Relationship Id="rId2" Target="../drawings/drawing27.xml" Type="http://schemas.openxmlformats.org/officeDocument/2006/relationships/drawing"/><Relationship Id="rId3" Target="../drawings/vmlDrawing31.vml" Type="http://schemas.openxmlformats.org/officeDocument/2006/relationships/vmlDrawing"/><Relationship Id="rId4" Target="../comments31.xml" Type="http://schemas.openxmlformats.org/officeDocument/2006/relationships/comments"/></Relationships>
</file>

<file path=xl/worksheets/_rels/sheet33.xml.rels><?xml version="1.0" encoding="UTF-8" standalone="no"?><Relationships xmlns="http://schemas.openxmlformats.org/package/2006/relationships"><Relationship Id="rId1" Target="../printerSettings/printerSettings32.bin" Type="http://schemas.openxmlformats.org/officeDocument/2006/relationships/printerSettings"/><Relationship Id="rId2" Target="../drawings/drawing28.xml" Type="http://schemas.openxmlformats.org/officeDocument/2006/relationships/drawing"/><Relationship Id="rId3" Target="../drawings/vmlDrawing32.vml" Type="http://schemas.openxmlformats.org/officeDocument/2006/relationships/vmlDrawing"/><Relationship Id="rId4" Target="../comments32.xml" Type="http://schemas.openxmlformats.org/officeDocument/2006/relationships/comments"/></Relationships>
</file>

<file path=xl/worksheets/_rels/sheet34.xml.rels><?xml version="1.0" encoding="UTF-8" standalone="no"?><Relationships xmlns="http://schemas.openxmlformats.org/package/2006/relationships"><Relationship Id="rId1" Target="../printerSettings/printerSettings33.bin" Type="http://schemas.openxmlformats.org/officeDocument/2006/relationships/printerSettings"/><Relationship Id="rId2" Target="../drawings/drawing29.xml" Type="http://schemas.openxmlformats.org/officeDocument/2006/relationships/drawing"/><Relationship Id="rId3" Target="../drawings/vmlDrawing33.vml" Type="http://schemas.openxmlformats.org/officeDocument/2006/relationships/vmlDrawing"/><Relationship Id="rId4" Target="../comments33.xml" Type="http://schemas.openxmlformats.org/officeDocument/2006/relationships/comments"/></Relationships>
</file>

<file path=xl/worksheets/_rels/sheet35.xml.rels><?xml version="1.0" encoding="UTF-8" standalone="no"?><Relationships xmlns="http://schemas.openxmlformats.org/package/2006/relationships"><Relationship Id="rId1" Target="../printerSettings/printerSettings34.bin" Type="http://schemas.openxmlformats.org/officeDocument/2006/relationships/printerSettings"/><Relationship Id="rId2" Target="../drawings/vmlDrawing34.vml" Type="http://schemas.openxmlformats.org/officeDocument/2006/relationships/vmlDrawing"/><Relationship Id="rId3" Target="../comments34.xml" Type="http://schemas.openxmlformats.org/officeDocument/2006/relationships/comments"/></Relationships>
</file>

<file path=xl/worksheets/_rels/sheet36.xml.rels><?xml version="1.0" encoding="UTF-8" standalone="no"?><Relationships xmlns="http://schemas.openxmlformats.org/package/2006/relationships"><Relationship Id="rId1" Target="../printerSettings/printerSettings35.bin" Type="http://schemas.openxmlformats.org/officeDocument/2006/relationships/printerSettings"/><Relationship Id="rId2" Target="../drawings/vmlDrawing35.vml" Type="http://schemas.openxmlformats.org/officeDocument/2006/relationships/vmlDrawing"/><Relationship Id="rId3" Target="../comments35.xml" Type="http://schemas.openxmlformats.org/officeDocument/2006/relationships/comments"/></Relationships>
</file>

<file path=xl/worksheets/_rels/sheet37.xml.rels><?xml version="1.0" encoding="UTF-8" standalone="no"?><Relationships xmlns="http://schemas.openxmlformats.org/package/2006/relationships"><Relationship Id="rId1" Target="../printerSettings/printerSettings36.bin" Type="http://schemas.openxmlformats.org/officeDocument/2006/relationships/printerSettings"/><Relationship Id="rId2" Target="../drawings/vmlDrawing36.vml" Type="http://schemas.openxmlformats.org/officeDocument/2006/relationships/vmlDrawing"/><Relationship Id="rId3" Target="../comments36.xml" Type="http://schemas.openxmlformats.org/officeDocument/2006/relationships/comments"/></Relationships>
</file>

<file path=xl/worksheets/_rels/sheet38.xml.rels><?xml version="1.0" encoding="UTF-8" standalone="no"?><Relationships xmlns="http://schemas.openxmlformats.org/package/2006/relationships"><Relationship Id="rId1" Target="../printerSettings/printerSettings37.bin" Type="http://schemas.openxmlformats.org/officeDocument/2006/relationships/printerSettings"/><Relationship Id="rId2" Target="../drawings/drawing30.xml" Type="http://schemas.openxmlformats.org/officeDocument/2006/relationships/drawing"/><Relationship Id="rId3" Target="../drawings/vmlDrawing37.vml" Type="http://schemas.openxmlformats.org/officeDocument/2006/relationships/vmlDrawing"/><Relationship Id="rId4" Target="../comments37.xml" Type="http://schemas.openxmlformats.org/officeDocument/2006/relationships/comments"/></Relationships>
</file>

<file path=xl/worksheets/_rels/sheet39.xml.rels><?xml version="1.0" encoding="UTF-8" standalone="no"?><Relationships xmlns="http://schemas.openxmlformats.org/package/2006/relationships"><Relationship Id="rId1" Target="../printerSettings/printerSettings38.bin" Type="http://schemas.openxmlformats.org/officeDocument/2006/relationships/printerSettings"/><Relationship Id="rId2" Target="../drawings/vmlDrawing38.vml" Type="http://schemas.openxmlformats.org/officeDocument/2006/relationships/vmlDrawing"/><Relationship Id="rId3" Target="../comments38.xml" Type="http://schemas.openxmlformats.org/officeDocument/2006/relationships/comments"/></Relationships>
</file>

<file path=xl/worksheets/_rels/sheet4.xml.rels><?xml version="1.0" encoding="UTF-8" standalone="no"?><Relationships xmlns="http://schemas.openxmlformats.org/package/2006/relationships"><Relationship Id="rId1" Target="../printerSettings/printerSettings4.bin" Type="http://schemas.openxmlformats.org/officeDocument/2006/relationships/printerSettings"/><Relationship Id="rId2" Target="../drawings/drawing3.xml" Type="http://schemas.openxmlformats.org/officeDocument/2006/relationships/drawing"/><Relationship Id="rId3" Target="../drawings/vmlDrawing3.vml" Type="http://schemas.openxmlformats.org/officeDocument/2006/relationships/vmlDrawing"/><Relationship Id="rId4" Target="../comments3.xml" Type="http://schemas.openxmlformats.org/officeDocument/2006/relationships/comments"/></Relationships>
</file>

<file path=xl/worksheets/_rels/sheet40.xml.rels><?xml version="1.0" encoding="UTF-8" standalone="no"?><Relationships xmlns="http://schemas.openxmlformats.org/package/2006/relationships"><Relationship Id="rId1" Target="../printerSettings/printerSettings39.bin" Type="http://schemas.openxmlformats.org/officeDocument/2006/relationships/printerSettings"/><Relationship Id="rId2" Target="../drawings/drawing31.xml" Type="http://schemas.openxmlformats.org/officeDocument/2006/relationships/drawing"/><Relationship Id="rId3" Target="../drawings/vmlDrawing39.vml" Type="http://schemas.openxmlformats.org/officeDocument/2006/relationships/vmlDrawing"/><Relationship Id="rId4" Target="../comments39.xml" Type="http://schemas.openxmlformats.org/officeDocument/2006/relationships/comments"/></Relationships>
</file>

<file path=xl/worksheets/_rels/sheet41.xml.rels><?xml version="1.0" encoding="UTF-8" standalone="no"?><Relationships xmlns="http://schemas.openxmlformats.org/package/2006/relationships"><Relationship Id="rId1" Target="../printerSettings/printerSettings40.bin" Type="http://schemas.openxmlformats.org/officeDocument/2006/relationships/printerSettings"/><Relationship Id="rId2" Target="../drawings/vmlDrawing40.vml" Type="http://schemas.openxmlformats.org/officeDocument/2006/relationships/vmlDrawing"/><Relationship Id="rId3" Target="../comments40.xml" Type="http://schemas.openxmlformats.org/officeDocument/2006/relationships/comments"/></Relationships>
</file>

<file path=xl/worksheets/_rels/sheet42.xml.rels><?xml version="1.0" encoding="UTF-8" standalone="no"?><Relationships xmlns="http://schemas.openxmlformats.org/package/2006/relationships"><Relationship Id="rId1" Target="../printerSettings/printerSettings41.bin" Type="http://schemas.openxmlformats.org/officeDocument/2006/relationships/printerSettings"/><Relationship Id="rId2" Target="../drawings/drawing32.xml" Type="http://schemas.openxmlformats.org/officeDocument/2006/relationships/drawing"/><Relationship Id="rId3" Target="../drawings/vmlDrawing41.vml" Type="http://schemas.openxmlformats.org/officeDocument/2006/relationships/vmlDrawing"/><Relationship Id="rId4" Target="../comments41.xml" Type="http://schemas.openxmlformats.org/officeDocument/2006/relationships/comments"/></Relationships>
</file>

<file path=xl/worksheets/_rels/sheet43.xml.rels><?xml version="1.0" encoding="UTF-8" standalone="no"?><Relationships xmlns="http://schemas.openxmlformats.org/package/2006/relationships"><Relationship Id="rId1" Target="../printerSettings/printerSettings42.bin" Type="http://schemas.openxmlformats.org/officeDocument/2006/relationships/printerSettings"/><Relationship Id="rId2" Target="../drawings/drawing33.xml" Type="http://schemas.openxmlformats.org/officeDocument/2006/relationships/drawing"/><Relationship Id="rId3" Target="../drawings/vmlDrawing42.vml" Type="http://schemas.openxmlformats.org/officeDocument/2006/relationships/vmlDrawing"/><Relationship Id="rId4" Target="../comments42.xml" Type="http://schemas.openxmlformats.org/officeDocument/2006/relationships/comments"/></Relationships>
</file>

<file path=xl/worksheets/_rels/sheet44.xml.rels><?xml version="1.0" encoding="UTF-8" standalone="no"?><Relationships xmlns="http://schemas.openxmlformats.org/package/2006/relationships"><Relationship Id="rId1" Target="../printerSettings/printerSettings43.bin" Type="http://schemas.openxmlformats.org/officeDocument/2006/relationships/printerSettings"/><Relationship Id="rId2" Target="../drawings/drawing34.xml" Type="http://schemas.openxmlformats.org/officeDocument/2006/relationships/drawing"/><Relationship Id="rId3" Target="../drawings/vmlDrawing43.vml" Type="http://schemas.openxmlformats.org/officeDocument/2006/relationships/vmlDrawing"/><Relationship Id="rId4" Target="../comments43.xml" Type="http://schemas.openxmlformats.org/officeDocument/2006/relationships/comments"/></Relationships>
</file>

<file path=xl/worksheets/_rels/sheet45.xml.rels><?xml version="1.0" encoding="UTF-8" standalone="no"?><Relationships xmlns="http://schemas.openxmlformats.org/package/2006/relationships"><Relationship Id="rId1" Target="../printerSettings/printerSettings44.bin" Type="http://schemas.openxmlformats.org/officeDocument/2006/relationships/printerSettings"/><Relationship Id="rId2" Target="../drawings/vmlDrawing44.vml" Type="http://schemas.openxmlformats.org/officeDocument/2006/relationships/vmlDrawing"/><Relationship Id="rId3" Target="../comments44.xml" Type="http://schemas.openxmlformats.org/officeDocument/2006/relationships/comments"/></Relationships>
</file>

<file path=xl/worksheets/_rels/sheet5.xml.rels><?xml version="1.0" encoding="UTF-8" standalone="no"?><Relationships xmlns="http://schemas.openxmlformats.org/package/2006/relationships"><Relationship Id="rId1" Target="../printerSettings/printerSettings5.bin" Type="http://schemas.openxmlformats.org/officeDocument/2006/relationships/printerSettings"/><Relationship Id="rId2" Target="../drawings/drawing4.xml" Type="http://schemas.openxmlformats.org/officeDocument/2006/relationships/drawing"/><Relationship Id="rId3" Target="../drawings/vmlDrawing4.vml" Type="http://schemas.openxmlformats.org/officeDocument/2006/relationships/vmlDrawing"/><Relationship Id="rId4" Target="../comments4.xml" Type="http://schemas.openxmlformats.org/officeDocument/2006/relationships/comments"/></Relationships>
</file>

<file path=xl/worksheets/_rels/sheet6.xml.rels><?xml version="1.0" encoding="UTF-8" standalone="no"?><Relationships xmlns="http://schemas.openxmlformats.org/package/2006/relationships"><Relationship Id="rId1" Target="../printerSettings/printerSettings6.bin" Type="http://schemas.openxmlformats.org/officeDocument/2006/relationships/printerSettings"/><Relationship Id="rId2" Target="../drawings/vmlDrawing5.vml" Type="http://schemas.openxmlformats.org/officeDocument/2006/relationships/vmlDrawing"/><Relationship Id="rId3" Target="../comments5.xml" Type="http://schemas.openxmlformats.org/officeDocument/2006/relationships/comments"/></Relationships>
</file>

<file path=xl/worksheets/_rels/sheet7.xml.rels><?xml version="1.0" encoding="UTF-8" standalone="no"?><Relationships xmlns="http://schemas.openxmlformats.org/package/2006/relationships"><Relationship Id="rId1" Target="../printerSettings/printerSettings7.bin" Type="http://schemas.openxmlformats.org/officeDocument/2006/relationships/printerSettings"/><Relationship Id="rId2" Target="../drawings/drawing5.xml" Type="http://schemas.openxmlformats.org/officeDocument/2006/relationships/drawing"/><Relationship Id="rId3" Target="../drawings/vmlDrawing6.vml" Type="http://schemas.openxmlformats.org/officeDocument/2006/relationships/vmlDrawing"/><Relationship Id="rId4" Target="../comments6.xml" Type="http://schemas.openxmlformats.org/officeDocument/2006/relationships/comments"/></Relationships>
</file>

<file path=xl/worksheets/_rels/sheet8.xml.rels><?xml version="1.0" encoding="UTF-8" standalone="no"?><Relationships xmlns="http://schemas.openxmlformats.org/package/2006/relationships"><Relationship Id="rId1" Target="../printerSettings/printerSettings8.bin" Type="http://schemas.openxmlformats.org/officeDocument/2006/relationships/printerSettings"/><Relationship Id="rId2" Target="../drawings/vmlDrawing7.vml" Type="http://schemas.openxmlformats.org/officeDocument/2006/relationships/vmlDrawing"/><Relationship Id="rId3" Target="../comments7.xml" Type="http://schemas.openxmlformats.org/officeDocument/2006/relationships/comments"/></Relationships>
</file>

<file path=xl/worksheets/_rels/sheet9.xml.rels><?xml version="1.0" encoding="UTF-8" standalone="no"?><Relationships xmlns="http://schemas.openxmlformats.org/package/2006/relationships"><Relationship Id="rId1" Target="../printerSettings/printerSettings9.bin" Type="http://schemas.openxmlformats.org/officeDocument/2006/relationships/printerSettings"/><Relationship Id="rId2" Target="../drawings/drawing6.xml" Type="http://schemas.openxmlformats.org/officeDocument/2006/relationships/drawing"/><Relationship Id="rId3" Target="../drawings/vmlDrawing8.vml" Type="http://schemas.openxmlformats.org/officeDocument/2006/relationships/vmlDrawing"/><Relationship Id="rId4" Target="../comments8.xml" Type="http://schemas.openxmlformats.org/officeDocument/2006/relationships/comment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B1:C54"/>
  <sheetViews>
    <sheetView showGridLines="0" showRowColHeaders="0" tabSelected="1" zoomScaleNormal="100" workbookViewId="0"/>
  </sheetViews>
  <sheetFormatPr defaultRowHeight="14.25" x14ac:dyDescent="0.2"/>
  <cols>
    <col min="1" max="1" customWidth="true" style="11" width="5.7109375" collapsed="false"/>
    <col min="2" max="2" customWidth="true" style="22" width="125.7109375" collapsed="false"/>
    <col min="3" max="3" bestFit="true" customWidth="true" style="148" width="5.28515625" collapsed="false"/>
    <col min="4" max="16384" style="11" width="9.140625" collapsed="false"/>
  </cols>
  <sheetData>
    <row r="1" spans="2:3" x14ac:dyDescent="0.2">
      <c r="C1" s="211"/>
    </row>
    <row r="2" spans="2:3" s="509" customFormat="1" ht="20.25" x14ac:dyDescent="0.3">
      <c r="B2" s="199" t="s">
        <v>118</v>
      </c>
      <c r="C2" s="508"/>
    </row>
    <row r="3" spans="2:3" ht="5.0999999999999996" customHeight="1" x14ac:dyDescent="0.2">
      <c r="C3" s="211"/>
    </row>
    <row r="4" spans="2:3" x14ac:dyDescent="0.2">
      <c r="B4" s="684" t="s">
        <v>119</v>
      </c>
      <c r="C4" s="211"/>
    </row>
    <row r="5" spans="2:3" x14ac:dyDescent="0.2">
      <c r="B5" s="148" t="str">
        <f>'D1'!B$5</f>
        <v>Chart 1. GDP, physical volume indices (% as against the same quarter of the previous year)</v>
      </c>
      <c r="C5" s="333" t="s">
        <v>12</v>
      </c>
    </row>
    <row r="6" spans="2:3" x14ac:dyDescent="0.2">
      <c r="B6" s="148" t="str">
        <f>'T1'!B3</f>
        <v>Table 1. Main macroeconomic indicators of the Republic of Moldova</v>
      </c>
      <c r="C6" s="333" t="s">
        <v>13</v>
      </c>
    </row>
    <row r="7" spans="2:3" x14ac:dyDescent="0.2">
      <c r="B7" s="148" t="str">
        <f>'D2'!B5</f>
        <v>Chart 2. Economic openness indicators, %</v>
      </c>
      <c r="C7" s="333" t="s">
        <v>14</v>
      </c>
    </row>
    <row r="8" spans="2:3" x14ac:dyDescent="0.2">
      <c r="B8" s="148" t="str">
        <f>'D3'!B5</f>
        <v>Chart 3. Balance of payments of the Republic of Moldova – main components (US$ million)</v>
      </c>
      <c r="C8" s="333" t="s">
        <v>108</v>
      </c>
    </row>
    <row r="9" spans="2:3" x14ac:dyDescent="0.2">
      <c r="B9" s="148" t="str">
        <f>'T2'!B3</f>
        <v>Table 2. Balance of payments of the Republic of Moldova (BPM6), main aggregates (US$ million)</v>
      </c>
      <c r="C9" s="333" t="s">
        <v>15</v>
      </c>
    </row>
    <row r="10" spans="2:3" x14ac:dyDescent="0.2">
      <c r="B10" s="148" t="str">
        <f>'D4'!B5</f>
        <v>Chart 4. Current account – main components (US$ million)</v>
      </c>
      <c r="C10" s="333" t="s">
        <v>17</v>
      </c>
    </row>
    <row r="11" spans="2:3" x14ac:dyDescent="0.2">
      <c r="B11" s="148" t="str">
        <f>'T3'!B3</f>
        <v>Table 3. The main components of the BOP current account (BPM6), % to GDP</v>
      </c>
      <c r="C11" s="333" t="s">
        <v>16</v>
      </c>
    </row>
    <row r="12" spans="2:3" x14ac:dyDescent="0.2">
      <c r="B12" s="148" t="str">
        <f>'D5'!B5</f>
        <v xml:space="preserve">Chart 5. Trade in goods balance, by region (FOB-FOB) </v>
      </c>
      <c r="C12" s="333" t="s">
        <v>18</v>
      </c>
    </row>
    <row r="13" spans="2:3" x14ac:dyDescent="0.2">
      <c r="B13" s="148" t="str">
        <f>'D6'!B5</f>
        <v>Chart 6. Main trading partners (US$ million)</v>
      </c>
      <c r="C13" s="333" t="s">
        <v>19</v>
      </c>
    </row>
    <row r="14" spans="2:3" x14ac:dyDescent="0.2">
      <c r="B14" s="148" t="str">
        <f>'D7'!B5</f>
        <v>Chart 7. Export and import of goods by categories and geographical areas</v>
      </c>
      <c r="C14" s="333" t="s">
        <v>20</v>
      </c>
    </row>
    <row r="15" spans="2:3" x14ac:dyDescent="0.2">
      <c r="B15" s="148" t="str">
        <f>'T4'!B3</f>
        <v>Table 4. Contribution of the main categories of goods to the total change (percentage points)</v>
      </c>
      <c r="C15" s="333" t="s">
        <v>74</v>
      </c>
    </row>
    <row r="16" spans="2:3" x14ac:dyDescent="0.2">
      <c r="B16" s="148" t="str">
        <f>'D8'!B5</f>
        <v>Chart 8. Imports of energy products and electricity (FOB prices)</v>
      </c>
      <c r="C16" s="333" t="s">
        <v>21</v>
      </c>
    </row>
    <row r="17" spans="2:3" x14ac:dyDescent="0.2">
      <c r="B17" s="148" t="str">
        <f>'D9'!B5</f>
        <v>Chart 9. Balance of services</v>
      </c>
      <c r="C17" s="333" t="s">
        <v>22</v>
      </c>
    </row>
    <row r="18" spans="2:3" x14ac:dyDescent="0.2">
      <c r="B18" s="148" t="str">
        <f>'T5'!B3</f>
        <v>Table 5. Contribution of the main categories of services to the total change (percentage points)</v>
      </c>
      <c r="C18" s="333" t="s">
        <v>23</v>
      </c>
    </row>
    <row r="19" spans="2:3" x14ac:dyDescent="0.2">
      <c r="B19" s="148" t="str">
        <f>'D10'!B5</f>
        <v>Chart 10. Exports and imports of services, by main types, in quarter III 2024</v>
      </c>
      <c r="C19" s="333" t="s">
        <v>24</v>
      </c>
    </row>
    <row r="20" spans="2:3" x14ac:dyDescent="0.2">
      <c r="B20" s="148" t="str">
        <f>'T6'!B3</f>
        <v xml:space="preserve">Table 6. Balance of computer services, by main types </v>
      </c>
      <c r="C20" s="333" t="s">
        <v>28</v>
      </c>
    </row>
    <row r="21" spans="2:3" x14ac:dyDescent="0.2">
      <c r="B21" s="148" t="str">
        <f>'D11'!B5</f>
        <v>Chart 11. Primary income, in dynamics</v>
      </c>
      <c r="C21" s="333" t="s">
        <v>25</v>
      </c>
    </row>
    <row r="22" spans="2:3" x14ac:dyDescent="0.2">
      <c r="B22" s="148" t="str">
        <f>'D12'!B5</f>
        <v>Chart 12. Secondary income, in dynamics</v>
      </c>
      <c r="C22" s="333" t="s">
        <v>26</v>
      </c>
    </row>
    <row r="23" spans="2:3" x14ac:dyDescent="0.2">
      <c r="B23" s="148" t="str">
        <f>'D13'!B5</f>
        <v>Chart 13. Personal remittances by components</v>
      </c>
      <c r="C23" s="333" t="s">
        <v>27</v>
      </c>
    </row>
    <row r="24" spans="2:3" x14ac:dyDescent="0.2">
      <c r="B24" s="148" t="str">
        <f>'D14'!B5</f>
        <v>Chart 14. The evolution of the capital account</v>
      </c>
      <c r="C24" s="333" t="s">
        <v>31</v>
      </c>
    </row>
    <row r="25" spans="2:3" x14ac:dyDescent="0.2">
      <c r="B25" s="148" t="str">
        <f>'D15'!B11</f>
        <v>Chart 15. Financial account, assets and liabilities by functional categories in Quarter III 2024 (US$ million)</v>
      </c>
      <c r="C25" s="333" t="s">
        <v>32</v>
      </c>
    </row>
    <row r="26" spans="2:3" x14ac:dyDescent="0.2">
      <c r="B26" s="148" t="str">
        <f>'T7'!B3</f>
        <v>Table 7. Sources of the net borrowing coverage, net financial flows</v>
      </c>
      <c r="C26" s="333" t="s">
        <v>29</v>
      </c>
    </row>
    <row r="27" spans="2:3" x14ac:dyDescent="0.2">
      <c r="B27" s="148" t="str">
        <f>'T8'!B3</f>
        <v>Table 8. Direct investment, inflow and outflow (US$ million)</v>
      </c>
      <c r="C27" s="333" t="s">
        <v>30</v>
      </c>
    </row>
    <row r="28" spans="2:3" x14ac:dyDescent="0.2">
      <c r="B28" s="148" t="str">
        <f>'D16'!B5</f>
        <v>Chart 16. External loans (liabilities), drawings and repayments, in Quarter III, 2024 (US$ million)</v>
      </c>
      <c r="C28" s="333" t="s">
        <v>33</v>
      </c>
    </row>
    <row r="29" spans="2:3" x14ac:dyDescent="0.2">
      <c r="B29" s="148" t="str">
        <f>'D17'!B5</f>
        <v>Chart 17. The main creditors of general government in Quarter III, 2024</v>
      </c>
      <c r="C29" s="333" t="s">
        <v>34</v>
      </c>
    </row>
    <row r="30" spans="2:3" ht="5.0999999999999996" customHeight="1" x14ac:dyDescent="0.2"/>
    <row r="31" spans="2:3" x14ac:dyDescent="0.2">
      <c r="B31" s="685" t="s">
        <v>120</v>
      </c>
      <c r="C31" s="334"/>
    </row>
    <row r="32" spans="2:3" x14ac:dyDescent="0.2">
      <c r="B32" s="148" t="str">
        <f>'T9'!B3</f>
        <v>Table 9. Main indicators of the International Investment Position at the end of the period (MBP6))</v>
      </c>
      <c r="C32" s="333" t="s">
        <v>35</v>
      </c>
    </row>
    <row r="33" spans="2:3" x14ac:dyDescent="0.2">
      <c r="B33" s="148" t="str">
        <f>'T10'!B3</f>
        <v>Table 10. International investment position (US$ million)</v>
      </c>
      <c r="C33" s="333" t="s">
        <v>37</v>
      </c>
    </row>
    <row r="34" spans="2:3" x14ac:dyDescent="0.2">
      <c r="B34" s="148" t="str">
        <f>'D18'!B5</f>
        <v>Chart 18. Net international investment position, by institutional sector, % to GDP</v>
      </c>
      <c r="C34" s="333" t="s">
        <v>36</v>
      </c>
    </row>
    <row r="35" spans="2:3" x14ac:dyDescent="0.2">
      <c r="B35" s="148" t="str">
        <f>'D19'!B5</f>
        <v>Chart 19. External financial assets and liabilities structure, by functional categories, at period-end (%)</v>
      </c>
      <c r="C35" s="333" t="s">
        <v>40</v>
      </c>
    </row>
    <row r="36" spans="2:3" x14ac:dyDescent="0.2">
      <c r="B36" s="148" t="str">
        <f>'D20'!B5</f>
        <v>Chart 20. Indices of official reserve assets sufficiency</v>
      </c>
      <c r="C36" s="333" t="s">
        <v>41</v>
      </c>
    </row>
    <row r="37" spans="2:3" x14ac:dyDescent="0.2">
      <c r="B37" s="148" t="str">
        <f>'D21'!B5</f>
        <v>Chart 21. Position of direct investment** – equity, by geographic region, at the end of period (US$ million)</v>
      </c>
      <c r="C37" s="333" t="s">
        <v>42</v>
      </c>
    </row>
    <row r="38" spans="2:3" x14ac:dyDescent="0.2">
      <c r="B38" s="148" t="str">
        <f>'D22'!B5</f>
        <v>Chart 22. Direct investment in domestic economy, equity as of 09/30/2024, by industry (according to NACE-2)</v>
      </c>
      <c r="C38" s="333" t="s">
        <v>43</v>
      </c>
    </row>
    <row r="39" spans="2:3" x14ac:dyDescent="0.2">
      <c r="B39" s="148" t="str">
        <f>'D23'!B5</f>
        <v>Chart 23. Structure of external financial assets and liabilities by maturity, at period-end (%)</v>
      </c>
      <c r="C39" s="333" t="s">
        <v>44</v>
      </c>
    </row>
    <row r="40" spans="2:3" ht="5.0999999999999996" customHeight="1" x14ac:dyDescent="0.2"/>
    <row r="41" spans="2:3" x14ac:dyDescent="0.2">
      <c r="B41" s="685" t="s">
        <v>121</v>
      </c>
      <c r="C41" s="334"/>
    </row>
    <row r="42" spans="2:3" x14ac:dyDescent="0.2">
      <c r="B42" s="148" t="str">
        <f>'T11'!B3</f>
        <v xml:space="preserve">Table 11. Gross external debt, at the end of the period </v>
      </c>
      <c r="C42" s="333" t="s">
        <v>38</v>
      </c>
    </row>
    <row r="43" spans="2:3" x14ac:dyDescent="0.2">
      <c r="B43" s="148" t="str">
        <f>'T12'!B3</f>
        <v xml:space="preserve">Table 12. Main indicators of the external debt </v>
      </c>
      <c r="C43" s="333" t="s">
        <v>39</v>
      </c>
    </row>
    <row r="44" spans="2:3" x14ac:dyDescent="0.2">
      <c r="B44" s="148" t="str">
        <f>'T13'!B3</f>
        <v>Table 13. External debt service, actual payments</v>
      </c>
      <c r="C44" s="333" t="s">
        <v>46</v>
      </c>
    </row>
    <row r="45" spans="2:3" x14ac:dyDescent="0.2">
      <c r="B45" s="148" t="str">
        <f>'D24'!B5</f>
        <v>Chart 24. Public external debt at period-end (US$ million)</v>
      </c>
      <c r="C45" s="333" t="s">
        <v>45</v>
      </c>
    </row>
    <row r="46" spans="2:3" x14ac:dyDescent="0.2">
      <c r="B46" s="148" t="str">
        <f>'T14'!B3</f>
        <v>Table 14. Gross external general government and central bank position: short-term debt by remaining maturity - by sector, at period-end (US$ million)</v>
      </c>
      <c r="C46" s="333" t="s">
        <v>49</v>
      </c>
    </row>
    <row r="47" spans="2:3" x14ac:dyDescent="0.2">
      <c r="B47" s="148" t="str">
        <f>'D25'!B5</f>
        <v>Chart 25. Structure of external public debt by creditors at period-end (%)</v>
      </c>
      <c r="C47" s="333" t="s">
        <v>47</v>
      </c>
    </row>
    <row r="48" spans="2:3" s="22" customFormat="1" x14ac:dyDescent="0.2">
      <c r="B48" s="148" t="str">
        <f>'T15'!B3</f>
        <v>Table 15. External loans, SDR allocations and debt securities, by creditor (US$ million)</v>
      </c>
      <c r="C48" s="389" t="s">
        <v>105</v>
      </c>
    </row>
    <row r="49" spans="2:3" s="22" customFormat="1" x14ac:dyDescent="0.2">
      <c r="B49" s="148" t="str">
        <f>'D26'!B5</f>
        <v>Chart 26. Private external debt at period-end (according to original maturities), (US$ million)</v>
      </c>
      <c r="C49" s="333" t="s">
        <v>48</v>
      </c>
    </row>
    <row r="50" spans="2:3" s="22" customFormat="1" x14ac:dyDescent="0.2">
      <c r="B50" s="148" t="str">
        <f>'D27'!B5</f>
        <v>Chart 27. Structure of external private debt by institutional sectors at period-end (%)</v>
      </c>
      <c r="C50" s="333" t="s">
        <v>50</v>
      </c>
    </row>
    <row r="51" spans="2:3" s="22" customFormat="1" x14ac:dyDescent="0.2">
      <c r="B51" s="148" t="str">
        <f>'D28'!B5</f>
        <v xml:space="preserve">Chart 28. Creditor structure of private debt as of 09/30/2024 </v>
      </c>
      <c r="C51" s="333" t="s">
        <v>51</v>
      </c>
    </row>
    <row r="52" spans="2:3" s="22" customFormat="1" x14ac:dyDescent="0.2">
      <c r="B52" s="148" t="str">
        <f>'T16'!B3</f>
        <v>Table 16. Gross external private debt position: short-term by remaining maturity - by sector, at period-end (US$ million)</v>
      </c>
      <c r="C52" s="389" t="s">
        <v>106</v>
      </c>
    </row>
    <row r="53" spans="2:3" ht="5.0999999999999996" customHeight="1" x14ac:dyDescent="0.2">
      <c r="C53" s="334"/>
    </row>
    <row r="54" spans="2:3" s="512" customFormat="1" ht="12.75" x14ac:dyDescent="0.2">
      <c r="B54" s="510" t="s">
        <v>57</v>
      </c>
      <c r="C54" s="511"/>
    </row>
  </sheetData>
  <phoneticPr fontId="18" type="noConversion"/>
  <hyperlinks>
    <hyperlink ref="C5" location="'D1'!A1" display="D1" xr:uid="{00000000-0004-0000-0200-000000000000}"/>
    <hyperlink ref="C6" location="'T1'!A1" display="T1" xr:uid="{00000000-0004-0000-0200-000001000000}"/>
    <hyperlink ref="C7" location="'D2'!A1" display="D2" xr:uid="{00000000-0004-0000-0200-000002000000}"/>
    <hyperlink ref="C9" location="'T2'!A1" display="T2" xr:uid="{00000000-0004-0000-0200-000003000000}"/>
    <hyperlink ref="C10" location="'D4'!A1" display="D4" xr:uid="{00000000-0004-0000-0200-000004000000}"/>
    <hyperlink ref="C11" location="'T3'!A1" display="T3" xr:uid="{00000000-0004-0000-0200-000005000000}"/>
    <hyperlink ref="C12" location="'D5'!A1" display="D5" xr:uid="{00000000-0004-0000-0200-000006000000}"/>
    <hyperlink ref="C13" location="'D6'!A1" display="D6" xr:uid="{00000000-0004-0000-0200-000007000000}"/>
    <hyperlink ref="C14" location="'D7'!A1" display="D7" xr:uid="{00000000-0004-0000-0200-000008000000}"/>
    <hyperlink ref="C16" location="'D8'!A1" display="D8" xr:uid="{00000000-0004-0000-0200-000009000000}"/>
    <hyperlink ref="C17" location="'D9'!A1" display="D9" xr:uid="{00000000-0004-0000-0200-00000A000000}"/>
    <hyperlink ref="C19" location="'D10'!A1" display="D10" xr:uid="{00000000-0004-0000-0200-00000B000000}"/>
    <hyperlink ref="C18" location="'T5'!A1" display="T5" xr:uid="{00000000-0004-0000-0200-00000C000000}"/>
    <hyperlink ref="C21" location="'D11'!A1" display="D11" xr:uid="{00000000-0004-0000-0200-00000D000000}"/>
    <hyperlink ref="C20" location="'T6'!A1" display="T6" xr:uid="{00000000-0004-0000-0200-00000E000000}"/>
    <hyperlink ref="C22" location="'D12'!A1" display="D12" xr:uid="{00000000-0004-0000-0200-00000F000000}"/>
    <hyperlink ref="C23" location="'D13'!A1" display="D13" xr:uid="{00000000-0004-0000-0200-000010000000}"/>
    <hyperlink ref="C24" location="'D14'!A1" display="D14" xr:uid="{00000000-0004-0000-0200-000011000000}"/>
    <hyperlink ref="C25" location="'D15'!A1" display="D15" xr:uid="{00000000-0004-0000-0200-000012000000}"/>
    <hyperlink ref="C28" location="'D16'!A1" display="D16" xr:uid="{00000000-0004-0000-0200-000013000000}"/>
    <hyperlink ref="C26" location="'T7'!A1" display="T7" xr:uid="{00000000-0004-0000-0200-000014000000}"/>
    <hyperlink ref="C27" location="'T8'!A1" display="T8" xr:uid="{00000000-0004-0000-0200-000015000000}"/>
    <hyperlink ref="C29" location="'D17'!A1" display="D17" xr:uid="{00000000-0004-0000-0200-000016000000}"/>
    <hyperlink ref="C34" location="'D18'!A1" display="D18" xr:uid="{00000000-0004-0000-0200-000017000000}"/>
    <hyperlink ref="C32" location="'T9'!A1" display="T9" xr:uid="{00000000-0004-0000-0200-000018000000}"/>
    <hyperlink ref="C33" location="'T10'!A1" display="T10" xr:uid="{00000000-0004-0000-0200-000019000000}"/>
    <hyperlink ref="C35" location="'D19'!A1" display="D19" xr:uid="{00000000-0004-0000-0200-00001A000000}"/>
    <hyperlink ref="C36" location="'D20'!A1" display="D20" xr:uid="{00000000-0004-0000-0200-00001B000000}"/>
    <hyperlink ref="C37" location="'D21'!A1" display="D21" xr:uid="{00000000-0004-0000-0200-00001C000000}"/>
    <hyperlink ref="C38" location="'D22'!A1" display="D22" xr:uid="{00000000-0004-0000-0200-00001D000000}"/>
    <hyperlink ref="C39" location="'D23'!A1" display="D23" xr:uid="{00000000-0004-0000-0200-00001E000000}"/>
    <hyperlink ref="C45" location="'D24'!A1" display="D24" xr:uid="{00000000-0004-0000-0200-00001F000000}"/>
    <hyperlink ref="C42" location="'T11'!A1" display="T11" xr:uid="{00000000-0004-0000-0200-000020000000}"/>
    <hyperlink ref="C43" location="'T12'!A1" display="T12" xr:uid="{00000000-0004-0000-0200-000021000000}"/>
    <hyperlink ref="C44" location="'T13'!A1" display="T13" xr:uid="{00000000-0004-0000-0200-000022000000}"/>
    <hyperlink ref="C47" location="'D25'!A1" display="D25" xr:uid="{00000000-0004-0000-0200-000023000000}"/>
    <hyperlink ref="C49" location="'D26'!A1" display="D26" xr:uid="{00000000-0004-0000-0200-000024000000}"/>
    <hyperlink ref="C46" location="'T14'!A1" display="T14" xr:uid="{00000000-0004-0000-0200-000025000000}"/>
    <hyperlink ref="C50" location="'D27'!A1" display="D27" xr:uid="{00000000-0004-0000-0200-000026000000}"/>
    <hyperlink ref="C51" location="'D28'!A1" display="D28" xr:uid="{00000000-0004-0000-0200-000027000000}"/>
    <hyperlink ref="C15" location="'T4'!A1" display="T4" xr:uid="{00000000-0004-0000-0200-000028000000}"/>
    <hyperlink ref="C48" location="'T15'!A1" display="T15" xr:uid="{00000000-0004-0000-0200-000029000000}"/>
    <hyperlink ref="C52" location="'T16'!A1" display="T16" xr:uid="{00000000-0004-0000-0200-00002A000000}"/>
    <hyperlink ref="C8" location="'D3'!A1" display="D3" xr:uid="{00000000-0004-0000-0200-00002B000000}"/>
  </hyperlinks>
  <pageMargins left="0.7" right="0.7" top="0.75" bottom="0.75" header="0.3" footer="0.3"/>
  <pageSetup paperSize="9" orientation="portrait" horizontalDpi="300" verticalDpi="300"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8"/>
  <dimension ref="B1:L35"/>
  <sheetViews>
    <sheetView showGridLines="0" showRowColHeaders="0" zoomScaleNormal="100" workbookViewId="0"/>
  </sheetViews>
  <sheetFormatPr defaultColWidth="9.140625" defaultRowHeight="14.25" x14ac:dyDescent="0.2"/>
  <cols>
    <col min="1" max="1" customWidth="true" style="11" width="5.7109375" collapsed="false"/>
    <col min="2" max="2" customWidth="true" style="11" width="35.85546875" collapsed="false"/>
    <col min="3" max="4" customWidth="true" style="11" width="12.28515625" collapsed="false"/>
    <col min="5" max="5" customWidth="true" style="11" width="5.140625" collapsed="false"/>
    <col min="6" max="6" customWidth="true" style="11" width="15.0" collapsed="false"/>
    <col min="7" max="10" customWidth="true" style="11" width="12.28515625" collapsed="false"/>
    <col min="11" max="16384" style="11" width="9.140625" collapsed="false"/>
  </cols>
  <sheetData>
    <row r="1" spans="2:12" x14ac:dyDescent="0.2">
      <c r="B1" s="697" t="s">
        <v>123</v>
      </c>
      <c r="C1" s="698"/>
      <c r="D1" s="698"/>
      <c r="E1" s="698"/>
      <c r="F1" s="698"/>
      <c r="G1" s="698"/>
      <c r="H1" s="698"/>
      <c r="I1" s="198"/>
      <c r="J1" s="198"/>
      <c r="K1" s="198"/>
      <c r="L1" s="198"/>
    </row>
    <row r="2" spans="2:12" ht="11.25" customHeight="1" x14ac:dyDescent="0.2">
      <c r="B2" s="283"/>
      <c r="C2" s="284"/>
      <c r="D2" s="284"/>
    </row>
    <row r="3" spans="2:12" s="114" customFormat="1" ht="30" customHeight="1" x14ac:dyDescent="0.25">
      <c r="B3" s="700" t="s">
        <v>82</v>
      </c>
      <c r="C3" s="700"/>
      <c r="D3" s="700"/>
      <c r="E3" s="700"/>
      <c r="F3" s="700"/>
      <c r="G3" s="700"/>
      <c r="H3" s="700"/>
    </row>
    <row r="4" spans="2:12" ht="5.0999999999999996" customHeight="1" x14ac:dyDescent="0.2">
      <c r="B4" s="283"/>
      <c r="C4" s="284"/>
      <c r="D4" s="284"/>
    </row>
    <row r="5" spans="2:12" s="135" customFormat="1" x14ac:dyDescent="0.2">
      <c r="B5" s="679" t="s">
        <v>72</v>
      </c>
      <c r="C5" s="681"/>
      <c r="D5" s="681"/>
      <c r="E5" s="679"/>
      <c r="F5" s="682"/>
      <c r="G5" s="682"/>
      <c r="H5" s="682"/>
      <c r="I5" s="683"/>
      <c r="J5" s="456"/>
      <c r="K5" s="456"/>
    </row>
    <row r="6" spans="2:12" s="145" customFormat="1" ht="12.75" x14ac:dyDescent="0.2">
      <c r="C6" s="530"/>
      <c r="E6" s="141" t="s">
        <v>421</v>
      </c>
      <c r="F6" s="142" t="s">
        <v>422</v>
      </c>
      <c r="G6" s="143" t="s">
        <v>423</v>
      </c>
      <c r="H6" s="143" t="s">
        <v>241</v>
      </c>
      <c r="I6" s="456"/>
      <c r="J6" s="456"/>
      <c r="K6" s="456"/>
      <c r="L6" s="135"/>
    </row>
    <row r="7" spans="2:12" x14ac:dyDescent="0.2">
      <c r="B7" s="507"/>
      <c r="C7" s="284"/>
      <c r="E7" s="531">
        <v>1</v>
      </c>
      <c r="F7" s="435" t="s">
        <v>424</v>
      </c>
      <c r="G7" s="532">
        <v>209.37</v>
      </c>
      <c r="H7" s="532">
        <v>604.63</v>
      </c>
      <c r="I7" s="163"/>
      <c r="K7" s="520"/>
    </row>
    <row r="8" spans="2:12" x14ac:dyDescent="0.2">
      <c r="B8" s="507"/>
      <c r="C8" s="284"/>
      <c r="E8" s="531">
        <v>2</v>
      </c>
      <c r="F8" s="435" t="s">
        <v>425</v>
      </c>
      <c r="G8" s="532">
        <v>92.46</v>
      </c>
      <c r="H8" s="532">
        <v>263.62</v>
      </c>
      <c r="I8" s="200"/>
    </row>
    <row r="9" spans="2:12" x14ac:dyDescent="0.2">
      <c r="B9" s="507"/>
      <c r="C9" s="284"/>
      <c r="E9" s="531">
        <v>3</v>
      </c>
      <c r="F9" s="435" t="s">
        <v>426</v>
      </c>
      <c r="G9" s="532">
        <v>25.94</v>
      </c>
      <c r="H9" s="532">
        <v>192.74</v>
      </c>
    </row>
    <row r="10" spans="2:12" x14ac:dyDescent="0.2">
      <c r="B10" s="507"/>
      <c r="C10" s="284"/>
      <c r="E10" s="531">
        <v>4</v>
      </c>
      <c r="F10" s="435" t="s">
        <v>397</v>
      </c>
      <c r="G10" s="532">
        <v>28.86</v>
      </c>
      <c r="H10" s="532">
        <v>151.37</v>
      </c>
    </row>
    <row r="11" spans="2:12" x14ac:dyDescent="0.2">
      <c r="B11" s="507"/>
      <c r="C11" s="284"/>
      <c r="E11" s="531">
        <v>5</v>
      </c>
      <c r="F11" s="435" t="s">
        <v>69</v>
      </c>
      <c r="G11" s="532">
        <v>1.58</v>
      </c>
      <c r="H11" s="532">
        <v>203.78</v>
      </c>
    </row>
    <row r="12" spans="2:12" x14ac:dyDescent="0.2">
      <c r="B12" s="507"/>
      <c r="E12" s="531">
        <v>6</v>
      </c>
      <c r="F12" s="435" t="s">
        <v>427</v>
      </c>
      <c r="G12" s="532">
        <v>39.58</v>
      </c>
      <c r="H12" s="532">
        <v>128.44</v>
      </c>
    </row>
    <row r="13" spans="2:12" x14ac:dyDescent="0.2">
      <c r="E13" s="531">
        <v>7</v>
      </c>
      <c r="F13" s="435" t="s">
        <v>428</v>
      </c>
      <c r="G13" s="532">
        <v>18.059999999999999</v>
      </c>
      <c r="H13" s="532">
        <v>89.55</v>
      </c>
    </row>
    <row r="14" spans="2:12" x14ac:dyDescent="0.2">
      <c r="E14" s="531">
        <v>8</v>
      </c>
      <c r="F14" s="435" t="s">
        <v>429</v>
      </c>
      <c r="G14" s="532">
        <v>52.41</v>
      </c>
      <c r="H14" s="532">
        <v>65.38</v>
      </c>
    </row>
    <row r="15" spans="2:12" x14ac:dyDescent="0.2">
      <c r="E15" s="531">
        <v>9</v>
      </c>
      <c r="F15" s="435" t="s">
        <v>430</v>
      </c>
      <c r="G15" s="532">
        <v>25.56</v>
      </c>
      <c r="H15" s="532">
        <v>49.14</v>
      </c>
    </row>
    <row r="16" spans="2:12" x14ac:dyDescent="0.2">
      <c r="E16" s="531">
        <v>10</v>
      </c>
      <c r="F16" s="435" t="s">
        <v>70</v>
      </c>
      <c r="G16" s="532">
        <v>21.28</v>
      </c>
      <c r="H16" s="532">
        <v>57.82</v>
      </c>
    </row>
    <row r="17" spans="3:10" x14ac:dyDescent="0.2">
      <c r="E17" s="531"/>
      <c r="F17" s="531"/>
      <c r="G17" s="531"/>
      <c r="H17" s="531"/>
    </row>
    <row r="19" spans="3:10" x14ac:dyDescent="0.2">
      <c r="C19" s="285"/>
      <c r="D19" s="285"/>
    </row>
    <row r="30" spans="3:10" x14ac:dyDescent="0.2">
      <c r="C30" s="157"/>
      <c r="D30" s="157"/>
      <c r="E30" s="157"/>
      <c r="F30" s="157"/>
      <c r="G30" s="157"/>
      <c r="H30" s="157"/>
      <c r="I30" s="157"/>
      <c r="J30" s="157"/>
    </row>
    <row r="31" spans="3:10" x14ac:dyDescent="0.2">
      <c r="C31" s="157"/>
      <c r="D31" s="157"/>
      <c r="E31" s="157"/>
      <c r="F31" s="157"/>
      <c r="G31" s="157"/>
      <c r="H31" s="157"/>
      <c r="I31" s="157"/>
      <c r="J31" s="157"/>
    </row>
    <row r="32" spans="3:10" x14ac:dyDescent="0.2">
      <c r="C32" s="157"/>
      <c r="D32" s="157"/>
      <c r="E32" s="157"/>
      <c r="F32" s="157"/>
      <c r="G32" s="157"/>
      <c r="H32" s="157"/>
      <c r="I32" s="157"/>
      <c r="J32" s="157"/>
    </row>
    <row r="33" spans="3:10" x14ac:dyDescent="0.2">
      <c r="C33" s="157"/>
      <c r="D33" s="157"/>
      <c r="E33" s="157"/>
      <c r="F33" s="157"/>
      <c r="G33" s="157"/>
      <c r="H33" s="157"/>
      <c r="I33" s="157"/>
      <c r="J33" s="157"/>
    </row>
    <row r="34" spans="3:10" x14ac:dyDescent="0.2">
      <c r="C34" s="157"/>
      <c r="D34" s="157"/>
      <c r="E34" s="157"/>
      <c r="F34" s="157"/>
      <c r="G34" s="157"/>
      <c r="H34" s="157"/>
      <c r="I34" s="157"/>
      <c r="J34" s="157"/>
    </row>
    <row r="35" spans="3:10" x14ac:dyDescent="0.2">
      <c r="C35" s="157"/>
      <c r="D35" s="157"/>
      <c r="E35" s="157"/>
      <c r="F35" s="157"/>
      <c r="G35" s="157"/>
      <c r="H35" s="157"/>
      <c r="I35" s="157"/>
      <c r="J35" s="157"/>
    </row>
  </sheetData>
  <mergeCells count="2">
    <mergeCell ref="B3:H3"/>
    <mergeCell ref="B1:H1"/>
  </mergeCells>
  <hyperlinks>
    <hyperlink ref="B1:C1" location="Contents_en!B4" display="I. Balance of payments of the Republic of Moldova in Quarter I, 2023 (preliminary data)" xr:uid="{24BFA8B5-B564-4A41-98CF-D7DAE7714335}"/>
  </hyperlinks>
  <pageMargins left="0.7" right="0.7" top="0.75" bottom="0.75" header="0.3" footer="0.3"/>
  <pageSetup paperSize="9" orientation="portrait" r:id="rId1"/>
  <headerFooter differentOddEven="1">
    <oddHeader xml:space="preserve">&amp;R </oddHeader>
    <oddFooter xml:space="preserve">&amp;C _x000D_
 </oddFooter>
    <evenHeader xml:space="preserve">&amp;R </evenHeader>
    <evenFooter xml:space="preserve">&amp;C _x000D_
 </evenFooter>
  </headerFooter>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1"/>
  <dimension ref="B1:Y34"/>
  <sheetViews>
    <sheetView showGridLines="0" showRowColHeaders="0" zoomScaleNormal="100" workbookViewId="0"/>
  </sheetViews>
  <sheetFormatPr defaultColWidth="9.140625" defaultRowHeight="14.25" x14ac:dyDescent="0.2"/>
  <cols>
    <col min="1" max="1" customWidth="true" style="11" width="5.7109375" collapsed="false"/>
    <col min="2" max="2" customWidth="true" style="11" width="49.140625" collapsed="false"/>
    <col min="3" max="14" customWidth="true" style="145" width="7.28515625" collapsed="false"/>
    <col min="15" max="16" customWidth="true" style="11" width="7.0" collapsed="false"/>
    <col min="17" max="17" customWidth="true" style="146" width="4.7109375" collapsed="false"/>
    <col min="18" max="18" style="11" width="9.140625" collapsed="false"/>
    <col min="19" max="19" customWidth="true" style="11" width="9.140625" collapsed="false"/>
    <col min="20" max="16384" style="11" width="9.140625" collapsed="false"/>
  </cols>
  <sheetData>
    <row r="1" spans="2:25" x14ac:dyDescent="0.2">
      <c r="B1" s="697" t="s">
        <v>123</v>
      </c>
      <c r="C1" s="698"/>
      <c r="D1" s="698"/>
      <c r="E1" s="698"/>
      <c r="F1" s="698"/>
      <c r="G1" s="698"/>
      <c r="H1" s="698"/>
      <c r="I1" s="482"/>
      <c r="J1" s="482"/>
      <c r="K1" s="482"/>
      <c r="L1" s="11"/>
      <c r="M1" s="11"/>
      <c r="N1" s="11"/>
      <c r="Q1" s="11"/>
    </row>
    <row r="2" spans="2:25" ht="11.25" customHeight="1" x14ac:dyDescent="0.2">
      <c r="B2" s="13"/>
      <c r="C2" s="13"/>
      <c r="D2" s="13"/>
      <c r="E2" s="13"/>
      <c r="F2" s="13"/>
      <c r="G2" s="13"/>
      <c r="H2" s="13"/>
      <c r="I2" s="13"/>
      <c r="J2" s="13"/>
      <c r="K2" s="13"/>
      <c r="L2" s="11"/>
      <c r="M2" s="11"/>
      <c r="N2" s="11"/>
      <c r="Q2" s="11"/>
    </row>
    <row r="3" spans="2:25" s="533" customFormat="1" ht="45" customHeight="1" x14ac:dyDescent="0.25">
      <c r="B3" s="757" t="s">
        <v>443</v>
      </c>
      <c r="C3" s="757"/>
      <c r="D3" s="757"/>
      <c r="E3" s="757"/>
      <c r="F3" s="757"/>
      <c r="G3" s="757"/>
      <c r="H3" s="757"/>
      <c r="I3" s="757"/>
      <c r="J3" s="757"/>
      <c r="K3" s="757"/>
      <c r="L3" s="436"/>
      <c r="M3" s="436"/>
      <c r="N3" s="758"/>
      <c r="O3" s="758"/>
      <c r="P3" s="758"/>
      <c r="Q3" s="758"/>
      <c r="R3" s="758"/>
      <c r="S3" s="758"/>
      <c r="T3" s="758"/>
      <c r="U3" s="758"/>
      <c r="V3" s="758"/>
      <c r="W3" s="758"/>
      <c r="X3" s="758"/>
      <c r="Y3" s="758"/>
    </row>
    <row r="4" spans="2:25" ht="5.0999999999999996" customHeight="1" x14ac:dyDescent="0.2">
      <c r="B4" s="13"/>
      <c r="C4" s="13"/>
      <c r="D4" s="13"/>
      <c r="E4" s="13"/>
      <c r="F4" s="13"/>
      <c r="G4" s="13"/>
      <c r="H4" s="13"/>
      <c r="I4" s="13"/>
      <c r="J4" s="13"/>
      <c r="K4" s="13"/>
      <c r="L4" s="11"/>
      <c r="M4" s="11"/>
      <c r="N4" s="11"/>
      <c r="Q4" s="11"/>
    </row>
    <row r="5" spans="2:25" s="135" customFormat="1" x14ac:dyDescent="0.2">
      <c r="B5" s="679" t="s">
        <v>83</v>
      </c>
      <c r="C5" s="680"/>
      <c r="D5" s="680"/>
      <c r="E5" s="680"/>
      <c r="F5" s="680"/>
      <c r="G5" s="680"/>
      <c r="H5" s="680"/>
      <c r="I5" s="680"/>
      <c r="J5" s="144"/>
      <c r="K5" s="144"/>
    </row>
    <row r="33" spans="2:17" s="23" customFormat="1" ht="10.5" x14ac:dyDescent="0.15">
      <c r="B33" s="138" t="s">
        <v>186</v>
      </c>
      <c r="Q33" s="534"/>
    </row>
    <row r="34" spans="2:17" s="23" customFormat="1" ht="10.5" x14ac:dyDescent="0.15">
      <c r="B34" s="287" t="s">
        <v>187</v>
      </c>
      <c r="Q34" s="534"/>
    </row>
  </sheetData>
  <mergeCells count="3">
    <mergeCell ref="B1:H1"/>
    <mergeCell ref="B3:K3"/>
    <mergeCell ref="N3:Y3"/>
  </mergeCells>
  <hyperlinks>
    <hyperlink ref="B1:C1" location="Contents_en!B4" display="I. Balance of payments of the Republic of Moldova in Quarter I, 2023 (preliminary data)" xr:uid="{B79B324C-E328-48F3-AFF0-B27CB02E00D8}"/>
  </hyperlinks>
  <pageMargins left="0.7" right="0.7" top="0.75" bottom="0.75" header="0.3" footer="0.3"/>
  <pageSetup paperSize="9" orientation="portrait" r:id="rId1"/>
  <headerFooter differentOddEven="1">
    <oddHeader xml:space="preserve">&amp;R </oddHeader>
    <oddFooter xml:space="preserve">&amp;C _x000D_
 </oddFooter>
    <evenHeader xml:space="preserve">&amp;R </evenHeader>
    <evenFooter xml:space="preserve">&amp;C _x000D_
 </evenFooter>
  </headerFooter>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6"/>
  <dimension ref="B1:V47"/>
  <sheetViews>
    <sheetView showGridLines="0" showRowColHeaders="0" zoomScaleNormal="100" workbookViewId="0"/>
  </sheetViews>
  <sheetFormatPr defaultRowHeight="14.25" x14ac:dyDescent="0.2"/>
  <cols>
    <col min="1" max="1" customWidth="true" style="11" width="5.7109375" collapsed="false"/>
    <col min="2" max="2" customWidth="true" style="11" width="44.28515625" collapsed="false"/>
    <col min="3" max="8" customWidth="true" style="11" width="9.42578125" collapsed="false"/>
    <col min="9" max="11" style="11" width="9.140625" collapsed="false"/>
    <col min="12" max="12" customWidth="true" style="11" width="30.7109375" collapsed="false"/>
    <col min="13" max="13" style="11" width="9.140625" collapsed="false"/>
    <col min="14" max="14" customWidth="true" style="11" width="8.42578125" collapsed="false"/>
    <col min="15" max="16384" style="11" width="9.140625" collapsed="false"/>
  </cols>
  <sheetData>
    <row r="1" spans="2:22" x14ac:dyDescent="0.2">
      <c r="B1" s="697" t="s">
        <v>123</v>
      </c>
      <c r="C1" s="698"/>
      <c r="D1" s="698"/>
      <c r="E1" s="698"/>
      <c r="F1" s="698"/>
      <c r="G1" s="698"/>
      <c r="H1" s="698"/>
      <c r="I1" s="198"/>
      <c r="J1" s="198"/>
      <c r="K1" s="198"/>
      <c r="L1" s="198"/>
    </row>
    <row r="2" spans="2:22" ht="11.25" customHeight="1" x14ac:dyDescent="0.2"/>
    <row r="3" spans="2:22" x14ac:dyDescent="0.2">
      <c r="B3" s="761" t="s">
        <v>73</v>
      </c>
      <c r="C3" s="761"/>
      <c r="D3" s="761"/>
      <c r="E3" s="761"/>
      <c r="F3" s="761"/>
      <c r="G3" s="761"/>
      <c r="H3" s="761"/>
      <c r="I3" s="761"/>
      <c r="J3" s="761"/>
      <c r="K3" s="761"/>
    </row>
    <row r="4" spans="2:22" ht="5.0999999999999996" customHeight="1" x14ac:dyDescent="0.2">
      <c r="B4" s="132"/>
    </row>
    <row r="5" spans="2:22" s="23" customFormat="1" ht="12.75" thickBot="1" x14ac:dyDescent="0.2">
      <c r="B5" s="631"/>
      <c r="C5" s="762" t="s">
        <v>240</v>
      </c>
      <c r="D5" s="763"/>
      <c r="E5" s="763" t="s">
        <v>241</v>
      </c>
      <c r="F5" s="763"/>
      <c r="G5" s="763" t="s">
        <v>242</v>
      </c>
      <c r="H5" s="763"/>
    </row>
    <row r="6" spans="2:22" s="23" customFormat="1" ht="12.75" thickBot="1" x14ac:dyDescent="0.2">
      <c r="B6" s="631"/>
      <c r="C6" s="759" t="s">
        <v>243</v>
      </c>
      <c r="D6" s="760"/>
      <c r="E6" s="759" t="s">
        <v>243</v>
      </c>
      <c r="F6" s="760"/>
      <c r="G6" s="759" t="s">
        <v>243</v>
      </c>
      <c r="H6" s="760"/>
    </row>
    <row r="7" spans="2:22" ht="12" customHeight="1" thickBot="1" x14ac:dyDescent="0.25">
      <c r="B7" s="74"/>
      <c r="C7" s="630">
        <v>2023</v>
      </c>
      <c r="D7" s="620">
        <v>2024</v>
      </c>
      <c r="E7" s="630">
        <v>2023</v>
      </c>
      <c r="F7" s="51">
        <v>2024</v>
      </c>
      <c r="G7" s="630">
        <v>2023</v>
      </c>
      <c r="H7" s="630">
        <v>2024</v>
      </c>
    </row>
    <row r="8" spans="2:22" s="84" customFormat="1" ht="13.5" thickTop="1" thickBot="1" x14ac:dyDescent="0.25">
      <c r="B8" s="80" t="s">
        <v>244</v>
      </c>
      <c r="C8" s="439">
        <v>11</v>
      </c>
      <c r="D8" s="440">
        <v>-8.4</v>
      </c>
      <c r="E8" s="441">
        <v>-0.9</v>
      </c>
      <c r="F8" s="440">
        <v>1.7</v>
      </c>
      <c r="G8" s="441">
        <v>-7.9</v>
      </c>
      <c r="H8" s="441">
        <v>8.1</v>
      </c>
    </row>
    <row r="9" spans="2:22" s="84" customFormat="1" ht="13.5" thickTop="1" thickBot="1" x14ac:dyDescent="0.25">
      <c r="B9" s="80" t="s">
        <v>245</v>
      </c>
      <c r="C9" s="442">
        <v>-13.4</v>
      </c>
      <c r="D9" s="239">
        <v>-5.5</v>
      </c>
      <c r="E9" s="238">
        <v>-5.7</v>
      </c>
      <c r="F9" s="239">
        <v>-5.7</v>
      </c>
      <c r="G9" s="238">
        <v>-1.2</v>
      </c>
      <c r="H9" s="238">
        <v>-5.8</v>
      </c>
    </row>
    <row r="10" spans="2:22" s="84" customFormat="1" ht="13.5" thickTop="1" thickBot="1" x14ac:dyDescent="0.25">
      <c r="B10" s="80" t="s">
        <v>246</v>
      </c>
      <c r="C10" s="442">
        <v>0.5</v>
      </c>
      <c r="D10" s="239">
        <v>0.1</v>
      </c>
      <c r="E10" s="238">
        <v>0.4</v>
      </c>
      <c r="F10" s="239">
        <v>1.1000000000000001</v>
      </c>
      <c r="G10" s="238">
        <v>0.4</v>
      </c>
      <c r="H10" s="238">
        <v>1.8</v>
      </c>
    </row>
    <row r="11" spans="2:22" s="84" customFormat="1" ht="13.5" thickTop="1" thickBot="1" x14ac:dyDescent="0.25">
      <c r="B11" s="80" t="s">
        <v>247</v>
      </c>
      <c r="C11" s="442">
        <v>0.2</v>
      </c>
      <c r="D11" s="239">
        <v>-0.7</v>
      </c>
      <c r="E11" s="238">
        <v>-0.6</v>
      </c>
      <c r="F11" s="239">
        <v>0.7</v>
      </c>
      <c r="G11" s="238">
        <v>-1.1000000000000001</v>
      </c>
      <c r="H11" s="238">
        <v>1.6</v>
      </c>
    </row>
    <row r="12" spans="2:22" s="84" customFormat="1" ht="13.5" thickTop="1" thickBot="1" x14ac:dyDescent="0.25">
      <c r="B12" s="80" t="s">
        <v>248</v>
      </c>
      <c r="C12" s="442">
        <v>-0.6</v>
      </c>
      <c r="D12" s="239">
        <v>-0.5</v>
      </c>
      <c r="E12" s="238">
        <v>-0.1</v>
      </c>
      <c r="F12" s="239">
        <v>0.5</v>
      </c>
      <c r="G12" s="238">
        <v>0.1</v>
      </c>
      <c r="H12" s="238">
        <v>1.1000000000000001</v>
      </c>
    </row>
    <row r="13" spans="2:22" s="84" customFormat="1" ht="13.5" thickTop="1" thickBot="1" x14ac:dyDescent="0.25">
      <c r="B13" s="80" t="s">
        <v>249</v>
      </c>
      <c r="C13" s="442">
        <v>-0.1</v>
      </c>
      <c r="D13" s="239">
        <v>0.7</v>
      </c>
      <c r="E13" s="238">
        <v>-0.3</v>
      </c>
      <c r="F13" s="239">
        <v>1.7</v>
      </c>
      <c r="G13" s="238">
        <v>-0.4</v>
      </c>
      <c r="H13" s="238">
        <v>2.2999999999999998</v>
      </c>
    </row>
    <row r="14" spans="2:22" s="84" customFormat="1" ht="13.5" thickTop="1" thickBot="1" x14ac:dyDescent="0.25">
      <c r="B14" s="80" t="s">
        <v>250</v>
      </c>
      <c r="C14" s="442">
        <v>2.7</v>
      </c>
      <c r="D14" s="239">
        <v>-1</v>
      </c>
      <c r="E14" s="238">
        <v>-0.4</v>
      </c>
      <c r="F14" s="239">
        <v>3.6</v>
      </c>
      <c r="G14" s="238">
        <v>-2.2000000000000002</v>
      </c>
      <c r="H14" s="238">
        <v>6.6</v>
      </c>
    </row>
    <row r="15" spans="2:22" s="84" customFormat="1" ht="13.5" thickTop="1" thickBot="1" x14ac:dyDescent="0.25">
      <c r="B15" s="80" t="s">
        <v>251</v>
      </c>
      <c r="C15" s="442">
        <v>-1.2</v>
      </c>
      <c r="D15" s="239">
        <v>0.9</v>
      </c>
      <c r="E15" s="238">
        <v>1.7</v>
      </c>
      <c r="F15" s="239">
        <v>2.8</v>
      </c>
      <c r="G15" s="238">
        <v>3.4</v>
      </c>
      <c r="H15" s="238">
        <v>3.9</v>
      </c>
    </row>
    <row r="16" spans="2:22" s="23" customFormat="1" ht="13.5" thickTop="1" thickBot="1" x14ac:dyDescent="0.2">
      <c r="B16" s="370" t="s">
        <v>252</v>
      </c>
      <c r="C16" s="442">
        <v>-31.4</v>
      </c>
      <c r="D16" s="239">
        <v>0</v>
      </c>
      <c r="E16" s="238">
        <v>-36.700000000000003</v>
      </c>
      <c r="F16" s="239" t="s">
        <v>165</v>
      </c>
      <c r="G16" s="238">
        <v>-39.799999999999997</v>
      </c>
      <c r="H16" s="238">
        <v>3.6</v>
      </c>
      <c r="V16" s="534"/>
    </row>
    <row r="17" spans="2:8" s="23" customFormat="1" ht="12" x14ac:dyDescent="0.15">
      <c r="B17" s="110" t="s">
        <v>236</v>
      </c>
      <c r="C17" s="443">
        <v>-1.7</v>
      </c>
      <c r="D17" s="160">
        <v>-14.5</v>
      </c>
      <c r="E17" s="161">
        <v>-14.5</v>
      </c>
      <c r="F17" s="160">
        <v>8.6</v>
      </c>
      <c r="G17" s="161">
        <v>-5</v>
      </c>
      <c r="H17" s="161">
        <v>23.2</v>
      </c>
    </row>
    <row r="18" spans="2:8" s="23" customFormat="1" ht="10.5" x14ac:dyDescent="0.15">
      <c r="B18" s="287" t="s">
        <v>187</v>
      </c>
    </row>
    <row r="34" spans="3:11" x14ac:dyDescent="0.2">
      <c r="C34" s="44"/>
      <c r="D34" s="44"/>
      <c r="E34" s="44"/>
      <c r="F34" s="44"/>
      <c r="G34" s="44"/>
      <c r="H34" s="44"/>
      <c r="I34" s="44"/>
      <c r="J34" s="44"/>
      <c r="K34" s="44"/>
    </row>
    <row r="35" spans="3:11" x14ac:dyDescent="0.2">
      <c r="C35" s="44"/>
      <c r="D35" s="44"/>
      <c r="E35" s="44"/>
      <c r="F35" s="44"/>
      <c r="G35" s="44"/>
      <c r="H35" s="44"/>
      <c r="I35" s="44"/>
      <c r="J35" s="44"/>
      <c r="K35" s="44"/>
    </row>
    <row r="36" spans="3:11" x14ac:dyDescent="0.2">
      <c r="C36" s="44"/>
      <c r="D36" s="44"/>
      <c r="E36" s="44"/>
      <c r="F36" s="44"/>
      <c r="G36" s="44"/>
      <c r="H36" s="44"/>
      <c r="I36" s="44"/>
      <c r="J36" s="44"/>
      <c r="K36" s="44"/>
    </row>
    <row r="37" spans="3:11" x14ac:dyDescent="0.2">
      <c r="C37" s="44"/>
      <c r="D37" s="44"/>
      <c r="E37" s="44"/>
      <c r="F37" s="44"/>
      <c r="G37" s="44"/>
      <c r="H37" s="44"/>
      <c r="I37" s="44"/>
      <c r="J37" s="44"/>
      <c r="K37" s="44"/>
    </row>
    <row r="38" spans="3:11" x14ac:dyDescent="0.2">
      <c r="C38" s="44"/>
      <c r="D38" s="44"/>
      <c r="E38" s="44"/>
      <c r="F38" s="44"/>
      <c r="G38" s="44"/>
      <c r="H38" s="44"/>
      <c r="I38" s="44"/>
      <c r="J38" s="44"/>
      <c r="K38" s="44"/>
    </row>
    <row r="39" spans="3:11" x14ac:dyDescent="0.2">
      <c r="C39" s="44"/>
      <c r="D39" s="44"/>
      <c r="E39" s="44"/>
      <c r="F39" s="44"/>
      <c r="G39" s="44"/>
      <c r="H39" s="44"/>
      <c r="I39" s="44"/>
      <c r="J39" s="44"/>
      <c r="K39" s="44"/>
    </row>
    <row r="40" spans="3:11" x14ac:dyDescent="0.2">
      <c r="C40" s="44"/>
      <c r="D40" s="44"/>
      <c r="E40" s="44"/>
      <c r="F40" s="44"/>
      <c r="G40" s="44"/>
      <c r="H40" s="44"/>
      <c r="I40" s="44"/>
      <c r="J40" s="44"/>
      <c r="K40" s="44"/>
    </row>
    <row r="41" spans="3:11" x14ac:dyDescent="0.2">
      <c r="C41" s="44"/>
      <c r="D41" s="44"/>
      <c r="E41" s="44"/>
      <c r="F41" s="44"/>
      <c r="G41" s="44"/>
      <c r="H41" s="44"/>
      <c r="I41" s="44"/>
      <c r="J41" s="44"/>
      <c r="K41" s="44"/>
    </row>
    <row r="42" spans="3:11" x14ac:dyDescent="0.2">
      <c r="C42" s="44"/>
      <c r="D42" s="44"/>
      <c r="E42" s="44"/>
      <c r="F42" s="44"/>
      <c r="G42" s="44"/>
      <c r="H42" s="44"/>
      <c r="I42" s="44"/>
      <c r="J42" s="44"/>
      <c r="K42" s="44"/>
    </row>
    <row r="43" spans="3:11" x14ac:dyDescent="0.2">
      <c r="C43" s="44"/>
      <c r="D43" s="44"/>
      <c r="E43" s="44"/>
      <c r="F43" s="44"/>
      <c r="G43" s="44"/>
      <c r="H43" s="44"/>
      <c r="I43" s="44"/>
      <c r="J43" s="44"/>
      <c r="K43" s="44"/>
    </row>
    <row r="44" spans="3:11" x14ac:dyDescent="0.2">
      <c r="C44" s="44"/>
      <c r="D44" s="44"/>
      <c r="E44" s="44"/>
      <c r="F44" s="44"/>
      <c r="G44" s="44"/>
      <c r="H44" s="44"/>
      <c r="I44" s="44"/>
      <c r="J44" s="44"/>
      <c r="K44" s="44"/>
    </row>
    <row r="45" spans="3:11" x14ac:dyDescent="0.2">
      <c r="C45" s="44"/>
      <c r="D45" s="44"/>
      <c r="E45" s="44"/>
      <c r="F45" s="44"/>
      <c r="G45" s="44"/>
      <c r="H45" s="44"/>
      <c r="I45" s="44"/>
      <c r="J45" s="44"/>
      <c r="K45" s="44"/>
    </row>
    <row r="46" spans="3:11" x14ac:dyDescent="0.2">
      <c r="C46" s="44"/>
      <c r="D46" s="44"/>
      <c r="E46" s="44"/>
      <c r="F46" s="44"/>
      <c r="G46" s="44"/>
      <c r="H46" s="44"/>
      <c r="I46" s="44"/>
      <c r="J46" s="44"/>
      <c r="K46" s="44"/>
    </row>
    <row r="47" spans="3:11" x14ac:dyDescent="0.2">
      <c r="C47" s="44"/>
      <c r="D47" s="44"/>
      <c r="E47" s="44"/>
      <c r="F47" s="44"/>
      <c r="G47" s="44"/>
      <c r="H47" s="44"/>
      <c r="I47" s="44"/>
      <c r="J47" s="44"/>
      <c r="K47" s="44"/>
    </row>
  </sheetData>
  <mergeCells count="8">
    <mergeCell ref="C6:D6"/>
    <mergeCell ref="E6:F6"/>
    <mergeCell ref="G6:H6"/>
    <mergeCell ref="B3:K3"/>
    <mergeCell ref="B1:H1"/>
    <mergeCell ref="C5:D5"/>
    <mergeCell ref="E5:F5"/>
    <mergeCell ref="G5:H5"/>
  </mergeCells>
  <hyperlinks>
    <hyperlink ref="B1:C1" location="Contents_en!B4" display="I. Balance of payments of the Republic of Moldova in Quarter I, 2023 (preliminary data)" xr:uid="{41D70EA3-915E-48FA-A340-91C3935939A8}"/>
  </hyperlinks>
  <pageMargins left="0.7" right="0.7" top="0.75" bottom="0.75" header="0.3" footer="0.3"/>
  <pageSetup paperSize="9"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2"/>
  <dimension ref="B1:X66"/>
  <sheetViews>
    <sheetView showGridLines="0" showRowColHeaders="0" zoomScaleNormal="100" workbookViewId="0"/>
  </sheetViews>
  <sheetFormatPr defaultRowHeight="14.25" x14ac:dyDescent="0.2"/>
  <cols>
    <col min="1" max="1" customWidth="true" style="11" width="5.7109375" collapsed="false"/>
    <col min="2" max="2" customWidth="true" style="147" width="43.0" collapsed="false"/>
    <col min="3" max="9" customWidth="true" style="11" width="8.42578125" collapsed="false"/>
    <col min="10" max="16384" style="11" width="9.140625" collapsed="false"/>
  </cols>
  <sheetData>
    <row r="1" spans="2:10" x14ac:dyDescent="0.2">
      <c r="B1" s="697" t="s">
        <v>123</v>
      </c>
      <c r="C1" s="698"/>
      <c r="D1" s="698"/>
      <c r="E1" s="698"/>
      <c r="F1" s="698"/>
      <c r="G1" s="698"/>
      <c r="H1" s="698"/>
      <c r="I1" s="698"/>
      <c r="J1" s="198"/>
    </row>
    <row r="2" spans="2:10" ht="11.25" customHeight="1" x14ac:dyDescent="0.2"/>
    <row r="3" spans="2:10" s="43" customFormat="1" ht="41.25" customHeight="1" x14ac:dyDescent="0.25">
      <c r="B3" s="700" t="s">
        <v>160</v>
      </c>
      <c r="C3" s="700"/>
      <c r="D3" s="700"/>
      <c r="E3" s="700"/>
      <c r="F3" s="700"/>
      <c r="G3" s="700"/>
      <c r="H3" s="700"/>
      <c r="I3" s="700"/>
    </row>
    <row r="4" spans="2:10" ht="5.0999999999999996" customHeight="1" x14ac:dyDescent="0.2">
      <c r="B4" s="257"/>
      <c r="C4" s="216"/>
      <c r="D4" s="216"/>
      <c r="E4" s="216"/>
      <c r="F4" s="216"/>
      <c r="G4" s="216"/>
      <c r="H4" s="216"/>
      <c r="I4" s="216"/>
    </row>
    <row r="5" spans="2:10" s="135" customFormat="1" x14ac:dyDescent="0.2">
      <c r="B5" s="766" t="s">
        <v>164</v>
      </c>
      <c r="C5" s="766"/>
      <c r="D5" s="766"/>
      <c r="E5" s="766"/>
      <c r="F5" s="766"/>
      <c r="G5" s="766"/>
      <c r="H5" s="766"/>
      <c r="I5" s="766"/>
    </row>
    <row r="26" spans="2:24" s="23" customFormat="1" ht="10.5" x14ac:dyDescent="0.15">
      <c r="B26" s="287" t="s">
        <v>187</v>
      </c>
      <c r="C26" s="3"/>
      <c r="D26" s="3"/>
      <c r="E26" s="3"/>
      <c r="F26" s="3"/>
      <c r="G26" s="3"/>
      <c r="H26" s="3"/>
      <c r="I26" s="3"/>
    </row>
    <row r="27" spans="2:24" ht="11.25" customHeight="1" x14ac:dyDescent="0.2">
      <c r="B27" s="764"/>
      <c r="C27" s="767">
        <v>2023</v>
      </c>
      <c r="D27" s="768"/>
      <c r="E27" s="768"/>
      <c r="F27" s="768"/>
      <c r="G27" s="767">
        <v>2024</v>
      </c>
      <c r="H27" s="768"/>
      <c r="I27" s="769"/>
    </row>
    <row r="28" spans="2:24" s="23" customFormat="1" ht="10.5" x14ac:dyDescent="0.15">
      <c r="B28" s="765"/>
      <c r="C28" s="149" t="s">
        <v>0</v>
      </c>
      <c r="D28" s="149" t="s">
        <v>1</v>
      </c>
      <c r="E28" s="149" t="s">
        <v>2</v>
      </c>
      <c r="F28" s="149" t="s">
        <v>3</v>
      </c>
      <c r="G28" s="149" t="s">
        <v>77</v>
      </c>
      <c r="H28" s="149" t="s">
        <v>78</v>
      </c>
      <c r="I28" s="149" t="s">
        <v>2</v>
      </c>
    </row>
    <row r="29" spans="2:24" s="23" customFormat="1" ht="10.5" x14ac:dyDescent="0.15">
      <c r="B29" s="150" t="s">
        <v>253</v>
      </c>
      <c r="C29" s="151">
        <v>241.29</v>
      </c>
      <c r="D29" s="151">
        <v>217.93</v>
      </c>
      <c r="E29" s="151">
        <v>227.81</v>
      </c>
      <c r="F29" s="151">
        <v>168.39</v>
      </c>
      <c r="G29" s="151">
        <v>144.93</v>
      </c>
      <c r="H29" s="151">
        <v>133.69</v>
      </c>
      <c r="I29" s="151">
        <v>157.63999999999999</v>
      </c>
      <c r="M29" s="272"/>
      <c r="N29" s="273"/>
      <c r="O29" s="273"/>
      <c r="P29" s="273"/>
      <c r="Q29" s="273"/>
      <c r="R29" s="273"/>
      <c r="S29" s="273"/>
      <c r="X29" s="223"/>
    </row>
    <row r="30" spans="2:24" s="23" customFormat="1" ht="10.5" x14ac:dyDescent="0.15">
      <c r="B30" s="150" t="s">
        <v>254</v>
      </c>
      <c r="C30" s="151">
        <v>188.85999999999999</v>
      </c>
      <c r="D30" s="151">
        <v>6.75</v>
      </c>
      <c r="E30" s="151">
        <v>167.11999999999998</v>
      </c>
      <c r="F30" s="151">
        <v>95.449999999999989</v>
      </c>
      <c r="G30" s="151">
        <v>9.6300000000000239</v>
      </c>
      <c r="H30" s="151">
        <v>28.22</v>
      </c>
      <c r="I30" s="151">
        <v>25.84</v>
      </c>
      <c r="M30" s="272"/>
      <c r="N30" s="273"/>
      <c r="O30" s="273"/>
      <c r="P30" s="273"/>
      <c r="Q30" s="273"/>
      <c r="R30" s="273"/>
      <c r="S30" s="273"/>
    </row>
    <row r="31" spans="2:24" s="23" customFormat="1" ht="10.5" x14ac:dyDescent="0.15">
      <c r="B31" s="150" t="s">
        <v>255</v>
      </c>
      <c r="C31" s="151">
        <v>60.97</v>
      </c>
      <c r="D31" s="151">
        <v>60.55</v>
      </c>
      <c r="E31" s="151">
        <v>66.8</v>
      </c>
      <c r="F31" s="151">
        <v>65.930000000000007</v>
      </c>
      <c r="G31" s="151">
        <v>67.81</v>
      </c>
      <c r="H31" s="151">
        <v>63.82</v>
      </c>
      <c r="I31" s="151">
        <v>77.13</v>
      </c>
      <c r="M31" s="272"/>
      <c r="N31" s="273"/>
      <c r="O31" s="273"/>
      <c r="P31" s="273"/>
      <c r="Q31" s="273"/>
      <c r="R31" s="273"/>
      <c r="S31" s="273"/>
    </row>
    <row r="32" spans="2:24" s="23" customFormat="1" ht="10.5" x14ac:dyDescent="0.15">
      <c r="B32" s="150" t="s">
        <v>256</v>
      </c>
      <c r="C32" s="151">
        <v>13.24</v>
      </c>
      <c r="D32" s="151">
        <v>11.03</v>
      </c>
      <c r="E32" s="151">
        <v>15.17</v>
      </c>
      <c r="F32" s="151">
        <v>17.399999999999999</v>
      </c>
      <c r="G32" s="151">
        <v>18.309999999999999</v>
      </c>
      <c r="H32" s="151">
        <v>18.23</v>
      </c>
      <c r="I32" s="151">
        <v>37.29</v>
      </c>
      <c r="M32" s="272"/>
      <c r="N32" s="273"/>
      <c r="O32" s="273"/>
      <c r="P32" s="273"/>
      <c r="Q32" s="273"/>
      <c r="R32" s="273"/>
      <c r="S32" s="273"/>
    </row>
    <row r="33" spans="2:19" s="23" customFormat="1" ht="10.5" x14ac:dyDescent="0.15">
      <c r="B33" s="150" t="s">
        <v>257</v>
      </c>
      <c r="C33" s="151">
        <v>5.0199999999999996</v>
      </c>
      <c r="D33" s="151">
        <v>2.13</v>
      </c>
      <c r="E33" s="151">
        <v>4.46</v>
      </c>
      <c r="F33" s="151">
        <v>4.93</v>
      </c>
      <c r="G33" s="151">
        <v>3.06</v>
      </c>
      <c r="H33" s="151">
        <v>2.4700000000000002</v>
      </c>
      <c r="I33" s="151">
        <v>2.16</v>
      </c>
      <c r="M33" s="272"/>
      <c r="N33" s="273"/>
      <c r="O33" s="273"/>
      <c r="P33" s="273"/>
      <c r="Q33" s="273"/>
      <c r="R33" s="273"/>
      <c r="S33" s="273"/>
    </row>
    <row r="34" spans="2:19" s="23" customFormat="1" ht="10.5" x14ac:dyDescent="0.15">
      <c r="B34" s="150" t="s">
        <v>258</v>
      </c>
      <c r="C34" s="151">
        <v>62.03</v>
      </c>
      <c r="D34" s="151">
        <v>1.1399999999999999</v>
      </c>
      <c r="E34" s="151">
        <v>0.09</v>
      </c>
      <c r="F34" s="151">
        <v>10.53</v>
      </c>
      <c r="G34" s="151">
        <v>0.1</v>
      </c>
      <c r="H34" s="151">
        <v>0.08</v>
      </c>
      <c r="I34" s="151">
        <v>0.11</v>
      </c>
      <c r="M34" s="272"/>
      <c r="N34" s="273"/>
      <c r="O34" s="273"/>
      <c r="P34" s="273"/>
      <c r="Q34" s="273"/>
      <c r="R34" s="273"/>
      <c r="S34" s="273"/>
    </row>
    <row r="35" spans="2:19" s="23" customFormat="1" ht="10.5" x14ac:dyDescent="0.15">
      <c r="B35" s="150" t="s">
        <v>259</v>
      </c>
      <c r="C35" s="151">
        <v>26.760000000000105</v>
      </c>
      <c r="D35" s="151">
        <v>23.830000000000041</v>
      </c>
      <c r="E35" s="151">
        <v>38.55000000000004</v>
      </c>
      <c r="F35" s="151">
        <v>32.660000000000061</v>
      </c>
      <c r="G35" s="151">
        <v>23.819999999999908</v>
      </c>
      <c r="H35" s="151">
        <v>29.710000000000043</v>
      </c>
      <c r="I35" s="151">
        <v>34.880000000000003</v>
      </c>
      <c r="M35" s="272"/>
      <c r="N35" s="273"/>
      <c r="O35" s="273"/>
      <c r="P35" s="273"/>
      <c r="Q35" s="273"/>
      <c r="R35" s="273"/>
      <c r="S35" s="273"/>
    </row>
    <row r="36" spans="2:19" s="23" customFormat="1" ht="10.5" x14ac:dyDescent="0.15">
      <c r="B36" s="152" t="s">
        <v>236</v>
      </c>
      <c r="C36" s="268">
        <v>598.17000000000007</v>
      </c>
      <c r="D36" s="268">
        <v>323.36</v>
      </c>
      <c r="E36" s="268">
        <v>520</v>
      </c>
      <c r="F36" s="268">
        <v>395.29</v>
      </c>
      <c r="G36" s="268">
        <v>267.65999999999997</v>
      </c>
      <c r="H36" s="268">
        <v>276.22000000000003</v>
      </c>
      <c r="I36" s="268">
        <v>335.05</v>
      </c>
      <c r="M36" s="274"/>
      <c r="N36" s="275"/>
      <c r="O36" s="275"/>
      <c r="P36" s="275"/>
      <c r="Q36" s="275"/>
      <c r="R36" s="275"/>
      <c r="S36" s="275"/>
    </row>
    <row r="37" spans="2:19" ht="12" customHeight="1" x14ac:dyDescent="0.2">
      <c r="B37" s="153"/>
    </row>
    <row r="38" spans="2:19" ht="12" customHeight="1" x14ac:dyDescent="0.2">
      <c r="B38" s="11"/>
    </row>
    <row r="39" spans="2:19" x14ac:dyDescent="0.2">
      <c r="B39" s="11"/>
    </row>
    <row r="40" spans="2:19" x14ac:dyDescent="0.2">
      <c r="B40" s="11"/>
    </row>
    <row r="41" spans="2:19" x14ac:dyDescent="0.2">
      <c r="B41" s="11"/>
    </row>
    <row r="42" spans="2:19" x14ac:dyDescent="0.2">
      <c r="B42" s="11"/>
    </row>
    <row r="43" spans="2:19" x14ac:dyDescent="0.2">
      <c r="B43" s="11"/>
    </row>
    <row r="44" spans="2:19" x14ac:dyDescent="0.2">
      <c r="B44" s="11"/>
    </row>
    <row r="45" spans="2:19" x14ac:dyDescent="0.2">
      <c r="B45" s="11"/>
    </row>
    <row r="50" spans="2:9" x14ac:dyDescent="0.2">
      <c r="B50" s="11"/>
    </row>
    <row r="51" spans="2:9" x14ac:dyDescent="0.2">
      <c r="B51" s="11"/>
    </row>
    <row r="52" spans="2:9" x14ac:dyDescent="0.2">
      <c r="B52" s="11"/>
    </row>
    <row r="53" spans="2:9" x14ac:dyDescent="0.2">
      <c r="B53" s="11"/>
    </row>
    <row r="54" spans="2:9" x14ac:dyDescent="0.2">
      <c r="B54" s="11"/>
    </row>
    <row r="55" spans="2:9" x14ac:dyDescent="0.2">
      <c r="B55" s="11"/>
    </row>
    <row r="56" spans="2:9" x14ac:dyDescent="0.2">
      <c r="B56" s="11"/>
    </row>
    <row r="57" spans="2:9" x14ac:dyDescent="0.2">
      <c r="B57" s="11"/>
    </row>
    <row r="59" spans="2:9" x14ac:dyDescent="0.2">
      <c r="C59" s="124"/>
      <c r="D59" s="124"/>
      <c r="E59" s="124"/>
      <c r="F59" s="124"/>
      <c r="G59" s="124"/>
      <c r="H59" s="124"/>
      <c r="I59" s="124"/>
    </row>
    <row r="60" spans="2:9" x14ac:dyDescent="0.2">
      <c r="C60" s="124"/>
      <c r="D60" s="124"/>
      <c r="E60" s="124"/>
      <c r="F60" s="124"/>
      <c r="G60" s="124"/>
      <c r="H60" s="124"/>
      <c r="I60" s="124"/>
    </row>
    <row r="61" spans="2:9" x14ac:dyDescent="0.2">
      <c r="C61" s="124"/>
      <c r="D61" s="124"/>
      <c r="E61" s="124"/>
      <c r="F61" s="124"/>
      <c r="G61" s="124"/>
      <c r="H61" s="124"/>
      <c r="I61" s="124"/>
    </row>
    <row r="62" spans="2:9" x14ac:dyDescent="0.2">
      <c r="C62" s="124"/>
      <c r="D62" s="124"/>
      <c r="E62" s="124"/>
      <c r="F62" s="124"/>
      <c r="G62" s="124"/>
      <c r="H62" s="124"/>
      <c r="I62" s="124"/>
    </row>
    <row r="63" spans="2:9" x14ac:dyDescent="0.2">
      <c r="C63" s="124"/>
      <c r="D63" s="124"/>
      <c r="E63" s="124"/>
      <c r="F63" s="124"/>
      <c r="G63" s="124"/>
      <c r="H63" s="124"/>
      <c r="I63" s="124"/>
    </row>
    <row r="64" spans="2:9" x14ac:dyDescent="0.2">
      <c r="C64" s="124"/>
      <c r="D64" s="124"/>
      <c r="E64" s="124"/>
      <c r="F64" s="124"/>
      <c r="G64" s="124"/>
      <c r="H64" s="124"/>
      <c r="I64" s="124"/>
    </row>
    <row r="65" spans="3:9" x14ac:dyDescent="0.2">
      <c r="C65" s="124"/>
      <c r="D65" s="124"/>
      <c r="E65" s="124"/>
      <c r="F65" s="124"/>
      <c r="G65" s="124"/>
      <c r="H65" s="124"/>
      <c r="I65" s="124"/>
    </row>
    <row r="66" spans="3:9" x14ac:dyDescent="0.2">
      <c r="C66" s="124"/>
      <c r="D66" s="124"/>
      <c r="E66" s="124"/>
      <c r="F66" s="124"/>
      <c r="G66" s="124"/>
      <c r="H66" s="124"/>
      <c r="I66" s="124"/>
    </row>
  </sheetData>
  <mergeCells count="6">
    <mergeCell ref="B1:I1"/>
    <mergeCell ref="B27:B28"/>
    <mergeCell ref="B5:I5"/>
    <mergeCell ref="C27:F27"/>
    <mergeCell ref="B3:I3"/>
    <mergeCell ref="G27:I27"/>
  </mergeCells>
  <hyperlinks>
    <hyperlink ref="B1:C1" location="Contents_en!B4" display="I. Balance of payments of the Republic of Moldova in Quarter I, 2023 (preliminary data)" xr:uid="{4F6A40A7-E6C2-47C1-9B2D-E52C0309AC63}"/>
  </hyperlinks>
  <pageMargins left="0.7" right="0.7" top="0.75" bottom="0.75" header="0.3" footer="0.3"/>
  <pageSetup paperSize="9" orientation="portrait" r:id="rId1"/>
  <headerFooter differentOddEven="1">
    <oddHeader>&amp;R&amp;"permiansanstypeface,Bold"&amp;12SP-3</oddHeader>
    <oddFooter>&amp;C&amp;"PermianSansTypeface,Bold"&amp;8Confidenţial – BNM
Atenţie! Se interzice deţinerea, sustragerea, alterarea, multiplicarea, distrugerea sau folosirea acestui document fără a dispune de drept de acces autorizat!</oddFooter>
    <evenHeader>&amp;R&amp;"permiansanstypeface,Bold"&amp;12SP-3</evenHeader>
    <evenFooter>&amp;C&amp;"PermianSansTypeface,Bold"&amp;8Confidenţial – BNM
Atenţie! Se interzice deţinerea, sustragerea, alterarea, multiplicarea, distrugerea sau folosirea acestui document fără a dispune de drept de acces autorizat!</evenFooter>
  </headerFooter>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3"/>
  <dimension ref="B1:I42"/>
  <sheetViews>
    <sheetView showGridLines="0" showRowColHeaders="0" zoomScaleNormal="100" workbookViewId="0"/>
  </sheetViews>
  <sheetFormatPr defaultRowHeight="14.25" x14ac:dyDescent="0.2"/>
  <cols>
    <col min="1" max="1" customWidth="true" style="11" width="5.7109375" collapsed="false"/>
    <col min="2" max="2" customWidth="true" style="11" width="31.28515625" collapsed="false"/>
    <col min="3" max="3" customWidth="true" style="11" width="9.140625" collapsed="false"/>
    <col min="4" max="16384" style="11" width="9.140625" collapsed="false"/>
  </cols>
  <sheetData>
    <row r="1" spans="2:9" x14ac:dyDescent="0.2">
      <c r="B1" s="697" t="s">
        <v>123</v>
      </c>
      <c r="C1" s="698"/>
      <c r="D1" s="698"/>
      <c r="E1" s="698"/>
      <c r="F1" s="698"/>
      <c r="G1" s="698"/>
      <c r="H1" s="698"/>
      <c r="I1" s="698"/>
    </row>
    <row r="2" spans="2:9" ht="11.25" customHeight="1" x14ac:dyDescent="0.2"/>
    <row r="3" spans="2:9" s="43" customFormat="1" ht="30" customHeight="1" x14ac:dyDescent="0.25">
      <c r="B3" s="700" t="s">
        <v>84</v>
      </c>
      <c r="C3" s="700"/>
      <c r="D3" s="700"/>
      <c r="E3" s="700"/>
      <c r="F3" s="700"/>
      <c r="G3" s="700"/>
      <c r="H3" s="700"/>
      <c r="I3" s="700"/>
    </row>
    <row r="4" spans="2:9" ht="5.0999999999999996" customHeight="1" x14ac:dyDescent="0.2"/>
    <row r="5" spans="2:9" s="135" customFormat="1" x14ac:dyDescent="0.2">
      <c r="B5" s="766" t="s">
        <v>86</v>
      </c>
      <c r="C5" s="766"/>
      <c r="D5" s="766"/>
      <c r="E5" s="766"/>
      <c r="F5" s="766"/>
      <c r="G5" s="766"/>
      <c r="H5" s="766"/>
      <c r="I5" s="766"/>
    </row>
    <row r="24" spans="2:9" s="23" customFormat="1" ht="10.5" x14ac:dyDescent="0.15">
      <c r="B24" s="287" t="s">
        <v>187</v>
      </c>
      <c r="C24" s="3"/>
      <c r="D24" s="3"/>
      <c r="E24" s="3"/>
      <c r="F24" s="3"/>
      <c r="G24" s="3"/>
      <c r="H24" s="3"/>
      <c r="I24" s="3"/>
    </row>
    <row r="25" spans="2:9" ht="11.25" customHeight="1" x14ac:dyDescent="0.2">
      <c r="B25" s="770"/>
      <c r="C25" s="754">
        <v>2023</v>
      </c>
      <c r="D25" s="755"/>
      <c r="E25" s="755"/>
      <c r="F25" s="755"/>
      <c r="G25" s="754">
        <v>2024</v>
      </c>
      <c r="H25" s="755"/>
      <c r="I25" s="756"/>
    </row>
    <row r="26" spans="2:9" s="23" customFormat="1" ht="10.5" x14ac:dyDescent="0.15">
      <c r="B26" s="771"/>
      <c r="C26" s="154" t="s">
        <v>0</v>
      </c>
      <c r="D26" s="154" t="s">
        <v>1</v>
      </c>
      <c r="E26" s="154" t="s">
        <v>2</v>
      </c>
      <c r="F26" s="154" t="s">
        <v>3</v>
      </c>
      <c r="G26" s="154" t="s">
        <v>77</v>
      </c>
      <c r="H26" s="154" t="s">
        <v>78</v>
      </c>
      <c r="I26" s="154" t="s">
        <v>2</v>
      </c>
    </row>
    <row r="27" spans="2:9" s="23" customFormat="1" ht="10.5" x14ac:dyDescent="0.15">
      <c r="B27" s="155" t="s">
        <v>242</v>
      </c>
      <c r="C27" s="4">
        <f>C28-C29</f>
        <v>270.47999999999996</v>
      </c>
      <c r="D27" s="4">
        <f>D28-D29</f>
        <v>191.20000000000005</v>
      </c>
      <c r="E27" s="4">
        <f>E28-E29</f>
        <v>182.32000000000011</v>
      </c>
      <c r="F27" s="4">
        <f>F28-F29</f>
        <v>250.89999999999986</v>
      </c>
      <c r="G27" s="4">
        <v>211.78000000000003</v>
      </c>
      <c r="H27" s="4">
        <v>242.00000000000023</v>
      </c>
      <c r="I27" s="4">
        <v>229.11999999999995</v>
      </c>
    </row>
    <row r="28" spans="2:9" s="23" customFormat="1" ht="10.5" x14ac:dyDescent="0.15">
      <c r="B28" s="4" t="s">
        <v>240</v>
      </c>
      <c r="C28" s="4">
        <v>591.42999999999995</v>
      </c>
      <c r="D28" s="4">
        <v>577.94999999999993</v>
      </c>
      <c r="E28" s="4">
        <v>640.99</v>
      </c>
      <c r="F28" s="4">
        <v>630.15999999999985</v>
      </c>
      <c r="G28" s="4">
        <v>569.64</v>
      </c>
      <c r="H28" s="4">
        <v>683.29000000000019</v>
      </c>
      <c r="I28" s="4">
        <v>733.73</v>
      </c>
    </row>
    <row r="29" spans="2:9" s="23" customFormat="1" ht="10.5" x14ac:dyDescent="0.15">
      <c r="B29" s="4" t="s">
        <v>241</v>
      </c>
      <c r="C29" s="4">
        <v>320.95</v>
      </c>
      <c r="D29" s="4">
        <v>386.74999999999989</v>
      </c>
      <c r="E29" s="4">
        <v>458.6699999999999</v>
      </c>
      <c r="F29" s="4">
        <v>379.26</v>
      </c>
      <c r="G29" s="4">
        <v>357.85999999999996</v>
      </c>
      <c r="H29" s="4">
        <v>441.28999999999996</v>
      </c>
      <c r="I29" s="4">
        <v>504.61000000000007</v>
      </c>
    </row>
    <row r="30" spans="2:9" s="23" customFormat="1" ht="10.5" x14ac:dyDescent="0.15">
      <c r="B30" s="156" t="s">
        <v>260</v>
      </c>
      <c r="C30" s="444">
        <v>7.8695015240149502</v>
      </c>
      <c r="D30" s="444">
        <v>4.8159375461277731</v>
      </c>
      <c r="E30" s="444">
        <v>4.0424207913691506</v>
      </c>
      <c r="F30" s="444">
        <v>5.3837764667806605</v>
      </c>
      <c r="G30" s="444">
        <v>5.5732898937080089</v>
      </c>
      <c r="H30" s="444">
        <v>5.7480819933018212</v>
      </c>
      <c r="I30" s="444">
        <v>4.4383059587434364</v>
      </c>
    </row>
    <row r="39" spans="3:9" x14ac:dyDescent="0.2">
      <c r="C39" s="157"/>
      <c r="D39" s="157"/>
      <c r="E39" s="157"/>
      <c r="F39" s="157"/>
      <c r="G39" s="157"/>
      <c r="H39" s="157"/>
      <c r="I39" s="157"/>
    </row>
    <row r="40" spans="3:9" x14ac:dyDescent="0.2">
      <c r="C40" s="157"/>
      <c r="D40" s="157"/>
      <c r="E40" s="157"/>
      <c r="F40" s="157"/>
      <c r="G40" s="157"/>
      <c r="H40" s="157"/>
      <c r="I40" s="157"/>
    </row>
    <row r="41" spans="3:9" x14ac:dyDescent="0.2">
      <c r="C41" s="157"/>
      <c r="D41" s="157"/>
      <c r="E41" s="157"/>
      <c r="F41" s="157"/>
      <c r="G41" s="157"/>
      <c r="H41" s="157"/>
      <c r="I41" s="157"/>
    </row>
    <row r="42" spans="3:9" x14ac:dyDescent="0.2">
      <c r="C42" s="157"/>
      <c r="D42" s="157"/>
      <c r="E42" s="157"/>
      <c r="F42" s="157"/>
      <c r="G42" s="157"/>
      <c r="H42" s="157"/>
      <c r="I42" s="157"/>
    </row>
  </sheetData>
  <mergeCells count="6">
    <mergeCell ref="B25:B26"/>
    <mergeCell ref="C25:F25"/>
    <mergeCell ref="B5:I5"/>
    <mergeCell ref="B1:I1"/>
    <mergeCell ref="B3:I3"/>
    <mergeCell ref="G25:I25"/>
  </mergeCells>
  <hyperlinks>
    <hyperlink ref="B1:C1" location="Contents_en!B4" display="I. Balance of payments of the Republic of Moldova in Quarter I, 2023 (preliminary data)" xr:uid="{351F9E9F-554A-423B-AE59-927991173F16}"/>
  </hyperlinks>
  <pageMargins left="0.7" right="0.7" top="0.75" bottom="0.75" header="0.3" footer="0.3"/>
  <pageSetup paperSize="9" orientation="portrait" r:id="rId1"/>
  <headerFooter differentOddEven="1">
    <oddHeader xml:space="preserve">&amp;R&amp;"permiansanstypeface,Regular"&amp;12Public&amp;8
</oddHeader>
    <oddFooter>&amp;C&amp;"permiansanstypeface,Regular"&amp;8Informaţie Publică – Document creat în cadrul BNM.</oddFooter>
    <evenHeader xml:space="preserve">&amp;R&amp;"permiansanstypeface,Regular"&amp;12Public&amp;8
</evenHeader>
    <evenFooter>&amp;C&amp;"permiansanstypeface,Regular"&amp;8Informaţie Publică – Document creat în cadrul BNM.</evenFooter>
  </headerFooter>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4"/>
  <dimension ref="B1:V48"/>
  <sheetViews>
    <sheetView showGridLines="0" showRowColHeaders="0" zoomScaleNormal="100" workbookViewId="0"/>
  </sheetViews>
  <sheetFormatPr defaultRowHeight="14.25" x14ac:dyDescent="0.2"/>
  <cols>
    <col min="1" max="1" customWidth="true" style="11" width="5.7109375" collapsed="false"/>
    <col min="2" max="2" customWidth="true" style="11" width="47.7109375" collapsed="false"/>
    <col min="3" max="13" style="11" width="9.140625" collapsed="false"/>
    <col min="14" max="14" customWidth="true" style="11" width="24.42578125" collapsed="false"/>
    <col min="15" max="16384" style="11" width="9.140625" collapsed="false"/>
  </cols>
  <sheetData>
    <row r="1" spans="2:22" x14ac:dyDescent="0.2">
      <c r="B1" s="697" t="s">
        <v>123</v>
      </c>
      <c r="C1" s="698"/>
      <c r="D1" s="698"/>
      <c r="E1" s="698"/>
      <c r="F1" s="698"/>
      <c r="G1" s="698"/>
      <c r="H1" s="698"/>
      <c r="I1" s="198"/>
      <c r="J1" s="198"/>
      <c r="K1" s="198"/>
      <c r="L1" s="198"/>
    </row>
    <row r="2" spans="2:22" ht="11.25" customHeight="1" x14ac:dyDescent="0.2"/>
    <row r="3" spans="2:22" x14ac:dyDescent="0.2">
      <c r="B3" s="761" t="s">
        <v>11</v>
      </c>
      <c r="C3" s="761"/>
      <c r="D3" s="761"/>
      <c r="E3" s="761"/>
      <c r="F3" s="761"/>
      <c r="G3" s="761"/>
      <c r="H3" s="761"/>
      <c r="I3" s="761"/>
      <c r="J3" s="761"/>
      <c r="K3" s="761"/>
    </row>
    <row r="4" spans="2:22" ht="5.0999999999999996" customHeight="1" x14ac:dyDescent="0.2">
      <c r="B4" s="132"/>
    </row>
    <row r="5" spans="2:22" s="84" customFormat="1" ht="12.75" thickBot="1" x14ac:dyDescent="0.25">
      <c r="B5" s="158"/>
      <c r="C5" s="762" t="s">
        <v>240</v>
      </c>
      <c r="D5" s="763"/>
      <c r="E5" s="763" t="s">
        <v>241</v>
      </c>
      <c r="F5" s="763"/>
      <c r="G5" s="763" t="s">
        <v>242</v>
      </c>
      <c r="H5" s="763"/>
    </row>
    <row r="6" spans="2:22" s="84" customFormat="1" ht="12.75" thickBot="1" x14ac:dyDescent="0.25">
      <c r="B6" s="158"/>
      <c r="C6" s="759" t="s">
        <v>243</v>
      </c>
      <c r="D6" s="760"/>
      <c r="E6" s="759" t="s">
        <v>243</v>
      </c>
      <c r="F6" s="760"/>
      <c r="G6" s="759" t="s">
        <v>243</v>
      </c>
      <c r="H6" s="760"/>
    </row>
    <row r="7" spans="2:22" s="84" customFormat="1" ht="12.75" thickBot="1" x14ac:dyDescent="0.25">
      <c r="B7" s="158"/>
      <c r="C7" s="159" t="s">
        <v>80</v>
      </c>
      <c r="D7" s="57">
        <v>2024</v>
      </c>
      <c r="E7" s="501" t="s">
        <v>80</v>
      </c>
      <c r="F7" s="504">
        <v>2024</v>
      </c>
      <c r="G7" s="501" t="s">
        <v>80</v>
      </c>
      <c r="H7" s="501">
        <v>2024</v>
      </c>
    </row>
    <row r="8" spans="2:22" s="84" customFormat="1" ht="12.75" thickBot="1" x14ac:dyDescent="0.25">
      <c r="B8" s="370" t="s">
        <v>261</v>
      </c>
      <c r="C8" s="439">
        <v>-3.7</v>
      </c>
      <c r="D8" s="440">
        <v>4.8</v>
      </c>
      <c r="E8" s="441">
        <v>7.4</v>
      </c>
      <c r="F8" s="440">
        <v>2</v>
      </c>
      <c r="G8" s="441">
        <v>-23.8</v>
      </c>
      <c r="H8" s="441">
        <v>11.7</v>
      </c>
      <c r="N8" s="535"/>
      <c r="O8" s="276"/>
      <c r="P8" s="277"/>
      <c r="Q8" s="278"/>
      <c r="R8" s="277"/>
      <c r="S8" s="278"/>
      <c r="T8" s="279"/>
    </row>
    <row r="9" spans="2:22" s="84" customFormat="1" ht="12.75" thickBot="1" x14ac:dyDescent="0.25">
      <c r="B9" s="370" t="s">
        <v>262</v>
      </c>
      <c r="C9" s="442">
        <v>5.6</v>
      </c>
      <c r="D9" s="239">
        <v>3.6</v>
      </c>
      <c r="E9" s="238">
        <v>1.8</v>
      </c>
      <c r="F9" s="239">
        <v>0.2</v>
      </c>
      <c r="G9" s="238">
        <v>12.4</v>
      </c>
      <c r="H9" s="238">
        <v>12.3</v>
      </c>
      <c r="N9" s="535"/>
      <c r="O9" s="276"/>
      <c r="P9" s="277"/>
      <c r="Q9" s="278"/>
      <c r="R9" s="277"/>
      <c r="S9" s="278"/>
      <c r="T9" s="279"/>
    </row>
    <row r="10" spans="2:22" s="84" customFormat="1" ht="12.75" thickBot="1" x14ac:dyDescent="0.25">
      <c r="B10" s="370" t="s">
        <v>263</v>
      </c>
      <c r="C10" s="442">
        <v>-0.3</v>
      </c>
      <c r="D10" s="239">
        <v>1.2</v>
      </c>
      <c r="E10" s="238">
        <v>0.1</v>
      </c>
      <c r="F10" s="239">
        <v>0.1</v>
      </c>
      <c r="G10" s="238">
        <v>-1.1000000000000001</v>
      </c>
      <c r="H10" s="238">
        <v>3.7</v>
      </c>
      <c r="N10" s="535"/>
      <c r="O10" s="276"/>
      <c r="P10" s="277"/>
      <c r="Q10" s="278"/>
      <c r="R10" s="277"/>
      <c r="S10" s="278"/>
      <c r="T10" s="279"/>
    </row>
    <row r="11" spans="2:22" s="84" customFormat="1" ht="12" customHeight="1" thickBot="1" x14ac:dyDescent="0.25">
      <c r="B11" s="370" t="s">
        <v>264</v>
      </c>
      <c r="C11" s="442">
        <v>0</v>
      </c>
      <c r="D11" s="239">
        <v>0.6</v>
      </c>
      <c r="E11" s="238">
        <v>0.2</v>
      </c>
      <c r="F11" s="239">
        <v>-0.1</v>
      </c>
      <c r="G11" s="238">
        <v>-0.2</v>
      </c>
      <c r="H11" s="238">
        <v>2.2999999999999998</v>
      </c>
      <c r="J11" s="390"/>
      <c r="N11" s="535"/>
      <c r="O11" s="276"/>
      <c r="P11" s="277"/>
      <c r="Q11" s="278"/>
      <c r="R11" s="277"/>
      <c r="S11" s="278"/>
      <c r="T11" s="279"/>
    </row>
    <row r="12" spans="2:22" s="84" customFormat="1" ht="12.75" thickBot="1" x14ac:dyDescent="0.25">
      <c r="B12" s="370" t="s">
        <v>265</v>
      </c>
      <c r="C12" s="442">
        <v>0</v>
      </c>
      <c r="D12" s="239">
        <v>0</v>
      </c>
      <c r="E12" s="238">
        <v>-0.2</v>
      </c>
      <c r="F12" s="239">
        <v>-0.1</v>
      </c>
      <c r="G12" s="238">
        <v>0.4</v>
      </c>
      <c r="H12" s="238">
        <v>0.2</v>
      </c>
      <c r="N12" s="535"/>
      <c r="O12" s="276"/>
      <c r="P12" s="277"/>
      <c r="Q12" s="278"/>
      <c r="R12" s="277"/>
      <c r="S12" s="278"/>
      <c r="T12" s="279"/>
    </row>
    <row r="13" spans="2:22" s="84" customFormat="1" ht="12.75" thickBot="1" x14ac:dyDescent="0.25">
      <c r="B13" s="370" t="s">
        <v>266</v>
      </c>
      <c r="C13" s="442">
        <v>2.1</v>
      </c>
      <c r="D13" s="239">
        <v>-0.4</v>
      </c>
      <c r="E13" s="238">
        <v>1.2</v>
      </c>
      <c r="F13" s="239">
        <v>-0.4</v>
      </c>
      <c r="G13" s="238">
        <v>3.6</v>
      </c>
      <c r="H13" s="238">
        <v>-0.4</v>
      </c>
      <c r="N13" s="535"/>
      <c r="O13" s="276"/>
      <c r="P13" s="277"/>
      <c r="Q13" s="278"/>
      <c r="R13" s="277"/>
      <c r="S13" s="278"/>
      <c r="T13" s="279"/>
    </row>
    <row r="14" spans="2:22" s="84" customFormat="1" ht="12.75" thickBot="1" x14ac:dyDescent="0.25">
      <c r="B14" s="370" t="s">
        <v>267</v>
      </c>
      <c r="C14" s="442">
        <v>0.5</v>
      </c>
      <c r="D14" s="239">
        <v>2.2000000000000002</v>
      </c>
      <c r="E14" s="238">
        <v>5.3</v>
      </c>
      <c r="F14" s="239">
        <v>6.4</v>
      </c>
      <c r="G14" s="238">
        <v>-8</v>
      </c>
      <c r="H14" s="238">
        <v>-8.3000000000000007</v>
      </c>
      <c r="N14" s="535"/>
      <c r="O14" s="276"/>
      <c r="P14" s="277"/>
      <c r="Q14" s="278"/>
      <c r="R14" s="277"/>
      <c r="S14" s="278"/>
      <c r="T14" s="279"/>
    </row>
    <row r="15" spans="2:22" s="84" customFormat="1" ht="12.75" thickBot="1" x14ac:dyDescent="0.25">
      <c r="B15" s="370" t="s">
        <v>252</v>
      </c>
      <c r="C15" s="442">
        <v>-0.2</v>
      </c>
      <c r="D15" s="239">
        <v>2.5</v>
      </c>
      <c r="E15" s="238">
        <v>0.1</v>
      </c>
      <c r="F15" s="239">
        <v>1.5</v>
      </c>
      <c r="G15" s="238">
        <v>-0.7</v>
      </c>
      <c r="H15" s="238">
        <v>4.2</v>
      </c>
      <c r="N15" s="535"/>
      <c r="O15" s="276"/>
      <c r="P15" s="277"/>
      <c r="Q15" s="278"/>
      <c r="R15" s="277"/>
      <c r="S15" s="278"/>
      <c r="T15" s="279"/>
    </row>
    <row r="16" spans="2:22" s="84" customFormat="1" ht="12" x14ac:dyDescent="0.2">
      <c r="B16" s="110" t="s">
        <v>236</v>
      </c>
      <c r="C16" s="443">
        <v>4</v>
      </c>
      <c r="D16" s="160">
        <v>14.5</v>
      </c>
      <c r="E16" s="161">
        <v>15.9</v>
      </c>
      <c r="F16" s="160">
        <v>10</v>
      </c>
      <c r="G16" s="161">
        <v>-17.399999999999999</v>
      </c>
      <c r="H16" s="161">
        <v>25.7</v>
      </c>
      <c r="N16" s="536"/>
      <c r="O16" s="280"/>
      <c r="P16" s="281"/>
      <c r="Q16" s="282"/>
      <c r="R16" s="281"/>
      <c r="S16" s="282"/>
      <c r="T16" s="282"/>
      <c r="V16" s="537"/>
    </row>
    <row r="17" spans="2:2" s="23" customFormat="1" ht="10.5" x14ac:dyDescent="0.15">
      <c r="B17" s="287" t="s">
        <v>187</v>
      </c>
    </row>
    <row r="34" spans="3:11" x14ac:dyDescent="0.2">
      <c r="I34" s="44"/>
      <c r="J34" s="44"/>
      <c r="K34" s="44"/>
    </row>
    <row r="35" spans="3:11" x14ac:dyDescent="0.2">
      <c r="C35" s="44"/>
      <c r="D35" s="44"/>
      <c r="E35" s="44"/>
      <c r="F35" s="44"/>
      <c r="G35" s="44"/>
      <c r="H35" s="44"/>
      <c r="I35" s="44"/>
      <c r="J35" s="44"/>
      <c r="K35" s="44"/>
    </row>
    <row r="36" spans="3:11" x14ac:dyDescent="0.2">
      <c r="C36" s="44"/>
      <c r="D36" s="44"/>
      <c r="E36" s="44"/>
      <c r="F36" s="44"/>
      <c r="G36" s="44"/>
      <c r="H36" s="44"/>
      <c r="I36" s="44"/>
      <c r="J36" s="44"/>
      <c r="K36" s="44"/>
    </row>
    <row r="37" spans="3:11" x14ac:dyDescent="0.2">
      <c r="C37" s="44"/>
      <c r="D37" s="44"/>
      <c r="E37" s="44"/>
      <c r="F37" s="44"/>
      <c r="G37" s="44"/>
      <c r="H37" s="44"/>
      <c r="I37" s="44"/>
      <c r="J37" s="44"/>
      <c r="K37" s="44"/>
    </row>
    <row r="38" spans="3:11" x14ac:dyDescent="0.2">
      <c r="C38" s="44"/>
      <c r="D38" s="44"/>
      <c r="E38" s="44"/>
      <c r="F38" s="44"/>
      <c r="G38" s="44"/>
      <c r="H38" s="44"/>
      <c r="I38" s="44"/>
      <c r="J38" s="44"/>
      <c r="K38" s="44"/>
    </row>
    <row r="39" spans="3:11" x14ac:dyDescent="0.2">
      <c r="C39" s="44"/>
      <c r="D39" s="44"/>
      <c r="E39" s="44"/>
      <c r="F39" s="44"/>
      <c r="G39" s="44"/>
      <c r="H39" s="44"/>
      <c r="I39" s="44"/>
      <c r="J39" s="44"/>
      <c r="K39" s="44"/>
    </row>
    <row r="40" spans="3:11" x14ac:dyDescent="0.2">
      <c r="C40" s="44"/>
      <c r="D40" s="44"/>
      <c r="E40" s="44"/>
      <c r="F40" s="44"/>
      <c r="G40" s="44"/>
      <c r="H40" s="44"/>
      <c r="I40" s="44"/>
      <c r="J40" s="44"/>
      <c r="K40" s="44"/>
    </row>
    <row r="41" spans="3:11" x14ac:dyDescent="0.2">
      <c r="C41" s="44"/>
      <c r="D41" s="44"/>
      <c r="E41" s="44"/>
      <c r="F41" s="44"/>
      <c r="G41" s="44"/>
      <c r="H41" s="44"/>
      <c r="I41" s="44"/>
      <c r="J41" s="44"/>
      <c r="K41" s="44"/>
    </row>
    <row r="42" spans="3:11" x14ac:dyDescent="0.2">
      <c r="C42" s="44"/>
      <c r="D42" s="44"/>
      <c r="E42" s="44"/>
      <c r="F42" s="44"/>
      <c r="G42" s="44"/>
      <c r="H42" s="44"/>
      <c r="I42" s="44"/>
      <c r="J42" s="44"/>
      <c r="K42" s="44"/>
    </row>
    <row r="43" spans="3:11" x14ac:dyDescent="0.2">
      <c r="C43" s="44"/>
      <c r="D43" s="44"/>
      <c r="E43" s="44"/>
      <c r="F43" s="44"/>
      <c r="G43" s="44"/>
      <c r="H43" s="44"/>
      <c r="I43" s="44"/>
      <c r="J43" s="44"/>
      <c r="K43" s="44"/>
    </row>
    <row r="44" spans="3:11" x14ac:dyDescent="0.2">
      <c r="C44" s="44"/>
      <c r="D44" s="44"/>
      <c r="E44" s="44"/>
      <c r="F44" s="44"/>
      <c r="G44" s="44"/>
      <c r="H44" s="44"/>
      <c r="I44" s="44"/>
      <c r="J44" s="44"/>
      <c r="K44" s="44"/>
    </row>
    <row r="45" spans="3:11" x14ac:dyDescent="0.2">
      <c r="C45" s="44"/>
      <c r="D45" s="44"/>
      <c r="E45" s="44"/>
      <c r="F45" s="44"/>
      <c r="G45" s="44"/>
      <c r="H45" s="44"/>
      <c r="I45" s="44"/>
      <c r="J45" s="44"/>
      <c r="K45" s="44"/>
    </row>
    <row r="46" spans="3:11" x14ac:dyDescent="0.2">
      <c r="C46" s="44"/>
      <c r="D46" s="44"/>
      <c r="E46" s="44"/>
      <c r="F46" s="44"/>
      <c r="G46" s="44"/>
      <c r="H46" s="44"/>
      <c r="I46" s="44"/>
      <c r="J46" s="44"/>
      <c r="K46" s="44"/>
    </row>
    <row r="47" spans="3:11" x14ac:dyDescent="0.2">
      <c r="C47" s="44"/>
      <c r="D47" s="44"/>
      <c r="E47" s="44"/>
      <c r="F47" s="44"/>
      <c r="G47" s="44"/>
      <c r="H47" s="44"/>
      <c r="I47" s="44"/>
      <c r="J47" s="44"/>
      <c r="K47" s="44"/>
    </row>
    <row r="48" spans="3:11" x14ac:dyDescent="0.2">
      <c r="C48" s="44"/>
      <c r="D48" s="44"/>
      <c r="E48" s="44"/>
      <c r="F48" s="44"/>
      <c r="G48" s="44"/>
      <c r="H48" s="44"/>
    </row>
  </sheetData>
  <mergeCells count="8">
    <mergeCell ref="B3:K3"/>
    <mergeCell ref="B1:H1"/>
    <mergeCell ref="C5:D5"/>
    <mergeCell ref="E5:F5"/>
    <mergeCell ref="E6:F6"/>
    <mergeCell ref="G5:H5"/>
    <mergeCell ref="G6:H6"/>
    <mergeCell ref="C6:D6"/>
  </mergeCells>
  <hyperlinks>
    <hyperlink ref="B1:C1" location="Contents_en!B4" display="I. Balance of payments of the Republic of Moldova in Quarter I, 2023 (preliminary data)" xr:uid="{48C7E17E-E348-4F30-A5D3-D7883C154B9D}"/>
  </hyperlinks>
  <pageMargins left="0.7" right="0.7" top="0.75" bottom="0.75" header="0.3" footer="0.3"/>
  <pageSetup paperSize="9" orientation="portrait"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5"/>
  <dimension ref="B1:I28"/>
  <sheetViews>
    <sheetView showGridLines="0" showRowColHeaders="0" zoomScaleNormal="100" workbookViewId="0"/>
  </sheetViews>
  <sheetFormatPr defaultRowHeight="14.25" x14ac:dyDescent="0.2"/>
  <cols>
    <col min="1" max="1" customWidth="true" style="11" width="5.7109375" collapsed="false"/>
    <col min="2" max="2" customWidth="true" style="17" width="66.7109375" collapsed="false"/>
    <col min="3" max="3" style="17" width="9.140625" collapsed="false"/>
    <col min="4" max="16384" style="11" width="9.140625" collapsed="false"/>
  </cols>
  <sheetData>
    <row r="1" spans="2:9" x14ac:dyDescent="0.2">
      <c r="B1" s="697" t="s">
        <v>123</v>
      </c>
      <c r="C1" s="698"/>
      <c r="D1" s="698"/>
      <c r="E1" s="698"/>
      <c r="F1" s="698"/>
      <c r="G1" s="698"/>
    </row>
    <row r="2" spans="2:9" ht="11.25" customHeight="1" x14ac:dyDescent="0.2"/>
    <row r="3" spans="2:9" s="538" customFormat="1" ht="30" customHeight="1" x14ac:dyDescent="0.25">
      <c r="B3" s="700" t="s">
        <v>161</v>
      </c>
      <c r="C3" s="700"/>
      <c r="D3" s="700"/>
      <c r="E3" s="700"/>
      <c r="F3" s="700"/>
      <c r="G3" s="700"/>
    </row>
    <row r="4" spans="2:9" ht="5.0999999999999996" customHeight="1" x14ac:dyDescent="0.2">
      <c r="B4" s="391"/>
      <c r="C4" s="391"/>
      <c r="D4" s="163"/>
      <c r="E4" s="163"/>
      <c r="F4" s="163"/>
      <c r="G4" s="163"/>
    </row>
    <row r="5" spans="2:9" s="394" customFormat="1" x14ac:dyDescent="0.2">
      <c r="B5" s="774" t="s">
        <v>125</v>
      </c>
      <c r="C5" s="774"/>
      <c r="D5" s="774"/>
      <c r="E5" s="774"/>
      <c r="F5" s="774"/>
      <c r="G5" s="675"/>
      <c r="H5" s="677"/>
      <c r="I5" s="678"/>
    </row>
    <row r="6" spans="2:9" x14ac:dyDescent="0.2">
      <c r="B6" s="448" t="s">
        <v>240</v>
      </c>
      <c r="C6" s="539"/>
      <c r="D6" s="449" t="s">
        <v>241</v>
      </c>
      <c r="E6" s="445"/>
      <c r="F6" s="445"/>
      <c r="G6" s="445"/>
    </row>
    <row r="7" spans="2:9" x14ac:dyDescent="0.2">
      <c r="B7" s="446"/>
      <c r="C7" s="446"/>
      <c r="D7" s="396"/>
      <c r="E7" s="447"/>
      <c r="F7" s="447"/>
      <c r="G7" s="396"/>
    </row>
    <row r="8" spans="2:9" x14ac:dyDescent="0.2">
      <c r="B8" s="446"/>
      <c r="C8" s="446"/>
      <c r="D8" s="396"/>
      <c r="E8" s="447"/>
      <c r="F8" s="396"/>
      <c r="G8" s="396"/>
    </row>
    <row r="9" spans="2:9" x14ac:dyDescent="0.2">
      <c r="B9" s="446"/>
      <c r="C9" s="446"/>
      <c r="D9" s="396"/>
      <c r="E9" s="447"/>
      <c r="F9" s="396"/>
      <c r="G9" s="396"/>
    </row>
    <row r="10" spans="2:9" x14ac:dyDescent="0.2">
      <c r="B10" s="446"/>
      <c r="C10" s="446"/>
      <c r="D10" s="396"/>
      <c r="E10" s="447"/>
      <c r="F10" s="396"/>
      <c r="G10" s="396"/>
    </row>
    <row r="11" spans="2:9" x14ac:dyDescent="0.2">
      <c r="B11" s="446"/>
      <c r="C11" s="446"/>
      <c r="D11" s="396"/>
      <c r="E11" s="447"/>
      <c r="F11" s="396"/>
      <c r="G11" s="396"/>
    </row>
    <row r="12" spans="2:9" x14ac:dyDescent="0.2">
      <c r="B12" s="446"/>
      <c r="C12" s="446"/>
      <c r="D12" s="396"/>
      <c r="E12" s="447"/>
      <c r="F12" s="396"/>
      <c r="G12" s="396"/>
    </row>
    <row r="13" spans="2:9" x14ac:dyDescent="0.2">
      <c r="B13" s="446"/>
      <c r="C13" s="446"/>
      <c r="D13" s="396"/>
      <c r="E13" s="447"/>
      <c r="F13" s="396"/>
      <c r="G13" s="396"/>
    </row>
    <row r="14" spans="2:9" x14ac:dyDescent="0.2">
      <c r="B14" s="446"/>
      <c r="C14" s="446"/>
      <c r="D14" s="396"/>
      <c r="E14" s="447"/>
      <c r="F14" s="396"/>
      <c r="G14" s="396"/>
    </row>
    <row r="15" spans="2:9" x14ac:dyDescent="0.2">
      <c r="B15" s="446"/>
      <c r="C15" s="446"/>
      <c r="D15" s="396"/>
      <c r="E15" s="396"/>
      <c r="F15" s="396"/>
      <c r="G15" s="396"/>
    </row>
    <row r="16" spans="2:9" x14ac:dyDescent="0.2">
      <c r="B16" s="446"/>
      <c r="C16" s="446"/>
      <c r="D16" s="396"/>
      <c r="E16" s="396"/>
      <c r="F16" s="396"/>
      <c r="G16" s="396"/>
    </row>
    <row r="17" spans="2:7" x14ac:dyDescent="0.2">
      <c r="B17" s="446"/>
      <c r="C17" s="446"/>
      <c r="D17" s="396"/>
      <c r="E17" s="396"/>
      <c r="F17" s="396"/>
      <c r="G17" s="396"/>
    </row>
    <row r="18" spans="2:7" x14ac:dyDescent="0.2">
      <c r="B18" s="446"/>
      <c r="C18" s="446"/>
      <c r="D18" s="396"/>
      <c r="E18" s="396"/>
      <c r="F18" s="396"/>
      <c r="G18" s="396"/>
    </row>
    <row r="19" spans="2:7" x14ac:dyDescent="0.2">
      <c r="B19" s="446"/>
      <c r="C19" s="446"/>
      <c r="D19" s="396"/>
      <c r="E19" s="396"/>
      <c r="F19" s="396"/>
      <c r="G19" s="396"/>
    </row>
    <row r="20" spans="2:7" x14ac:dyDescent="0.2">
      <c r="B20" s="446"/>
      <c r="C20" s="446"/>
      <c r="D20" s="396"/>
      <c r="E20" s="396"/>
      <c r="F20" s="396"/>
      <c r="G20" s="396"/>
    </row>
    <row r="21" spans="2:7" x14ac:dyDescent="0.2">
      <c r="B21" s="446"/>
      <c r="C21" s="446"/>
      <c r="D21" s="396"/>
      <c r="E21" s="396"/>
      <c r="F21" s="396"/>
      <c r="G21" s="396"/>
    </row>
    <row r="22" spans="2:7" x14ac:dyDescent="0.2">
      <c r="B22" s="446"/>
      <c r="C22" s="446"/>
      <c r="D22" s="396"/>
      <c r="E22" s="396"/>
      <c r="F22" s="396"/>
      <c r="G22" s="396"/>
    </row>
    <row r="23" spans="2:7" x14ac:dyDescent="0.2">
      <c r="B23" s="446"/>
      <c r="C23" s="446"/>
      <c r="D23" s="396"/>
      <c r="E23" s="396"/>
      <c r="F23" s="396"/>
      <c r="G23" s="396"/>
    </row>
    <row r="24" spans="2:7" x14ac:dyDescent="0.2">
      <c r="B24" s="772" t="s">
        <v>431</v>
      </c>
      <c r="C24" s="773"/>
      <c r="D24" s="773"/>
      <c r="E24" s="773"/>
      <c r="F24" s="773"/>
      <c r="G24" s="773"/>
    </row>
    <row r="25" spans="2:7" x14ac:dyDescent="0.2">
      <c r="B25" s="446"/>
      <c r="C25" s="446"/>
      <c r="D25" s="396"/>
      <c r="E25" s="396"/>
      <c r="F25" s="396"/>
      <c r="G25" s="396"/>
    </row>
    <row r="26" spans="2:7" x14ac:dyDescent="0.2">
      <c r="B26" s="446"/>
      <c r="C26" s="446"/>
      <c r="D26" s="396"/>
      <c r="E26" s="396"/>
      <c r="F26" s="396"/>
      <c r="G26" s="396"/>
    </row>
    <row r="27" spans="2:7" x14ac:dyDescent="0.2">
      <c r="B27" s="446"/>
      <c r="C27" s="446"/>
      <c r="D27" s="396"/>
      <c r="E27" s="396"/>
      <c r="F27" s="396"/>
      <c r="G27" s="396"/>
    </row>
    <row r="28" spans="2:7" x14ac:dyDescent="0.2">
      <c r="B28" s="446"/>
      <c r="C28" s="446"/>
      <c r="D28" s="396"/>
      <c r="E28" s="396"/>
      <c r="F28" s="396"/>
      <c r="G28" s="396"/>
    </row>
  </sheetData>
  <mergeCells count="4">
    <mergeCell ref="B24:G24"/>
    <mergeCell ref="B1:G1"/>
    <mergeCell ref="B5:F5"/>
    <mergeCell ref="B3:G3"/>
  </mergeCells>
  <hyperlinks>
    <hyperlink ref="B1:C1" location="Contents_en!B4" display="I. Balance of payments of the Republic of Moldova in Quarter I, 2023 (preliminary data)" xr:uid="{A8ADFE9F-9D9B-4C64-9C10-5C8B1EE34C09}"/>
  </hyperlinks>
  <pageMargins left="0.7" right="0.7" top="0.75" bottom="0.75" header="0.3" footer="0.3"/>
  <pageSetup paperSize="9" orientation="portrait" r:id="rId1"/>
  <headerFooter differentOddEven="1">
    <oddHeader>&amp;R&amp;"permiansanstypeface,Bold"&amp;12SP-2</oddHeader>
    <oddFooter>&amp;C&amp;"PermianSansTypeface,Bold"&amp;8Confidenţial – BNM
Atenţie! Se interzice deţinerea, sustragerea, alterarea, multiplicarea, distrugerea sau folosirea acestui document fără a dispune de drept de acces autorizat!</oddFooter>
    <evenHeader>&amp;R&amp;"permiansanstypeface,Bold"&amp;12SP-2</evenHeader>
    <evenFooter>&amp;C&amp;"PermianSansTypeface,Bold"&amp;8Confidenţial – BNM
Atenţie! Se interzice deţinerea, sustragerea, alterarea, multiplicarea, distrugerea sau folosirea acestui document fără a dispune de drept de acces autorizat!</evenFooter>
  </headerFooter>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7"/>
  <dimension ref="A1:XFD37"/>
  <sheetViews>
    <sheetView showGridLines="0" showRowColHeaders="0" zoomScaleNormal="100" workbookViewId="0"/>
  </sheetViews>
  <sheetFormatPr defaultRowHeight="14.25" x14ac:dyDescent="0.2"/>
  <cols>
    <col min="1" max="1" customWidth="true" style="11" width="5.7109375" collapsed="false"/>
    <col min="2" max="2" customWidth="true" style="11" width="44.5703125" collapsed="false"/>
    <col min="3" max="8" style="11" width="9.140625" collapsed="false"/>
    <col min="9" max="9" customWidth="true" style="11" width="8.7109375" collapsed="false"/>
    <col min="10" max="16384" style="11" width="9.140625" collapsed="false"/>
  </cols>
  <sheetData>
    <row r="1" spans="2:10" x14ac:dyDescent="0.2">
      <c r="B1" s="697" t="s">
        <v>123</v>
      </c>
      <c r="C1" s="698"/>
      <c r="D1" s="698"/>
      <c r="E1" s="698"/>
      <c r="F1" s="698"/>
      <c r="G1" s="698"/>
      <c r="H1" s="698"/>
      <c r="I1" s="698"/>
      <c r="J1" s="776"/>
    </row>
    <row r="2" spans="2:10" ht="11.25" customHeight="1" x14ac:dyDescent="0.2"/>
    <row r="3" spans="2:10" x14ac:dyDescent="0.2">
      <c r="B3" s="761" t="s">
        <v>55</v>
      </c>
      <c r="C3" s="761"/>
      <c r="D3" s="761"/>
      <c r="E3" s="761"/>
      <c r="F3" s="761"/>
      <c r="G3" s="761"/>
      <c r="H3" s="761"/>
      <c r="I3" s="761"/>
      <c r="J3" s="629"/>
    </row>
    <row r="4" spans="2:10" ht="5.0999999999999996" customHeight="1" thickBot="1" x14ac:dyDescent="0.25">
      <c r="B4" s="132"/>
    </row>
    <row r="5" spans="2:10" s="84" customFormat="1" ht="13.5" thickTop="1" thickBot="1" x14ac:dyDescent="0.25">
      <c r="B5" s="450"/>
      <c r="C5" s="777">
        <v>2023</v>
      </c>
      <c r="D5" s="778"/>
      <c r="E5" s="778"/>
      <c r="F5" s="779"/>
      <c r="G5" s="777">
        <v>2024</v>
      </c>
      <c r="H5" s="778"/>
      <c r="I5" s="779"/>
      <c r="J5" s="780" t="s">
        <v>126</v>
      </c>
    </row>
    <row r="6" spans="2:10" s="84" customFormat="1" ht="12.75" thickBot="1" x14ac:dyDescent="0.25">
      <c r="B6" s="505"/>
      <c r="C6" s="488" t="s">
        <v>0</v>
      </c>
      <c r="D6" s="498" t="s">
        <v>1</v>
      </c>
      <c r="E6" s="498" t="s">
        <v>2</v>
      </c>
      <c r="F6" s="489" t="s">
        <v>3</v>
      </c>
      <c r="G6" s="488" t="s">
        <v>77</v>
      </c>
      <c r="H6" s="488" t="s">
        <v>78</v>
      </c>
      <c r="I6" s="489" t="s">
        <v>2</v>
      </c>
      <c r="J6" s="781"/>
    </row>
    <row r="7" spans="2:10" s="84" customFormat="1" ht="12.75" thickBot="1" x14ac:dyDescent="0.25">
      <c r="B7" s="74"/>
      <c r="C7" s="782" t="s">
        <v>174</v>
      </c>
      <c r="D7" s="783"/>
      <c r="E7" s="783"/>
      <c r="F7" s="783"/>
      <c r="G7" s="783"/>
      <c r="H7" s="783"/>
      <c r="I7" s="784"/>
      <c r="J7" s="52" t="s">
        <v>8</v>
      </c>
    </row>
    <row r="8" spans="2:10" s="84" customFormat="1" ht="12.75" thickTop="1" x14ac:dyDescent="0.2">
      <c r="B8" s="110" t="s">
        <v>268</v>
      </c>
      <c r="C8" s="438">
        <v>110.91</v>
      </c>
      <c r="D8" s="438">
        <v>123.33</v>
      </c>
      <c r="E8" s="438">
        <v>121.67</v>
      </c>
      <c r="F8" s="438">
        <v>139.84</v>
      </c>
      <c r="G8" s="438">
        <v>127.34</v>
      </c>
      <c r="H8" s="438">
        <v>135.84</v>
      </c>
      <c r="I8" s="438">
        <v>144.04</v>
      </c>
      <c r="J8" s="438">
        <v>118.4</v>
      </c>
    </row>
    <row r="9" spans="2:10" s="84" customFormat="1" ht="12.75" thickBot="1" x14ac:dyDescent="0.25">
      <c r="B9" s="54" t="s">
        <v>269</v>
      </c>
      <c r="C9" s="437">
        <v>61.49</v>
      </c>
      <c r="D9" s="437">
        <v>62.67</v>
      </c>
      <c r="E9" s="437">
        <v>58.17</v>
      </c>
      <c r="F9" s="437">
        <v>59.8</v>
      </c>
      <c r="G9" s="437">
        <v>55.3</v>
      </c>
      <c r="H9" s="437">
        <v>45.58</v>
      </c>
      <c r="I9" s="437">
        <v>51.15</v>
      </c>
      <c r="J9" s="437">
        <v>87.9</v>
      </c>
    </row>
    <row r="10" spans="2:10" s="84" customFormat="1" ht="13.5" thickTop="1" thickBot="1" x14ac:dyDescent="0.25">
      <c r="B10" s="54" t="s">
        <v>270</v>
      </c>
      <c r="C10" s="437">
        <v>49.42</v>
      </c>
      <c r="D10" s="437">
        <v>60.66</v>
      </c>
      <c r="E10" s="437">
        <v>63.5</v>
      </c>
      <c r="F10" s="437">
        <v>80.040000000000006</v>
      </c>
      <c r="G10" s="437">
        <v>70.040000000000006</v>
      </c>
      <c r="H10" s="437">
        <v>90.26</v>
      </c>
      <c r="I10" s="437">
        <v>92.89</v>
      </c>
      <c r="J10" s="437">
        <v>146.30000000000001</v>
      </c>
    </row>
    <row r="11" spans="2:10" s="84" customFormat="1" ht="13.5" thickTop="1" thickBot="1" x14ac:dyDescent="0.25">
      <c r="B11" s="451" t="s">
        <v>271</v>
      </c>
      <c r="C11" s="452">
        <v>132.34</v>
      </c>
      <c r="D11" s="452">
        <v>143.19</v>
      </c>
      <c r="E11" s="452">
        <v>144.29</v>
      </c>
      <c r="F11" s="452">
        <v>160.6</v>
      </c>
      <c r="G11" s="452">
        <v>151.6</v>
      </c>
      <c r="H11" s="452">
        <v>160.91</v>
      </c>
      <c r="I11" s="452">
        <v>167.46</v>
      </c>
      <c r="J11" s="452">
        <v>116.1</v>
      </c>
    </row>
    <row r="12" spans="2:10" s="84" customFormat="1" ht="13.5" thickTop="1" thickBot="1" x14ac:dyDescent="0.25">
      <c r="B12" s="54" t="s">
        <v>269</v>
      </c>
      <c r="C12" s="437">
        <v>67.53</v>
      </c>
      <c r="D12" s="437">
        <v>68.37</v>
      </c>
      <c r="E12" s="437">
        <v>64.53</v>
      </c>
      <c r="F12" s="437">
        <v>66.64</v>
      </c>
      <c r="G12" s="437">
        <v>60.98</v>
      </c>
      <c r="H12" s="437">
        <v>52.62</v>
      </c>
      <c r="I12" s="437">
        <v>57.26</v>
      </c>
      <c r="J12" s="437">
        <v>88.7</v>
      </c>
    </row>
    <row r="13" spans="2:10" s="84" customFormat="1" ht="13.5" thickTop="1" thickBot="1" x14ac:dyDescent="0.25">
      <c r="B13" s="54" t="s">
        <v>270</v>
      </c>
      <c r="C13" s="437">
        <v>64.81</v>
      </c>
      <c r="D13" s="437">
        <v>74.819999999999993</v>
      </c>
      <c r="E13" s="437">
        <v>79.760000000000005</v>
      </c>
      <c r="F13" s="437">
        <v>93.96</v>
      </c>
      <c r="G13" s="437">
        <v>90.62</v>
      </c>
      <c r="H13" s="437">
        <v>108.29</v>
      </c>
      <c r="I13" s="437">
        <v>110.2</v>
      </c>
      <c r="J13" s="437">
        <v>138.19999999999999</v>
      </c>
    </row>
    <row r="14" spans="2:10" s="84" customFormat="1" ht="13.5" thickTop="1" thickBot="1" x14ac:dyDescent="0.25">
      <c r="B14" s="451" t="s">
        <v>272</v>
      </c>
      <c r="C14" s="437">
        <v>21.43</v>
      </c>
      <c r="D14" s="437">
        <v>19.86</v>
      </c>
      <c r="E14" s="437">
        <v>22.62</v>
      </c>
      <c r="F14" s="437">
        <v>20.76</v>
      </c>
      <c r="G14" s="452">
        <v>24.26</v>
      </c>
      <c r="H14" s="452">
        <v>25.07</v>
      </c>
      <c r="I14" s="452">
        <v>23.42</v>
      </c>
      <c r="J14" s="452">
        <v>103.5</v>
      </c>
    </row>
    <row r="15" spans="2:10" s="84" customFormat="1" ht="13.5" thickTop="1" thickBot="1" x14ac:dyDescent="0.25">
      <c r="B15" s="54" t="s">
        <v>269</v>
      </c>
      <c r="C15" s="437">
        <v>6.04</v>
      </c>
      <c r="D15" s="437">
        <v>5.7</v>
      </c>
      <c r="E15" s="437">
        <v>6.36</v>
      </c>
      <c r="F15" s="437">
        <v>6.84</v>
      </c>
      <c r="G15" s="437">
        <v>5.68</v>
      </c>
      <c r="H15" s="437">
        <v>7.04</v>
      </c>
      <c r="I15" s="437">
        <v>6.11</v>
      </c>
      <c r="J15" s="437">
        <v>96.1</v>
      </c>
    </row>
    <row r="16" spans="2:10" s="84" customFormat="1" ht="13.5" thickTop="1" thickBot="1" x14ac:dyDescent="0.25">
      <c r="B16" s="54" t="s">
        <v>270</v>
      </c>
      <c r="C16" s="437">
        <v>15.39</v>
      </c>
      <c r="D16" s="437">
        <v>14.16</v>
      </c>
      <c r="E16" s="437">
        <v>16.260000000000002</v>
      </c>
      <c r="F16" s="437">
        <v>13.92</v>
      </c>
      <c r="G16" s="437">
        <v>18.579999999999998</v>
      </c>
      <c r="H16" s="437">
        <v>18.03</v>
      </c>
      <c r="I16" s="437">
        <v>17.309999999999999</v>
      </c>
      <c r="J16" s="437">
        <v>106.5</v>
      </c>
    </row>
    <row r="17" spans="1:16384" s="540" customFormat="1" ht="11.25" thickTop="1" x14ac:dyDescent="0.15">
      <c r="A17" s="287"/>
      <c r="B17" s="287" t="s">
        <v>187</v>
      </c>
      <c r="C17" s="287"/>
      <c r="D17" s="287"/>
      <c r="E17" s="287"/>
      <c r="F17" s="287"/>
      <c r="G17" s="287"/>
      <c r="H17" s="287"/>
      <c r="I17" s="705"/>
      <c r="J17" s="705"/>
      <c r="K17" s="705"/>
      <c r="L17" s="705"/>
      <c r="M17" s="705"/>
      <c r="N17" s="705"/>
      <c r="O17" s="705"/>
      <c r="P17" s="705"/>
      <c r="Q17" s="705"/>
      <c r="R17" s="705"/>
      <c r="S17" s="705"/>
      <c r="T17" s="705"/>
      <c r="U17" s="705"/>
      <c r="V17" s="705"/>
      <c r="W17" s="705"/>
      <c r="X17" s="705"/>
      <c r="Y17" s="705"/>
      <c r="Z17" s="705"/>
      <c r="AA17" s="705"/>
      <c r="AB17" s="705"/>
      <c r="AC17" s="705"/>
      <c r="AD17" s="705"/>
      <c r="AE17" s="705"/>
      <c r="AF17" s="705"/>
      <c r="AG17" s="705"/>
      <c r="AH17" s="705"/>
      <c r="AI17" s="705"/>
      <c r="AJ17" s="705"/>
      <c r="AK17" s="705"/>
      <c r="AL17" s="705"/>
      <c r="AM17" s="705"/>
      <c r="AN17" s="705"/>
      <c r="AO17" s="705"/>
      <c r="AP17" s="705"/>
      <c r="AQ17" s="705"/>
      <c r="AR17" s="705"/>
      <c r="AS17" s="705"/>
      <c r="AT17" s="705"/>
      <c r="AU17" s="705"/>
      <c r="AV17" s="705"/>
      <c r="AW17" s="705"/>
      <c r="AX17" s="705"/>
      <c r="AY17" s="705"/>
      <c r="AZ17" s="705"/>
      <c r="BA17" s="705"/>
      <c r="BB17" s="705"/>
      <c r="BC17" s="705"/>
      <c r="BD17" s="705"/>
      <c r="BE17" s="705"/>
      <c r="BF17" s="705"/>
      <c r="BG17" s="705"/>
      <c r="BH17" s="705"/>
      <c r="BI17" s="705"/>
      <c r="BJ17" s="705"/>
      <c r="BK17" s="705"/>
      <c r="BL17" s="705"/>
      <c r="BM17" s="705"/>
      <c r="BN17" s="705"/>
      <c r="BO17" s="705"/>
      <c r="BP17" s="705"/>
      <c r="BQ17" s="705"/>
      <c r="BR17" s="705"/>
      <c r="BS17" s="705"/>
      <c r="BT17" s="705"/>
      <c r="BU17" s="705"/>
      <c r="BV17" s="705"/>
      <c r="BW17" s="705"/>
      <c r="BX17" s="705"/>
      <c r="BY17" s="705"/>
      <c r="BZ17" s="705"/>
      <c r="CA17" s="705"/>
      <c r="CB17" s="705"/>
      <c r="CC17" s="705"/>
      <c r="CD17" s="705"/>
      <c r="CE17" s="705"/>
      <c r="CF17" s="705"/>
      <c r="CG17" s="705"/>
      <c r="CH17" s="705"/>
      <c r="CI17" s="705"/>
      <c r="CJ17" s="705"/>
      <c r="CK17" s="705"/>
      <c r="CL17" s="705"/>
      <c r="CM17" s="705"/>
      <c r="CN17" s="705"/>
      <c r="CO17" s="705"/>
      <c r="CP17" s="705"/>
      <c r="CQ17" s="705"/>
      <c r="CR17" s="705"/>
      <c r="CS17" s="705"/>
      <c r="CT17" s="705"/>
      <c r="CU17" s="705"/>
      <c r="CV17" s="705"/>
      <c r="CW17" s="705"/>
      <c r="CX17" s="705"/>
      <c r="CY17" s="705"/>
      <c r="CZ17" s="705"/>
      <c r="DA17" s="705"/>
      <c r="DB17" s="705"/>
      <c r="DC17" s="705"/>
      <c r="DD17" s="705"/>
      <c r="DE17" s="705"/>
      <c r="DF17" s="705"/>
      <c r="DG17" s="705"/>
      <c r="DH17" s="705"/>
      <c r="DI17" s="705"/>
      <c r="DJ17" s="705"/>
      <c r="DK17" s="705"/>
      <c r="DL17" s="705"/>
      <c r="DM17" s="705"/>
      <c r="DN17" s="705"/>
      <c r="DO17" s="705"/>
      <c r="DP17" s="705"/>
      <c r="DQ17" s="705"/>
      <c r="DR17" s="705"/>
      <c r="DS17" s="705"/>
      <c r="DT17" s="705"/>
      <c r="DU17" s="705"/>
      <c r="DV17" s="705"/>
      <c r="DW17" s="705"/>
      <c r="DX17" s="705"/>
      <c r="DY17" s="705"/>
      <c r="DZ17" s="705"/>
      <c r="EA17" s="705"/>
      <c r="EB17" s="705"/>
      <c r="EC17" s="705"/>
      <c r="ED17" s="705"/>
      <c r="EE17" s="705"/>
      <c r="EF17" s="705"/>
      <c r="EG17" s="705"/>
      <c r="EH17" s="705"/>
      <c r="EI17" s="705"/>
      <c r="EJ17" s="705"/>
      <c r="EK17" s="705"/>
      <c r="EL17" s="705"/>
      <c r="EM17" s="705"/>
      <c r="EN17" s="705"/>
      <c r="EO17" s="705"/>
      <c r="EP17" s="705"/>
      <c r="EQ17" s="705"/>
      <c r="ER17" s="705"/>
      <c r="ES17" s="705"/>
      <c r="ET17" s="705"/>
      <c r="EU17" s="705"/>
      <c r="EV17" s="705"/>
      <c r="EW17" s="705"/>
      <c r="EX17" s="705"/>
      <c r="EY17" s="705"/>
      <c r="EZ17" s="705"/>
      <c r="FA17" s="705"/>
      <c r="FB17" s="705"/>
      <c r="FC17" s="705"/>
      <c r="FD17" s="705"/>
      <c r="FE17" s="705"/>
      <c r="FF17" s="705"/>
      <c r="FG17" s="705"/>
      <c r="FH17" s="705"/>
      <c r="FI17" s="705"/>
      <c r="FJ17" s="705"/>
      <c r="FK17" s="705"/>
      <c r="FL17" s="705"/>
      <c r="FM17" s="705"/>
      <c r="FN17" s="705"/>
      <c r="FO17" s="705"/>
      <c r="FP17" s="705"/>
      <c r="FQ17" s="705"/>
      <c r="FR17" s="705"/>
      <c r="FS17" s="705"/>
      <c r="FT17" s="705"/>
      <c r="FU17" s="705"/>
      <c r="FV17" s="705"/>
      <c r="FW17" s="705"/>
      <c r="FX17" s="705"/>
      <c r="FY17" s="705"/>
      <c r="FZ17" s="705"/>
      <c r="GA17" s="705"/>
      <c r="GB17" s="705"/>
      <c r="GC17" s="705"/>
      <c r="GD17" s="705"/>
      <c r="GE17" s="705"/>
      <c r="GF17" s="705"/>
      <c r="GG17" s="705"/>
      <c r="GH17" s="705"/>
      <c r="GI17" s="705"/>
      <c r="GJ17" s="705"/>
      <c r="GK17" s="705"/>
      <c r="GL17" s="705"/>
      <c r="GM17" s="705"/>
      <c r="GN17" s="705"/>
      <c r="GO17" s="705"/>
      <c r="GP17" s="705"/>
      <c r="GQ17" s="705"/>
      <c r="GR17" s="705"/>
      <c r="GS17" s="705"/>
      <c r="GT17" s="705"/>
      <c r="GU17" s="705"/>
      <c r="GV17" s="705"/>
      <c r="GW17" s="705"/>
      <c r="GX17" s="705"/>
      <c r="GY17" s="705"/>
      <c r="GZ17" s="705"/>
      <c r="HA17" s="705"/>
      <c r="HB17" s="705"/>
      <c r="HC17" s="705"/>
      <c r="HD17" s="705"/>
      <c r="HE17" s="705"/>
      <c r="HF17" s="705"/>
      <c r="HG17" s="705"/>
      <c r="HH17" s="705"/>
      <c r="HI17" s="705"/>
      <c r="HJ17" s="705"/>
      <c r="HK17" s="705"/>
      <c r="HL17" s="705"/>
      <c r="HM17" s="705"/>
      <c r="HN17" s="705"/>
      <c r="HO17" s="705"/>
      <c r="HP17" s="705"/>
      <c r="HQ17" s="705"/>
      <c r="HR17" s="705"/>
      <c r="HS17" s="705"/>
      <c r="HT17" s="705"/>
      <c r="HU17" s="705"/>
      <c r="HV17" s="705"/>
      <c r="HW17" s="705"/>
      <c r="HX17" s="705"/>
      <c r="HY17" s="705"/>
      <c r="HZ17" s="705"/>
      <c r="IA17" s="705"/>
      <c r="IB17" s="705"/>
      <c r="IC17" s="705"/>
      <c r="ID17" s="705"/>
      <c r="IE17" s="705"/>
      <c r="IF17" s="705"/>
      <c r="IG17" s="705"/>
      <c r="IH17" s="705"/>
      <c r="II17" s="705"/>
      <c r="IJ17" s="705"/>
      <c r="IK17" s="705"/>
      <c r="IL17" s="705"/>
      <c r="IM17" s="705"/>
      <c r="IN17" s="705"/>
      <c r="IO17" s="705"/>
      <c r="IP17" s="705"/>
      <c r="IQ17" s="705"/>
      <c r="IR17" s="705"/>
      <c r="IS17" s="705"/>
      <c r="IT17" s="705"/>
      <c r="IU17" s="705"/>
      <c r="IV17" s="705"/>
      <c r="IW17" s="705"/>
      <c r="IX17" s="705"/>
      <c r="IY17" s="705"/>
      <c r="IZ17" s="705"/>
      <c r="JA17" s="705"/>
      <c r="JB17" s="705"/>
      <c r="JC17" s="705"/>
      <c r="JD17" s="705"/>
      <c r="JE17" s="705"/>
      <c r="JF17" s="705"/>
      <c r="JG17" s="705"/>
      <c r="JH17" s="705"/>
      <c r="JI17" s="705"/>
      <c r="JJ17" s="705"/>
      <c r="JK17" s="705"/>
      <c r="JL17" s="705"/>
      <c r="JM17" s="705"/>
      <c r="JN17" s="705"/>
      <c r="JO17" s="705"/>
      <c r="JP17" s="705"/>
      <c r="JQ17" s="705"/>
      <c r="JR17" s="705"/>
      <c r="JS17" s="705"/>
      <c r="JT17" s="705"/>
      <c r="JU17" s="705"/>
      <c r="JV17" s="705"/>
      <c r="JW17" s="705"/>
      <c r="JX17" s="705"/>
      <c r="JY17" s="705"/>
      <c r="JZ17" s="705"/>
      <c r="KA17" s="705"/>
      <c r="KB17" s="705"/>
      <c r="KC17" s="705"/>
      <c r="KD17" s="705"/>
      <c r="KE17" s="705"/>
      <c r="KF17" s="705"/>
      <c r="KG17" s="705"/>
      <c r="KH17" s="705"/>
      <c r="KI17" s="705"/>
      <c r="KJ17" s="705"/>
      <c r="KK17" s="705"/>
      <c r="KL17" s="705"/>
      <c r="KM17" s="705"/>
      <c r="KN17" s="705"/>
      <c r="KO17" s="705"/>
      <c r="KP17" s="705"/>
      <c r="KQ17" s="705"/>
      <c r="KR17" s="705"/>
      <c r="KS17" s="705"/>
      <c r="KT17" s="705"/>
      <c r="KU17" s="705"/>
      <c r="KV17" s="705"/>
      <c r="KW17" s="705"/>
      <c r="KX17" s="705"/>
      <c r="KY17" s="705"/>
      <c r="KZ17" s="705"/>
      <c r="LA17" s="705"/>
      <c r="LB17" s="705"/>
      <c r="LC17" s="705"/>
      <c r="LD17" s="705"/>
      <c r="LE17" s="705"/>
      <c r="LF17" s="705"/>
      <c r="LG17" s="705"/>
      <c r="LH17" s="705"/>
      <c r="LI17" s="705"/>
      <c r="LJ17" s="705"/>
      <c r="LK17" s="705"/>
      <c r="LL17" s="705"/>
      <c r="LM17" s="705"/>
      <c r="LN17" s="705"/>
      <c r="LO17" s="705"/>
      <c r="LP17" s="705"/>
      <c r="LQ17" s="705"/>
      <c r="LR17" s="705"/>
      <c r="LS17" s="705"/>
      <c r="LT17" s="705"/>
      <c r="LU17" s="705"/>
      <c r="LV17" s="705"/>
      <c r="LW17" s="705"/>
      <c r="LX17" s="705"/>
      <c r="LY17" s="705"/>
      <c r="LZ17" s="705"/>
      <c r="MA17" s="705"/>
      <c r="MB17" s="705"/>
      <c r="MC17" s="705"/>
      <c r="MD17" s="705"/>
      <c r="ME17" s="705"/>
      <c r="MF17" s="705"/>
      <c r="MG17" s="705"/>
      <c r="MH17" s="705"/>
      <c r="MI17" s="705"/>
      <c r="MJ17" s="705"/>
      <c r="MK17" s="705"/>
      <c r="ML17" s="705"/>
      <c r="MM17" s="705"/>
      <c r="MN17" s="705"/>
      <c r="MO17" s="705"/>
      <c r="MP17" s="705"/>
      <c r="MQ17" s="705"/>
      <c r="MR17" s="705"/>
      <c r="MS17" s="705"/>
      <c r="MT17" s="705"/>
      <c r="MU17" s="705"/>
      <c r="MV17" s="705"/>
      <c r="MW17" s="705"/>
      <c r="MX17" s="705"/>
      <c r="MY17" s="705"/>
      <c r="MZ17" s="705"/>
      <c r="NA17" s="705"/>
      <c r="NB17" s="705"/>
      <c r="NC17" s="705"/>
      <c r="ND17" s="705"/>
      <c r="NE17" s="705"/>
      <c r="NF17" s="705"/>
      <c r="NG17" s="705"/>
      <c r="NH17" s="705"/>
      <c r="NI17" s="705"/>
      <c r="NJ17" s="705"/>
      <c r="NK17" s="705"/>
      <c r="NL17" s="705"/>
      <c r="NM17" s="705"/>
      <c r="NN17" s="705"/>
      <c r="NO17" s="705"/>
      <c r="NP17" s="705"/>
      <c r="NQ17" s="705"/>
      <c r="NR17" s="705"/>
      <c r="NS17" s="705"/>
      <c r="NT17" s="705"/>
      <c r="NU17" s="705"/>
      <c r="NV17" s="705"/>
      <c r="NW17" s="705"/>
      <c r="NX17" s="705"/>
      <c r="NY17" s="705"/>
      <c r="NZ17" s="705"/>
      <c r="OA17" s="705"/>
      <c r="OB17" s="705"/>
      <c r="OC17" s="705"/>
      <c r="OD17" s="705"/>
      <c r="OE17" s="705"/>
      <c r="OF17" s="705"/>
      <c r="OG17" s="705"/>
      <c r="OH17" s="705"/>
      <c r="OI17" s="705"/>
      <c r="OJ17" s="705"/>
      <c r="OK17" s="705"/>
      <c r="OL17" s="705"/>
      <c r="OM17" s="705"/>
      <c r="ON17" s="705"/>
      <c r="OO17" s="705"/>
      <c r="OP17" s="705"/>
      <c r="OQ17" s="705"/>
      <c r="OR17" s="705"/>
      <c r="OS17" s="705"/>
      <c r="OT17" s="705"/>
      <c r="OU17" s="705"/>
      <c r="OV17" s="705"/>
      <c r="OW17" s="705"/>
      <c r="OX17" s="705"/>
      <c r="OY17" s="705"/>
      <c r="OZ17" s="705"/>
      <c r="PA17" s="705"/>
      <c r="PB17" s="705"/>
      <c r="PC17" s="705"/>
      <c r="PD17" s="705"/>
      <c r="PE17" s="705"/>
      <c r="PF17" s="705"/>
      <c r="PG17" s="705"/>
      <c r="PH17" s="705"/>
      <c r="PI17" s="705"/>
      <c r="PJ17" s="705"/>
      <c r="PK17" s="705"/>
      <c r="PL17" s="705"/>
      <c r="PM17" s="705"/>
      <c r="PN17" s="705"/>
      <c r="PO17" s="705"/>
      <c r="PP17" s="705"/>
      <c r="PQ17" s="705"/>
      <c r="PR17" s="705"/>
      <c r="PS17" s="705"/>
      <c r="PT17" s="705"/>
      <c r="PU17" s="705"/>
      <c r="PV17" s="705"/>
      <c r="PW17" s="705"/>
      <c r="PX17" s="705"/>
      <c r="PY17" s="705"/>
      <c r="PZ17" s="705"/>
      <c r="QA17" s="705"/>
      <c r="QB17" s="705"/>
      <c r="QC17" s="705"/>
      <c r="QD17" s="705"/>
      <c r="QE17" s="705"/>
      <c r="QF17" s="705"/>
      <c r="QG17" s="705"/>
      <c r="QH17" s="705"/>
      <c r="QI17" s="705"/>
      <c r="QJ17" s="705"/>
      <c r="QK17" s="705"/>
      <c r="QL17" s="705"/>
      <c r="QM17" s="705"/>
      <c r="QN17" s="705"/>
      <c r="QO17" s="705"/>
      <c r="QP17" s="705"/>
      <c r="QQ17" s="705"/>
      <c r="QR17" s="705"/>
      <c r="QS17" s="705"/>
      <c r="QT17" s="705"/>
      <c r="QU17" s="705"/>
      <c r="QV17" s="705"/>
      <c r="QW17" s="705"/>
      <c r="QX17" s="705"/>
      <c r="QY17" s="705"/>
      <c r="QZ17" s="705"/>
      <c r="RA17" s="705"/>
      <c r="RB17" s="705"/>
      <c r="RC17" s="705"/>
      <c r="RD17" s="705"/>
      <c r="RE17" s="705"/>
      <c r="RF17" s="705"/>
      <c r="RG17" s="705"/>
      <c r="RH17" s="705"/>
      <c r="RI17" s="705"/>
      <c r="RJ17" s="705"/>
      <c r="RK17" s="705"/>
      <c r="RL17" s="705"/>
      <c r="RM17" s="705"/>
      <c r="RN17" s="705"/>
      <c r="RO17" s="705"/>
      <c r="RP17" s="705"/>
      <c r="RQ17" s="705"/>
      <c r="RR17" s="705"/>
      <c r="RS17" s="705"/>
      <c r="RT17" s="705"/>
      <c r="RU17" s="705"/>
      <c r="RV17" s="705"/>
      <c r="RW17" s="705"/>
      <c r="RX17" s="705"/>
      <c r="RY17" s="705"/>
      <c r="RZ17" s="705"/>
      <c r="SA17" s="705"/>
      <c r="SB17" s="705"/>
      <c r="SC17" s="705"/>
      <c r="SD17" s="705"/>
      <c r="SE17" s="705"/>
      <c r="SF17" s="705"/>
      <c r="SG17" s="705"/>
      <c r="SH17" s="705"/>
      <c r="SI17" s="705"/>
      <c r="SJ17" s="705"/>
      <c r="SK17" s="705"/>
      <c r="SL17" s="705"/>
      <c r="SM17" s="705"/>
      <c r="SN17" s="705"/>
      <c r="SO17" s="705"/>
      <c r="SP17" s="705"/>
      <c r="SQ17" s="705"/>
      <c r="SR17" s="705"/>
      <c r="SS17" s="705"/>
      <c r="ST17" s="705"/>
      <c r="SU17" s="705"/>
      <c r="SV17" s="705"/>
      <c r="SW17" s="705"/>
      <c r="SX17" s="705"/>
      <c r="SY17" s="705"/>
      <c r="SZ17" s="705"/>
      <c r="TA17" s="705"/>
      <c r="TB17" s="705"/>
      <c r="TC17" s="705"/>
      <c r="TD17" s="705"/>
      <c r="TE17" s="705"/>
      <c r="TF17" s="705"/>
      <c r="TG17" s="705"/>
      <c r="TH17" s="705"/>
      <c r="TI17" s="705"/>
      <c r="TJ17" s="705"/>
      <c r="TK17" s="705"/>
      <c r="TL17" s="705"/>
      <c r="TM17" s="705"/>
      <c r="TN17" s="705"/>
      <c r="TO17" s="705"/>
      <c r="TP17" s="705"/>
      <c r="TQ17" s="705"/>
      <c r="TR17" s="705"/>
      <c r="TS17" s="705"/>
      <c r="TT17" s="705"/>
      <c r="TU17" s="705"/>
      <c r="TV17" s="705"/>
      <c r="TW17" s="705"/>
      <c r="TX17" s="705"/>
      <c r="TY17" s="705"/>
      <c r="TZ17" s="705"/>
      <c r="UA17" s="705"/>
      <c r="UB17" s="705"/>
      <c r="UC17" s="705"/>
      <c r="UD17" s="705"/>
      <c r="UE17" s="705"/>
      <c r="UF17" s="705"/>
      <c r="UG17" s="705"/>
      <c r="UH17" s="705"/>
      <c r="UI17" s="705"/>
      <c r="UJ17" s="705"/>
      <c r="UK17" s="705"/>
      <c r="UL17" s="705"/>
      <c r="UM17" s="705"/>
      <c r="UN17" s="705"/>
      <c r="UO17" s="705"/>
      <c r="UP17" s="705"/>
      <c r="UQ17" s="705"/>
      <c r="UR17" s="705"/>
      <c r="US17" s="705"/>
      <c r="UT17" s="705"/>
      <c r="UU17" s="705"/>
      <c r="UV17" s="705"/>
      <c r="UW17" s="705"/>
      <c r="UX17" s="705"/>
      <c r="UY17" s="705"/>
      <c r="UZ17" s="705"/>
      <c r="VA17" s="705"/>
      <c r="VB17" s="705"/>
      <c r="VC17" s="705"/>
      <c r="VD17" s="705"/>
      <c r="VE17" s="705"/>
      <c r="VF17" s="705"/>
      <c r="VG17" s="705"/>
      <c r="VH17" s="705"/>
      <c r="VI17" s="705"/>
      <c r="VJ17" s="705"/>
      <c r="VK17" s="705"/>
      <c r="VL17" s="705"/>
      <c r="VM17" s="705"/>
      <c r="VN17" s="705"/>
      <c r="VO17" s="705"/>
      <c r="VP17" s="705"/>
      <c r="VQ17" s="705"/>
      <c r="VR17" s="705"/>
      <c r="VS17" s="705"/>
      <c r="VT17" s="705"/>
      <c r="VU17" s="705"/>
      <c r="VV17" s="705"/>
      <c r="VW17" s="705"/>
      <c r="VX17" s="705"/>
      <c r="VY17" s="705"/>
      <c r="VZ17" s="705"/>
      <c r="WA17" s="705"/>
      <c r="WB17" s="705"/>
      <c r="WC17" s="705"/>
      <c r="WD17" s="705"/>
      <c r="WE17" s="705"/>
      <c r="WF17" s="705"/>
      <c r="WG17" s="705"/>
      <c r="WH17" s="705"/>
      <c r="WI17" s="705"/>
      <c r="WJ17" s="705"/>
      <c r="WK17" s="705"/>
      <c r="WL17" s="705"/>
      <c r="WM17" s="705"/>
      <c r="WN17" s="705"/>
      <c r="WO17" s="705"/>
      <c r="WP17" s="705"/>
      <c r="WQ17" s="705"/>
      <c r="WR17" s="705"/>
      <c r="WS17" s="705"/>
      <c r="WT17" s="705"/>
      <c r="WU17" s="705"/>
      <c r="WV17" s="705"/>
      <c r="WW17" s="705"/>
      <c r="WX17" s="705"/>
      <c r="WY17" s="705"/>
      <c r="WZ17" s="705"/>
      <c r="XA17" s="705"/>
      <c r="XB17" s="705"/>
      <c r="XC17" s="705"/>
      <c r="XD17" s="705"/>
      <c r="XE17" s="705"/>
      <c r="XF17" s="705"/>
      <c r="XG17" s="705"/>
      <c r="XH17" s="705"/>
      <c r="XI17" s="705"/>
      <c r="XJ17" s="705"/>
      <c r="XK17" s="705"/>
      <c r="XL17" s="705"/>
      <c r="XM17" s="705"/>
      <c r="XN17" s="705"/>
      <c r="XO17" s="705"/>
      <c r="XP17" s="705"/>
      <c r="XQ17" s="705"/>
      <c r="XR17" s="705"/>
      <c r="XS17" s="705"/>
      <c r="XT17" s="705"/>
      <c r="XU17" s="705"/>
      <c r="XV17" s="705"/>
      <c r="XW17" s="705"/>
      <c r="XX17" s="705"/>
      <c r="XY17" s="705"/>
      <c r="XZ17" s="705"/>
      <c r="YA17" s="705"/>
      <c r="YB17" s="705"/>
      <c r="YC17" s="705"/>
      <c r="YD17" s="705"/>
      <c r="YE17" s="705"/>
      <c r="YF17" s="705"/>
      <c r="YG17" s="705"/>
      <c r="YH17" s="705"/>
      <c r="YI17" s="705"/>
      <c r="YJ17" s="705"/>
      <c r="YK17" s="705"/>
      <c r="YL17" s="705"/>
      <c r="YM17" s="705"/>
      <c r="YN17" s="705"/>
      <c r="YO17" s="705"/>
      <c r="YP17" s="705"/>
      <c r="YQ17" s="705"/>
      <c r="YR17" s="705"/>
      <c r="YS17" s="705"/>
      <c r="YT17" s="705"/>
      <c r="YU17" s="705"/>
      <c r="YV17" s="705"/>
      <c r="YW17" s="705"/>
      <c r="YX17" s="705"/>
      <c r="YY17" s="705"/>
      <c r="YZ17" s="705"/>
      <c r="ZA17" s="705"/>
      <c r="ZB17" s="705"/>
      <c r="ZC17" s="705"/>
      <c r="ZD17" s="705"/>
      <c r="ZE17" s="705"/>
      <c r="ZF17" s="705"/>
      <c r="ZG17" s="705"/>
      <c r="ZH17" s="705"/>
      <c r="ZI17" s="705"/>
      <c r="ZJ17" s="705"/>
      <c r="ZK17" s="705"/>
      <c r="ZL17" s="705"/>
      <c r="ZM17" s="705"/>
      <c r="ZN17" s="705"/>
      <c r="ZO17" s="705"/>
      <c r="ZP17" s="705"/>
      <c r="ZQ17" s="705"/>
      <c r="ZR17" s="705"/>
      <c r="ZS17" s="705"/>
      <c r="ZT17" s="705"/>
      <c r="ZU17" s="705"/>
      <c r="ZV17" s="705"/>
      <c r="ZW17" s="705"/>
      <c r="ZX17" s="705"/>
      <c r="ZY17" s="705"/>
      <c r="ZZ17" s="705"/>
      <c r="AAA17" s="705"/>
      <c r="AAB17" s="705"/>
      <c r="AAC17" s="705"/>
      <c r="AAD17" s="705"/>
      <c r="AAE17" s="705"/>
      <c r="AAF17" s="705"/>
      <c r="AAG17" s="705"/>
      <c r="AAH17" s="705"/>
      <c r="AAI17" s="705"/>
      <c r="AAJ17" s="705"/>
      <c r="AAK17" s="705"/>
      <c r="AAL17" s="705"/>
      <c r="AAM17" s="705"/>
      <c r="AAN17" s="705"/>
      <c r="AAO17" s="705"/>
      <c r="AAP17" s="705"/>
      <c r="AAQ17" s="705"/>
      <c r="AAR17" s="705"/>
      <c r="AAS17" s="705"/>
      <c r="AAT17" s="705"/>
      <c r="AAU17" s="705"/>
      <c r="AAV17" s="705"/>
      <c r="AAW17" s="705"/>
      <c r="AAX17" s="705"/>
      <c r="AAY17" s="705"/>
      <c r="AAZ17" s="705"/>
      <c r="ABA17" s="705"/>
      <c r="ABB17" s="705"/>
      <c r="ABC17" s="705"/>
      <c r="ABD17" s="705"/>
      <c r="ABE17" s="705"/>
      <c r="ABF17" s="705"/>
      <c r="ABG17" s="705"/>
      <c r="ABH17" s="705"/>
      <c r="ABI17" s="705"/>
      <c r="ABJ17" s="705"/>
      <c r="ABK17" s="705"/>
      <c r="ABL17" s="705"/>
      <c r="ABM17" s="705"/>
      <c r="ABN17" s="705"/>
      <c r="ABO17" s="705"/>
      <c r="ABP17" s="705"/>
      <c r="ABQ17" s="705"/>
      <c r="ABR17" s="705"/>
      <c r="ABS17" s="705"/>
      <c r="ABT17" s="705"/>
      <c r="ABU17" s="705"/>
      <c r="ABV17" s="705"/>
      <c r="ABW17" s="705"/>
      <c r="ABX17" s="705"/>
      <c r="ABY17" s="705"/>
      <c r="ABZ17" s="705"/>
      <c r="ACA17" s="705"/>
      <c r="ACB17" s="705"/>
      <c r="ACC17" s="705"/>
      <c r="ACD17" s="705"/>
      <c r="ACE17" s="705"/>
      <c r="ACF17" s="705"/>
      <c r="ACG17" s="705"/>
      <c r="ACH17" s="705"/>
      <c r="ACI17" s="705"/>
      <c r="ACJ17" s="705"/>
      <c r="ACK17" s="705"/>
      <c r="ACL17" s="705"/>
      <c r="ACM17" s="705"/>
      <c r="ACN17" s="705"/>
      <c r="ACO17" s="705"/>
      <c r="ACP17" s="705"/>
      <c r="ACQ17" s="705"/>
      <c r="ACR17" s="705"/>
      <c r="ACS17" s="705"/>
      <c r="ACT17" s="705"/>
      <c r="ACU17" s="705"/>
      <c r="ACV17" s="705"/>
      <c r="ACW17" s="705"/>
      <c r="ACX17" s="705"/>
      <c r="ACY17" s="705"/>
      <c r="ACZ17" s="705"/>
      <c r="ADA17" s="705"/>
      <c r="ADB17" s="705"/>
      <c r="ADC17" s="705"/>
      <c r="ADD17" s="705"/>
      <c r="ADE17" s="705"/>
      <c r="ADF17" s="705"/>
      <c r="ADG17" s="705"/>
      <c r="ADH17" s="705"/>
      <c r="ADI17" s="705"/>
      <c r="ADJ17" s="705"/>
      <c r="ADK17" s="705"/>
      <c r="ADL17" s="705"/>
      <c r="ADM17" s="705"/>
      <c r="ADN17" s="705"/>
      <c r="ADO17" s="705"/>
      <c r="ADP17" s="705"/>
      <c r="ADQ17" s="705"/>
      <c r="ADR17" s="705"/>
      <c r="ADS17" s="705"/>
      <c r="ADT17" s="705"/>
      <c r="ADU17" s="705"/>
      <c r="ADV17" s="705"/>
      <c r="ADW17" s="705"/>
      <c r="ADX17" s="705"/>
      <c r="ADY17" s="705"/>
      <c r="ADZ17" s="705"/>
      <c r="AEA17" s="705"/>
      <c r="AEB17" s="705"/>
      <c r="AEC17" s="705"/>
      <c r="AED17" s="705"/>
      <c r="AEE17" s="705"/>
      <c r="AEF17" s="705"/>
      <c r="AEG17" s="705"/>
      <c r="AEH17" s="705"/>
      <c r="AEI17" s="705"/>
      <c r="AEJ17" s="705"/>
      <c r="AEK17" s="705"/>
      <c r="AEL17" s="705"/>
      <c r="AEM17" s="705"/>
      <c r="AEN17" s="705"/>
      <c r="AEO17" s="705"/>
      <c r="AEP17" s="705"/>
      <c r="AEQ17" s="705"/>
      <c r="AER17" s="705"/>
      <c r="AES17" s="705"/>
      <c r="AET17" s="705"/>
      <c r="AEU17" s="705"/>
      <c r="AEV17" s="705"/>
      <c r="AEW17" s="705"/>
      <c r="AEX17" s="705"/>
      <c r="AEY17" s="705"/>
      <c r="AEZ17" s="705"/>
      <c r="AFA17" s="705"/>
      <c r="AFB17" s="705"/>
      <c r="AFC17" s="705"/>
      <c r="AFD17" s="705"/>
      <c r="AFE17" s="705"/>
      <c r="AFF17" s="705"/>
      <c r="AFG17" s="705"/>
      <c r="AFH17" s="705"/>
      <c r="AFI17" s="705"/>
      <c r="AFJ17" s="705"/>
      <c r="AFK17" s="705"/>
      <c r="AFL17" s="705"/>
      <c r="AFM17" s="705"/>
      <c r="AFN17" s="705"/>
      <c r="AFO17" s="705"/>
      <c r="AFP17" s="705"/>
      <c r="AFQ17" s="705"/>
      <c r="AFR17" s="705"/>
      <c r="AFS17" s="705"/>
      <c r="AFT17" s="705"/>
      <c r="AFU17" s="705"/>
      <c r="AFV17" s="705"/>
      <c r="AFW17" s="705"/>
      <c r="AFX17" s="705"/>
      <c r="AFY17" s="705"/>
      <c r="AFZ17" s="705"/>
      <c r="AGA17" s="705"/>
      <c r="AGB17" s="705"/>
      <c r="AGC17" s="705"/>
      <c r="AGD17" s="705"/>
      <c r="AGE17" s="705"/>
      <c r="AGF17" s="705"/>
      <c r="AGG17" s="705"/>
      <c r="AGH17" s="705"/>
      <c r="AGI17" s="705"/>
      <c r="AGJ17" s="705"/>
      <c r="AGK17" s="705"/>
      <c r="AGL17" s="705"/>
      <c r="AGM17" s="705"/>
      <c r="AGN17" s="705"/>
      <c r="AGO17" s="705"/>
      <c r="AGP17" s="705"/>
      <c r="AGQ17" s="705"/>
      <c r="AGR17" s="705"/>
      <c r="AGS17" s="705"/>
      <c r="AGT17" s="705"/>
      <c r="AGU17" s="705"/>
      <c r="AGV17" s="705"/>
      <c r="AGW17" s="705"/>
      <c r="AGX17" s="705"/>
      <c r="AGY17" s="705"/>
      <c r="AGZ17" s="705"/>
      <c r="AHA17" s="705"/>
      <c r="AHB17" s="705"/>
      <c r="AHC17" s="705"/>
      <c r="AHD17" s="705"/>
      <c r="AHE17" s="705"/>
      <c r="AHF17" s="705"/>
      <c r="AHG17" s="705"/>
      <c r="AHH17" s="705"/>
      <c r="AHI17" s="705"/>
      <c r="AHJ17" s="705"/>
      <c r="AHK17" s="705"/>
      <c r="AHL17" s="705"/>
      <c r="AHM17" s="705"/>
      <c r="AHN17" s="705"/>
      <c r="AHO17" s="705"/>
      <c r="AHP17" s="705"/>
      <c r="AHQ17" s="705"/>
      <c r="AHR17" s="705"/>
      <c r="AHS17" s="705"/>
      <c r="AHT17" s="705"/>
      <c r="AHU17" s="705"/>
      <c r="AHV17" s="705"/>
      <c r="AHW17" s="705"/>
      <c r="AHX17" s="705"/>
      <c r="AHY17" s="705"/>
      <c r="AHZ17" s="705"/>
      <c r="AIA17" s="705"/>
      <c r="AIB17" s="705"/>
      <c r="AIC17" s="705"/>
      <c r="AID17" s="705"/>
      <c r="AIE17" s="705"/>
      <c r="AIF17" s="705"/>
      <c r="AIG17" s="705"/>
      <c r="AIH17" s="705"/>
      <c r="AII17" s="705"/>
      <c r="AIJ17" s="705"/>
      <c r="AIK17" s="705"/>
      <c r="AIL17" s="705"/>
      <c r="AIM17" s="705"/>
      <c r="AIN17" s="705"/>
      <c r="AIO17" s="705"/>
      <c r="AIP17" s="705"/>
      <c r="AIQ17" s="705"/>
      <c r="AIR17" s="705"/>
      <c r="AIS17" s="705"/>
      <c r="AIT17" s="705"/>
      <c r="AIU17" s="705"/>
      <c r="AIV17" s="705"/>
      <c r="AIW17" s="705"/>
      <c r="AIX17" s="705"/>
      <c r="AIY17" s="705"/>
      <c r="AIZ17" s="705"/>
      <c r="AJA17" s="705"/>
      <c r="AJB17" s="705"/>
      <c r="AJC17" s="705"/>
      <c r="AJD17" s="705"/>
      <c r="AJE17" s="705"/>
      <c r="AJF17" s="705"/>
      <c r="AJG17" s="705"/>
      <c r="AJH17" s="705"/>
      <c r="AJI17" s="705"/>
      <c r="AJJ17" s="705"/>
      <c r="AJK17" s="705"/>
      <c r="AJL17" s="705"/>
      <c r="AJM17" s="705"/>
      <c r="AJN17" s="705"/>
      <c r="AJO17" s="705"/>
      <c r="AJP17" s="705"/>
      <c r="AJQ17" s="705"/>
      <c r="AJR17" s="705"/>
      <c r="AJS17" s="705"/>
      <c r="AJT17" s="705"/>
      <c r="AJU17" s="705"/>
      <c r="AJV17" s="705"/>
      <c r="AJW17" s="705"/>
      <c r="AJX17" s="705"/>
      <c r="AJY17" s="705"/>
      <c r="AJZ17" s="705"/>
      <c r="AKA17" s="705"/>
      <c r="AKB17" s="705"/>
      <c r="AKC17" s="705"/>
      <c r="AKD17" s="705"/>
      <c r="AKE17" s="705"/>
      <c r="AKF17" s="705"/>
      <c r="AKG17" s="705"/>
      <c r="AKH17" s="705"/>
      <c r="AKI17" s="705"/>
      <c r="AKJ17" s="705"/>
      <c r="AKK17" s="705"/>
      <c r="AKL17" s="705"/>
      <c r="AKM17" s="705"/>
      <c r="AKN17" s="705"/>
      <c r="AKO17" s="705"/>
      <c r="AKP17" s="705"/>
      <c r="AKQ17" s="705"/>
      <c r="AKR17" s="705"/>
      <c r="AKS17" s="705"/>
      <c r="AKT17" s="705"/>
      <c r="AKU17" s="705"/>
      <c r="AKV17" s="705"/>
      <c r="AKW17" s="705"/>
      <c r="AKX17" s="705"/>
      <c r="AKY17" s="705"/>
      <c r="AKZ17" s="705"/>
      <c r="ALA17" s="705"/>
      <c r="ALB17" s="705"/>
      <c r="ALC17" s="705"/>
      <c r="ALD17" s="705"/>
      <c r="ALE17" s="705"/>
      <c r="ALF17" s="705"/>
      <c r="ALG17" s="705"/>
      <c r="ALH17" s="705"/>
      <c r="ALI17" s="705"/>
      <c r="ALJ17" s="705"/>
      <c r="ALK17" s="705"/>
      <c r="ALL17" s="705"/>
      <c r="ALM17" s="705"/>
      <c r="ALN17" s="705"/>
      <c r="ALO17" s="705"/>
      <c r="ALP17" s="705"/>
      <c r="ALQ17" s="705"/>
      <c r="ALR17" s="705"/>
      <c r="ALS17" s="705"/>
      <c r="ALT17" s="705"/>
      <c r="ALU17" s="705"/>
      <c r="ALV17" s="705"/>
      <c r="ALW17" s="705"/>
      <c r="ALX17" s="705"/>
      <c r="ALY17" s="705"/>
      <c r="ALZ17" s="705"/>
      <c r="AMA17" s="705"/>
      <c r="AMB17" s="705"/>
      <c r="AMC17" s="705"/>
      <c r="AMD17" s="705"/>
      <c r="AME17" s="705"/>
      <c r="AMF17" s="705"/>
      <c r="AMG17" s="705"/>
      <c r="AMH17" s="705"/>
      <c r="AMI17" s="705"/>
      <c r="AMJ17" s="705"/>
      <c r="AMK17" s="705"/>
      <c r="AML17" s="705"/>
      <c r="AMM17" s="705"/>
      <c r="AMN17" s="705"/>
      <c r="AMO17" s="705"/>
      <c r="AMP17" s="705"/>
      <c r="AMQ17" s="705"/>
      <c r="AMR17" s="705"/>
      <c r="AMS17" s="705"/>
      <c r="AMT17" s="705"/>
      <c r="AMU17" s="705"/>
      <c r="AMV17" s="705"/>
      <c r="AMW17" s="705"/>
      <c r="AMX17" s="705"/>
      <c r="AMY17" s="705"/>
      <c r="AMZ17" s="705"/>
      <c r="ANA17" s="705"/>
      <c r="ANB17" s="705"/>
      <c r="ANC17" s="705"/>
      <c r="AND17" s="705"/>
      <c r="ANE17" s="705"/>
      <c r="ANF17" s="705"/>
      <c r="ANG17" s="705"/>
      <c r="ANH17" s="705"/>
      <c r="ANI17" s="705"/>
      <c r="ANJ17" s="705"/>
      <c r="ANK17" s="705"/>
      <c r="ANL17" s="705"/>
      <c r="ANM17" s="705"/>
      <c r="ANN17" s="705"/>
      <c r="ANO17" s="705"/>
      <c r="ANP17" s="705"/>
      <c r="ANQ17" s="705"/>
      <c r="ANR17" s="705"/>
      <c r="ANS17" s="705"/>
      <c r="ANT17" s="705"/>
      <c r="ANU17" s="705"/>
      <c r="ANV17" s="705"/>
      <c r="ANW17" s="705"/>
      <c r="ANX17" s="705"/>
      <c r="ANY17" s="705"/>
      <c r="ANZ17" s="705"/>
      <c r="AOA17" s="705"/>
      <c r="AOB17" s="705"/>
      <c r="AOC17" s="705"/>
      <c r="AOD17" s="705"/>
      <c r="AOE17" s="705"/>
      <c r="AOF17" s="705"/>
      <c r="AOG17" s="705"/>
      <c r="AOH17" s="705"/>
      <c r="AOI17" s="705"/>
      <c r="AOJ17" s="705"/>
      <c r="AOK17" s="705"/>
      <c r="AOL17" s="705"/>
      <c r="AOM17" s="705"/>
      <c r="AON17" s="705"/>
      <c r="AOO17" s="705"/>
      <c r="AOP17" s="705"/>
      <c r="AOQ17" s="705"/>
      <c r="AOR17" s="705"/>
      <c r="AOS17" s="705"/>
      <c r="AOT17" s="705"/>
      <c r="AOU17" s="705"/>
      <c r="AOV17" s="705"/>
      <c r="AOW17" s="705"/>
      <c r="AOX17" s="705"/>
      <c r="AOY17" s="705"/>
      <c r="AOZ17" s="705"/>
      <c r="APA17" s="705"/>
      <c r="APB17" s="705"/>
      <c r="APC17" s="705"/>
      <c r="APD17" s="705"/>
      <c r="APE17" s="705"/>
      <c r="APF17" s="705"/>
      <c r="APG17" s="705"/>
      <c r="APH17" s="705"/>
      <c r="API17" s="705"/>
      <c r="APJ17" s="705"/>
      <c r="APK17" s="705"/>
      <c r="APL17" s="705"/>
      <c r="APM17" s="705"/>
      <c r="APN17" s="705"/>
      <c r="APO17" s="705"/>
      <c r="APP17" s="705"/>
      <c r="APQ17" s="705"/>
      <c r="APR17" s="705"/>
      <c r="APS17" s="705"/>
      <c r="APT17" s="705"/>
      <c r="APU17" s="705"/>
      <c r="APV17" s="705"/>
      <c r="APW17" s="705"/>
      <c r="APX17" s="705"/>
      <c r="APY17" s="705"/>
      <c r="APZ17" s="705"/>
      <c r="AQA17" s="705"/>
      <c r="AQB17" s="705"/>
      <c r="AQC17" s="705"/>
      <c r="AQD17" s="705"/>
      <c r="AQE17" s="705"/>
      <c r="AQF17" s="705"/>
      <c r="AQG17" s="705"/>
      <c r="AQH17" s="705"/>
      <c r="AQI17" s="705"/>
      <c r="AQJ17" s="705"/>
      <c r="AQK17" s="705"/>
      <c r="AQL17" s="705"/>
      <c r="AQM17" s="705"/>
      <c r="AQN17" s="705"/>
      <c r="AQO17" s="705"/>
      <c r="AQP17" s="705"/>
      <c r="AQQ17" s="705"/>
      <c r="AQR17" s="705"/>
      <c r="AQS17" s="705"/>
      <c r="AQT17" s="705"/>
      <c r="AQU17" s="705"/>
      <c r="AQV17" s="705"/>
      <c r="AQW17" s="705"/>
      <c r="AQX17" s="705"/>
      <c r="AQY17" s="705"/>
      <c r="AQZ17" s="705"/>
      <c r="ARA17" s="705"/>
      <c r="ARB17" s="705"/>
      <c r="ARC17" s="705"/>
      <c r="ARD17" s="705"/>
      <c r="ARE17" s="705"/>
      <c r="ARF17" s="705"/>
      <c r="ARG17" s="705"/>
      <c r="ARH17" s="705"/>
      <c r="ARI17" s="705"/>
      <c r="ARJ17" s="705"/>
      <c r="ARK17" s="705"/>
      <c r="ARL17" s="705"/>
      <c r="ARM17" s="705"/>
      <c r="ARN17" s="705"/>
      <c r="ARO17" s="705"/>
      <c r="ARP17" s="705"/>
      <c r="ARQ17" s="705"/>
      <c r="ARR17" s="705"/>
      <c r="ARS17" s="705"/>
      <c r="ART17" s="705"/>
      <c r="ARU17" s="705"/>
      <c r="ARV17" s="705"/>
      <c r="ARW17" s="705"/>
      <c r="ARX17" s="705"/>
      <c r="ARY17" s="705"/>
      <c r="ARZ17" s="705"/>
      <c r="ASA17" s="705"/>
      <c r="ASB17" s="705"/>
      <c r="ASC17" s="705"/>
      <c r="ASD17" s="705"/>
      <c r="ASE17" s="705"/>
      <c r="ASF17" s="705"/>
      <c r="ASG17" s="705"/>
      <c r="ASH17" s="705"/>
      <c r="ASI17" s="705"/>
      <c r="ASJ17" s="705"/>
      <c r="ASK17" s="705"/>
      <c r="ASL17" s="705"/>
      <c r="ASM17" s="705"/>
      <c r="ASN17" s="705"/>
      <c r="ASO17" s="705"/>
      <c r="ASP17" s="705"/>
      <c r="ASQ17" s="705"/>
      <c r="ASR17" s="705"/>
      <c r="ASS17" s="705"/>
      <c r="AST17" s="705"/>
      <c r="ASU17" s="705"/>
      <c r="ASV17" s="705"/>
      <c r="ASW17" s="705"/>
      <c r="ASX17" s="705"/>
      <c r="ASY17" s="705"/>
      <c r="ASZ17" s="705"/>
      <c r="ATA17" s="705"/>
      <c r="ATB17" s="705"/>
      <c r="ATC17" s="705"/>
      <c r="ATD17" s="705"/>
      <c r="ATE17" s="705"/>
      <c r="ATF17" s="705"/>
      <c r="ATG17" s="705"/>
      <c r="ATH17" s="705"/>
      <c r="ATI17" s="705"/>
      <c r="ATJ17" s="705"/>
      <c r="ATK17" s="705"/>
      <c r="ATL17" s="705"/>
      <c r="ATM17" s="705"/>
      <c r="ATN17" s="705"/>
      <c r="ATO17" s="705"/>
      <c r="ATP17" s="705"/>
      <c r="ATQ17" s="705"/>
      <c r="ATR17" s="705"/>
      <c r="ATS17" s="705"/>
      <c r="ATT17" s="705"/>
      <c r="ATU17" s="705"/>
      <c r="ATV17" s="705"/>
      <c r="ATW17" s="705"/>
      <c r="ATX17" s="705"/>
      <c r="ATY17" s="705"/>
      <c r="ATZ17" s="705"/>
      <c r="AUA17" s="705"/>
      <c r="AUB17" s="705"/>
      <c r="AUC17" s="705"/>
      <c r="AUD17" s="705"/>
      <c r="AUE17" s="705"/>
      <c r="AUF17" s="705"/>
      <c r="AUG17" s="705"/>
      <c r="AUH17" s="705"/>
      <c r="AUI17" s="705"/>
      <c r="AUJ17" s="705"/>
      <c r="AUK17" s="705"/>
      <c r="AUL17" s="705"/>
      <c r="AUM17" s="705"/>
      <c r="AUN17" s="705"/>
      <c r="AUO17" s="705"/>
      <c r="AUP17" s="705"/>
      <c r="AUQ17" s="705"/>
      <c r="AUR17" s="705"/>
      <c r="AUS17" s="705"/>
      <c r="AUT17" s="705"/>
      <c r="AUU17" s="705"/>
      <c r="AUV17" s="705"/>
      <c r="AUW17" s="705"/>
      <c r="AUX17" s="705"/>
      <c r="AUY17" s="705"/>
      <c r="AUZ17" s="705"/>
      <c r="AVA17" s="705"/>
      <c r="AVB17" s="705"/>
      <c r="AVC17" s="705"/>
      <c r="AVD17" s="705"/>
      <c r="AVE17" s="705"/>
      <c r="AVF17" s="705"/>
      <c r="AVG17" s="705"/>
      <c r="AVH17" s="705"/>
      <c r="AVI17" s="705"/>
      <c r="AVJ17" s="705"/>
      <c r="AVK17" s="705"/>
      <c r="AVL17" s="705"/>
      <c r="AVM17" s="705"/>
      <c r="AVN17" s="705"/>
      <c r="AVO17" s="705"/>
      <c r="AVP17" s="705"/>
      <c r="AVQ17" s="705"/>
      <c r="AVR17" s="705"/>
      <c r="AVS17" s="705"/>
      <c r="AVT17" s="705"/>
      <c r="AVU17" s="705"/>
      <c r="AVV17" s="705"/>
      <c r="AVW17" s="705"/>
      <c r="AVX17" s="705"/>
      <c r="AVY17" s="705"/>
      <c r="AVZ17" s="705"/>
      <c r="AWA17" s="705"/>
      <c r="AWB17" s="705"/>
      <c r="AWC17" s="705"/>
      <c r="AWD17" s="705"/>
      <c r="AWE17" s="705"/>
      <c r="AWF17" s="705"/>
      <c r="AWG17" s="705"/>
      <c r="AWH17" s="705"/>
      <c r="AWI17" s="705"/>
      <c r="AWJ17" s="705"/>
      <c r="AWK17" s="705"/>
      <c r="AWL17" s="705"/>
      <c r="AWM17" s="705"/>
      <c r="AWN17" s="705"/>
      <c r="AWO17" s="705"/>
      <c r="AWP17" s="705"/>
      <c r="AWQ17" s="705"/>
      <c r="AWR17" s="705"/>
      <c r="AWS17" s="705"/>
      <c r="AWT17" s="705"/>
      <c r="AWU17" s="705"/>
      <c r="AWV17" s="705"/>
      <c r="AWW17" s="705"/>
      <c r="AWX17" s="705"/>
      <c r="AWY17" s="705"/>
      <c r="AWZ17" s="705"/>
      <c r="AXA17" s="705"/>
      <c r="AXB17" s="705"/>
      <c r="AXC17" s="705"/>
      <c r="AXD17" s="705"/>
      <c r="AXE17" s="705"/>
      <c r="AXF17" s="705"/>
      <c r="AXG17" s="705"/>
      <c r="AXH17" s="705"/>
      <c r="AXI17" s="705"/>
      <c r="AXJ17" s="705"/>
      <c r="AXK17" s="705"/>
      <c r="AXL17" s="705"/>
      <c r="AXM17" s="705"/>
      <c r="AXN17" s="705"/>
      <c r="AXO17" s="705"/>
      <c r="AXP17" s="705"/>
      <c r="AXQ17" s="705"/>
      <c r="AXR17" s="705"/>
      <c r="AXS17" s="705"/>
      <c r="AXT17" s="705"/>
      <c r="AXU17" s="705"/>
      <c r="AXV17" s="705"/>
      <c r="AXW17" s="705"/>
      <c r="AXX17" s="705"/>
      <c r="AXY17" s="705"/>
      <c r="AXZ17" s="705"/>
      <c r="AYA17" s="705"/>
      <c r="AYB17" s="705"/>
      <c r="AYC17" s="705"/>
      <c r="AYD17" s="705"/>
      <c r="AYE17" s="705"/>
      <c r="AYF17" s="705"/>
      <c r="AYG17" s="705"/>
      <c r="AYH17" s="705"/>
      <c r="AYI17" s="705"/>
      <c r="AYJ17" s="705"/>
      <c r="AYK17" s="705"/>
      <c r="AYL17" s="705"/>
      <c r="AYM17" s="705"/>
      <c r="AYN17" s="705"/>
      <c r="AYO17" s="705"/>
      <c r="AYP17" s="705"/>
      <c r="AYQ17" s="705"/>
      <c r="AYR17" s="705"/>
      <c r="AYS17" s="705"/>
      <c r="AYT17" s="705"/>
      <c r="AYU17" s="705"/>
      <c r="AYV17" s="705"/>
      <c r="AYW17" s="705"/>
      <c r="AYX17" s="705"/>
      <c r="AYY17" s="705"/>
      <c r="AYZ17" s="705"/>
      <c r="AZA17" s="705"/>
      <c r="AZB17" s="705"/>
      <c r="AZC17" s="705"/>
      <c r="AZD17" s="705"/>
      <c r="AZE17" s="705"/>
      <c r="AZF17" s="705"/>
      <c r="AZG17" s="705"/>
      <c r="AZH17" s="705"/>
      <c r="AZI17" s="705"/>
      <c r="AZJ17" s="705"/>
      <c r="AZK17" s="705"/>
      <c r="AZL17" s="705"/>
      <c r="AZM17" s="705"/>
      <c r="AZN17" s="705"/>
      <c r="AZO17" s="705"/>
      <c r="AZP17" s="705"/>
      <c r="AZQ17" s="705"/>
      <c r="AZR17" s="705"/>
      <c r="AZS17" s="705"/>
      <c r="AZT17" s="705"/>
      <c r="AZU17" s="705"/>
      <c r="AZV17" s="705"/>
      <c r="AZW17" s="705"/>
      <c r="AZX17" s="705"/>
      <c r="AZY17" s="705"/>
      <c r="AZZ17" s="705"/>
      <c r="BAA17" s="705"/>
      <c r="BAB17" s="705"/>
      <c r="BAC17" s="705"/>
      <c r="BAD17" s="705"/>
      <c r="BAE17" s="705"/>
      <c r="BAF17" s="705"/>
      <c r="BAG17" s="705"/>
      <c r="BAH17" s="705"/>
      <c r="BAI17" s="705"/>
      <c r="BAJ17" s="705"/>
      <c r="BAK17" s="705"/>
      <c r="BAL17" s="705"/>
      <c r="BAM17" s="705"/>
      <c r="BAN17" s="705"/>
      <c r="BAO17" s="705"/>
      <c r="BAP17" s="705"/>
      <c r="BAQ17" s="705"/>
      <c r="BAR17" s="705"/>
      <c r="BAS17" s="705"/>
      <c r="BAT17" s="705"/>
      <c r="BAU17" s="705"/>
      <c r="BAV17" s="705"/>
      <c r="BAW17" s="705"/>
      <c r="BAX17" s="705"/>
      <c r="BAY17" s="705"/>
      <c r="BAZ17" s="705"/>
      <c r="BBA17" s="705"/>
      <c r="BBB17" s="705"/>
      <c r="BBC17" s="705"/>
      <c r="BBD17" s="705"/>
      <c r="BBE17" s="705"/>
      <c r="BBF17" s="705"/>
      <c r="BBG17" s="705"/>
      <c r="BBH17" s="705"/>
      <c r="BBI17" s="705"/>
      <c r="BBJ17" s="705"/>
      <c r="BBK17" s="705"/>
      <c r="BBL17" s="705"/>
      <c r="BBM17" s="705"/>
      <c r="BBN17" s="705"/>
      <c r="BBO17" s="705"/>
      <c r="BBP17" s="705"/>
      <c r="BBQ17" s="705"/>
      <c r="BBR17" s="705"/>
      <c r="BBS17" s="705"/>
      <c r="BBT17" s="705"/>
      <c r="BBU17" s="705"/>
      <c r="BBV17" s="705"/>
      <c r="BBW17" s="705"/>
      <c r="BBX17" s="705"/>
      <c r="BBY17" s="705"/>
      <c r="BBZ17" s="705"/>
      <c r="BCA17" s="705"/>
      <c r="BCB17" s="705"/>
      <c r="BCC17" s="705"/>
      <c r="BCD17" s="705"/>
      <c r="BCE17" s="705"/>
      <c r="BCF17" s="705"/>
      <c r="BCG17" s="705"/>
      <c r="BCH17" s="705"/>
      <c r="BCI17" s="705"/>
      <c r="BCJ17" s="705"/>
      <c r="BCK17" s="705"/>
      <c r="BCL17" s="705"/>
      <c r="BCM17" s="705"/>
      <c r="BCN17" s="705"/>
      <c r="BCO17" s="705"/>
      <c r="BCP17" s="705"/>
      <c r="BCQ17" s="705"/>
      <c r="BCR17" s="705"/>
      <c r="BCS17" s="705"/>
      <c r="BCT17" s="705"/>
      <c r="BCU17" s="705"/>
      <c r="BCV17" s="705"/>
      <c r="BCW17" s="705"/>
      <c r="BCX17" s="705"/>
      <c r="BCY17" s="705"/>
      <c r="BCZ17" s="705"/>
      <c r="BDA17" s="705"/>
      <c r="BDB17" s="705"/>
      <c r="BDC17" s="705"/>
      <c r="BDD17" s="705"/>
      <c r="BDE17" s="705"/>
      <c r="BDF17" s="705"/>
      <c r="BDG17" s="705"/>
      <c r="BDH17" s="705"/>
      <c r="BDI17" s="705"/>
      <c r="BDJ17" s="705"/>
      <c r="BDK17" s="705"/>
      <c r="BDL17" s="705"/>
      <c r="BDM17" s="705"/>
      <c r="BDN17" s="705"/>
      <c r="BDO17" s="705"/>
      <c r="BDP17" s="705"/>
      <c r="BDQ17" s="705"/>
      <c r="BDR17" s="705"/>
      <c r="BDS17" s="705"/>
      <c r="BDT17" s="705"/>
      <c r="BDU17" s="705"/>
      <c r="BDV17" s="705"/>
      <c r="BDW17" s="705"/>
      <c r="BDX17" s="705"/>
      <c r="BDY17" s="705"/>
      <c r="BDZ17" s="705"/>
      <c r="BEA17" s="705"/>
      <c r="BEB17" s="705"/>
      <c r="BEC17" s="705"/>
      <c r="BED17" s="705"/>
      <c r="BEE17" s="705"/>
      <c r="BEF17" s="705"/>
      <c r="BEG17" s="705"/>
      <c r="BEH17" s="705"/>
      <c r="BEI17" s="705"/>
      <c r="BEJ17" s="705"/>
      <c r="BEK17" s="705"/>
      <c r="BEL17" s="705"/>
      <c r="BEM17" s="705"/>
      <c r="BEN17" s="705"/>
      <c r="BEO17" s="705"/>
      <c r="BEP17" s="705"/>
      <c r="BEQ17" s="705"/>
      <c r="BER17" s="705"/>
      <c r="BES17" s="705"/>
      <c r="BET17" s="705"/>
      <c r="BEU17" s="705"/>
      <c r="BEV17" s="705"/>
      <c r="BEW17" s="705"/>
      <c r="BEX17" s="705"/>
      <c r="BEY17" s="705"/>
      <c r="BEZ17" s="705"/>
      <c r="BFA17" s="705"/>
      <c r="BFB17" s="705"/>
      <c r="BFC17" s="705"/>
      <c r="BFD17" s="705"/>
      <c r="BFE17" s="705"/>
      <c r="BFF17" s="705"/>
      <c r="BFG17" s="705"/>
      <c r="BFH17" s="705"/>
      <c r="BFI17" s="705"/>
      <c r="BFJ17" s="705"/>
      <c r="BFK17" s="705"/>
      <c r="BFL17" s="705"/>
      <c r="BFM17" s="705"/>
      <c r="BFN17" s="705"/>
      <c r="BFO17" s="705"/>
      <c r="BFP17" s="705"/>
      <c r="BFQ17" s="705"/>
      <c r="BFR17" s="705"/>
      <c r="BFS17" s="705"/>
      <c r="BFT17" s="705"/>
      <c r="BFU17" s="705"/>
      <c r="BFV17" s="705"/>
      <c r="BFW17" s="705"/>
      <c r="BFX17" s="705"/>
      <c r="BFY17" s="705"/>
      <c r="BFZ17" s="705"/>
      <c r="BGA17" s="705"/>
      <c r="BGB17" s="705"/>
      <c r="BGC17" s="705"/>
      <c r="BGD17" s="705"/>
      <c r="BGE17" s="705"/>
      <c r="BGF17" s="705"/>
      <c r="BGG17" s="705"/>
      <c r="BGH17" s="705"/>
      <c r="BGI17" s="705"/>
      <c r="BGJ17" s="705"/>
      <c r="BGK17" s="705"/>
      <c r="BGL17" s="705"/>
      <c r="BGM17" s="705"/>
      <c r="BGN17" s="705"/>
      <c r="BGO17" s="705"/>
      <c r="BGP17" s="705"/>
      <c r="BGQ17" s="705"/>
      <c r="BGR17" s="705"/>
      <c r="BGS17" s="705"/>
      <c r="BGT17" s="705"/>
      <c r="BGU17" s="705"/>
      <c r="BGV17" s="705"/>
      <c r="BGW17" s="705"/>
      <c r="BGX17" s="705"/>
      <c r="BGY17" s="705"/>
      <c r="BGZ17" s="705"/>
      <c r="BHA17" s="705"/>
      <c r="BHB17" s="705"/>
      <c r="BHC17" s="705"/>
      <c r="BHD17" s="705"/>
      <c r="BHE17" s="705"/>
      <c r="BHF17" s="705"/>
      <c r="BHG17" s="705"/>
      <c r="BHH17" s="705"/>
      <c r="BHI17" s="705"/>
      <c r="BHJ17" s="705"/>
      <c r="BHK17" s="705"/>
      <c r="BHL17" s="705"/>
      <c r="BHM17" s="705"/>
      <c r="BHN17" s="705"/>
      <c r="BHO17" s="705"/>
      <c r="BHP17" s="705"/>
      <c r="BHQ17" s="705"/>
      <c r="BHR17" s="705"/>
      <c r="BHS17" s="705"/>
      <c r="BHT17" s="705"/>
      <c r="BHU17" s="705"/>
      <c r="BHV17" s="705"/>
      <c r="BHW17" s="705"/>
      <c r="BHX17" s="705"/>
      <c r="BHY17" s="705"/>
      <c r="BHZ17" s="705"/>
      <c r="BIA17" s="705"/>
      <c r="BIB17" s="705"/>
      <c r="BIC17" s="705"/>
      <c r="BID17" s="705"/>
      <c r="BIE17" s="705"/>
      <c r="BIF17" s="705"/>
      <c r="BIG17" s="705"/>
      <c r="BIH17" s="705"/>
      <c r="BII17" s="705"/>
      <c r="BIJ17" s="705"/>
      <c r="BIK17" s="705"/>
      <c r="BIL17" s="705"/>
      <c r="BIM17" s="705"/>
      <c r="BIN17" s="705"/>
      <c r="BIO17" s="705"/>
      <c r="BIP17" s="705"/>
      <c r="BIQ17" s="705"/>
      <c r="BIR17" s="705"/>
      <c r="BIS17" s="705"/>
      <c r="BIT17" s="705"/>
      <c r="BIU17" s="705"/>
      <c r="BIV17" s="705"/>
      <c r="BIW17" s="705"/>
      <c r="BIX17" s="705"/>
      <c r="BIY17" s="705"/>
      <c r="BIZ17" s="705"/>
      <c r="BJA17" s="705"/>
      <c r="BJB17" s="705"/>
      <c r="BJC17" s="705"/>
      <c r="BJD17" s="705"/>
      <c r="BJE17" s="705"/>
      <c r="BJF17" s="705"/>
      <c r="BJG17" s="705"/>
      <c r="BJH17" s="705"/>
      <c r="BJI17" s="705"/>
      <c r="BJJ17" s="705"/>
      <c r="BJK17" s="705"/>
      <c r="BJL17" s="705"/>
      <c r="BJM17" s="705"/>
      <c r="BJN17" s="705"/>
      <c r="BJO17" s="705"/>
      <c r="BJP17" s="705"/>
      <c r="BJQ17" s="705"/>
      <c r="BJR17" s="705"/>
      <c r="BJS17" s="705"/>
      <c r="BJT17" s="705"/>
      <c r="BJU17" s="705"/>
      <c r="BJV17" s="705"/>
      <c r="BJW17" s="705"/>
      <c r="BJX17" s="705"/>
      <c r="BJY17" s="705"/>
      <c r="BJZ17" s="705"/>
      <c r="BKA17" s="705"/>
      <c r="BKB17" s="705"/>
      <c r="BKC17" s="705"/>
      <c r="BKD17" s="705"/>
      <c r="BKE17" s="705"/>
      <c r="BKF17" s="705"/>
      <c r="BKG17" s="705"/>
      <c r="BKH17" s="705"/>
      <c r="BKI17" s="705"/>
      <c r="BKJ17" s="705"/>
      <c r="BKK17" s="705"/>
      <c r="BKL17" s="705"/>
      <c r="BKM17" s="705"/>
      <c r="BKN17" s="705"/>
      <c r="BKO17" s="705"/>
      <c r="BKP17" s="705"/>
      <c r="BKQ17" s="705"/>
      <c r="BKR17" s="705"/>
      <c r="BKS17" s="705"/>
      <c r="BKT17" s="705"/>
      <c r="BKU17" s="705"/>
      <c r="BKV17" s="705"/>
      <c r="BKW17" s="705"/>
      <c r="BKX17" s="705"/>
      <c r="BKY17" s="705"/>
      <c r="BKZ17" s="705"/>
      <c r="BLA17" s="705"/>
      <c r="BLB17" s="705"/>
      <c r="BLC17" s="705"/>
      <c r="BLD17" s="705"/>
      <c r="BLE17" s="705"/>
      <c r="BLF17" s="705"/>
      <c r="BLG17" s="705"/>
      <c r="BLH17" s="705"/>
      <c r="BLI17" s="705"/>
      <c r="BLJ17" s="705"/>
      <c r="BLK17" s="705"/>
      <c r="BLL17" s="705"/>
      <c r="BLM17" s="705"/>
      <c r="BLN17" s="705"/>
      <c r="BLO17" s="705"/>
      <c r="BLP17" s="705"/>
      <c r="BLQ17" s="705"/>
      <c r="BLR17" s="705"/>
      <c r="BLS17" s="705"/>
      <c r="BLT17" s="705"/>
      <c r="BLU17" s="705"/>
      <c r="BLV17" s="705"/>
      <c r="BLW17" s="705"/>
      <c r="BLX17" s="705"/>
      <c r="BLY17" s="705"/>
      <c r="BLZ17" s="705"/>
      <c r="BMA17" s="705"/>
      <c r="BMB17" s="705"/>
      <c r="BMC17" s="705"/>
      <c r="BMD17" s="705"/>
      <c r="BME17" s="705"/>
      <c r="BMF17" s="705"/>
      <c r="BMG17" s="705"/>
      <c r="BMH17" s="705"/>
      <c r="BMI17" s="705"/>
      <c r="BMJ17" s="705"/>
      <c r="BMK17" s="705"/>
      <c r="BML17" s="705"/>
      <c r="BMM17" s="705"/>
      <c r="BMN17" s="705"/>
      <c r="BMO17" s="705"/>
      <c r="BMP17" s="705"/>
      <c r="BMQ17" s="705"/>
      <c r="BMR17" s="705"/>
      <c r="BMS17" s="705"/>
      <c r="BMT17" s="705"/>
      <c r="BMU17" s="705"/>
      <c r="BMV17" s="705"/>
      <c r="BMW17" s="705"/>
      <c r="BMX17" s="705"/>
      <c r="BMY17" s="705"/>
      <c r="BMZ17" s="705"/>
      <c r="BNA17" s="705"/>
      <c r="BNB17" s="705"/>
      <c r="BNC17" s="705"/>
      <c r="BND17" s="705"/>
      <c r="BNE17" s="705"/>
      <c r="BNF17" s="705"/>
      <c r="BNG17" s="705"/>
      <c r="BNH17" s="705"/>
      <c r="BNI17" s="705"/>
      <c r="BNJ17" s="705"/>
      <c r="BNK17" s="705"/>
      <c r="BNL17" s="705"/>
      <c r="BNM17" s="705"/>
      <c r="BNN17" s="705"/>
      <c r="BNO17" s="705"/>
      <c r="BNP17" s="705"/>
      <c r="BNQ17" s="705"/>
      <c r="BNR17" s="705"/>
      <c r="BNS17" s="705"/>
      <c r="BNT17" s="705"/>
      <c r="BNU17" s="705"/>
      <c r="BNV17" s="705"/>
      <c r="BNW17" s="705"/>
      <c r="BNX17" s="705"/>
      <c r="BNY17" s="705"/>
      <c r="BNZ17" s="705"/>
      <c r="BOA17" s="705"/>
      <c r="BOB17" s="705"/>
      <c r="BOC17" s="705"/>
      <c r="BOD17" s="705"/>
      <c r="BOE17" s="705"/>
      <c r="BOF17" s="705"/>
      <c r="BOG17" s="705"/>
      <c r="BOH17" s="705"/>
      <c r="BOI17" s="705"/>
      <c r="BOJ17" s="705"/>
      <c r="BOK17" s="705"/>
      <c r="BOL17" s="705"/>
      <c r="BOM17" s="705"/>
      <c r="BON17" s="705"/>
      <c r="BOO17" s="705"/>
      <c r="BOP17" s="705"/>
      <c r="BOQ17" s="705"/>
      <c r="BOR17" s="705"/>
      <c r="BOS17" s="705"/>
      <c r="BOT17" s="705"/>
      <c r="BOU17" s="705"/>
      <c r="BOV17" s="705"/>
      <c r="BOW17" s="705"/>
      <c r="BOX17" s="705"/>
      <c r="BOY17" s="705"/>
      <c r="BOZ17" s="705"/>
      <c r="BPA17" s="705"/>
      <c r="BPB17" s="705"/>
      <c r="BPC17" s="705"/>
      <c r="BPD17" s="705"/>
      <c r="BPE17" s="705"/>
      <c r="BPF17" s="705"/>
      <c r="BPG17" s="705"/>
      <c r="BPH17" s="705"/>
      <c r="BPI17" s="705"/>
      <c r="BPJ17" s="705"/>
      <c r="BPK17" s="705"/>
      <c r="BPL17" s="705"/>
      <c r="BPM17" s="705"/>
      <c r="BPN17" s="705"/>
      <c r="BPO17" s="705"/>
      <c r="BPP17" s="705"/>
      <c r="BPQ17" s="705"/>
      <c r="BPR17" s="705"/>
      <c r="BPS17" s="705"/>
      <c r="BPT17" s="705"/>
      <c r="BPU17" s="705"/>
      <c r="BPV17" s="705"/>
      <c r="BPW17" s="705"/>
      <c r="BPX17" s="705"/>
      <c r="BPY17" s="705"/>
      <c r="BPZ17" s="705"/>
      <c r="BQA17" s="705"/>
      <c r="BQB17" s="705"/>
      <c r="BQC17" s="705"/>
      <c r="BQD17" s="705"/>
      <c r="BQE17" s="705"/>
      <c r="BQF17" s="705"/>
      <c r="BQG17" s="705"/>
      <c r="BQH17" s="705"/>
      <c r="BQI17" s="705"/>
      <c r="BQJ17" s="705"/>
      <c r="BQK17" s="705"/>
      <c r="BQL17" s="705"/>
      <c r="BQM17" s="705"/>
      <c r="BQN17" s="705"/>
      <c r="BQO17" s="705"/>
      <c r="BQP17" s="705"/>
      <c r="BQQ17" s="705"/>
      <c r="BQR17" s="705"/>
      <c r="BQS17" s="705"/>
      <c r="BQT17" s="705"/>
      <c r="BQU17" s="705"/>
      <c r="BQV17" s="705"/>
      <c r="BQW17" s="705"/>
      <c r="BQX17" s="705"/>
      <c r="BQY17" s="705"/>
      <c r="BQZ17" s="705"/>
      <c r="BRA17" s="705"/>
      <c r="BRB17" s="705"/>
      <c r="BRC17" s="705"/>
      <c r="BRD17" s="705"/>
      <c r="BRE17" s="705"/>
      <c r="BRF17" s="705"/>
      <c r="BRG17" s="705"/>
      <c r="BRH17" s="705"/>
      <c r="BRI17" s="705"/>
      <c r="BRJ17" s="705"/>
      <c r="BRK17" s="705"/>
      <c r="BRL17" s="705"/>
      <c r="BRM17" s="705"/>
      <c r="BRN17" s="705"/>
      <c r="BRO17" s="705"/>
      <c r="BRP17" s="705"/>
      <c r="BRQ17" s="705"/>
      <c r="BRR17" s="705"/>
      <c r="BRS17" s="705"/>
      <c r="BRT17" s="705"/>
      <c r="BRU17" s="705"/>
      <c r="BRV17" s="705"/>
      <c r="BRW17" s="705"/>
      <c r="BRX17" s="705"/>
      <c r="BRY17" s="705"/>
      <c r="BRZ17" s="705"/>
      <c r="BSA17" s="705"/>
      <c r="BSB17" s="705"/>
      <c r="BSC17" s="705"/>
      <c r="BSD17" s="705"/>
      <c r="BSE17" s="705"/>
      <c r="BSF17" s="705"/>
      <c r="BSG17" s="705"/>
      <c r="BSH17" s="705"/>
      <c r="BSI17" s="705"/>
      <c r="BSJ17" s="705"/>
      <c r="BSK17" s="705"/>
      <c r="BSL17" s="705"/>
      <c r="BSM17" s="705"/>
      <c r="BSN17" s="705"/>
      <c r="BSO17" s="705"/>
      <c r="BSP17" s="705"/>
      <c r="BSQ17" s="705"/>
      <c r="BSR17" s="705"/>
      <c r="BSS17" s="705"/>
      <c r="BST17" s="705"/>
      <c r="BSU17" s="705"/>
      <c r="BSV17" s="705"/>
      <c r="BSW17" s="705"/>
      <c r="BSX17" s="705"/>
      <c r="BSY17" s="705"/>
      <c r="BSZ17" s="705"/>
      <c r="BTA17" s="705"/>
      <c r="BTB17" s="705"/>
      <c r="BTC17" s="705"/>
      <c r="BTD17" s="705"/>
      <c r="BTE17" s="705"/>
      <c r="BTF17" s="705"/>
      <c r="BTG17" s="705"/>
      <c r="BTH17" s="705"/>
      <c r="BTI17" s="705"/>
      <c r="BTJ17" s="705"/>
      <c r="BTK17" s="705"/>
      <c r="BTL17" s="705"/>
      <c r="BTM17" s="705"/>
      <c r="BTN17" s="705"/>
      <c r="BTO17" s="705"/>
      <c r="BTP17" s="705"/>
      <c r="BTQ17" s="705"/>
      <c r="BTR17" s="705"/>
      <c r="BTS17" s="705"/>
      <c r="BTT17" s="705"/>
      <c r="BTU17" s="705"/>
      <c r="BTV17" s="705"/>
      <c r="BTW17" s="705"/>
      <c r="BTX17" s="705"/>
      <c r="BTY17" s="705"/>
      <c r="BTZ17" s="705"/>
      <c r="BUA17" s="705"/>
      <c r="BUB17" s="705"/>
      <c r="BUC17" s="705"/>
      <c r="BUD17" s="705"/>
      <c r="BUE17" s="705"/>
      <c r="BUF17" s="705"/>
      <c r="BUG17" s="705"/>
      <c r="BUH17" s="705"/>
      <c r="BUI17" s="705"/>
      <c r="BUJ17" s="705"/>
      <c r="BUK17" s="705"/>
      <c r="BUL17" s="705"/>
      <c r="BUM17" s="705"/>
      <c r="BUN17" s="705"/>
      <c r="BUO17" s="705"/>
      <c r="BUP17" s="705"/>
      <c r="BUQ17" s="705"/>
      <c r="BUR17" s="705"/>
      <c r="BUS17" s="705"/>
      <c r="BUT17" s="705"/>
      <c r="BUU17" s="705"/>
      <c r="BUV17" s="705"/>
      <c r="BUW17" s="705"/>
      <c r="BUX17" s="705"/>
      <c r="BUY17" s="705"/>
      <c r="BUZ17" s="705"/>
      <c r="BVA17" s="705"/>
      <c r="BVB17" s="705"/>
      <c r="BVC17" s="705"/>
      <c r="BVD17" s="705"/>
      <c r="BVE17" s="705"/>
      <c r="BVF17" s="705"/>
      <c r="BVG17" s="705"/>
      <c r="BVH17" s="705"/>
      <c r="BVI17" s="705"/>
      <c r="BVJ17" s="705"/>
      <c r="BVK17" s="705"/>
      <c r="BVL17" s="705"/>
      <c r="BVM17" s="705"/>
      <c r="BVN17" s="705"/>
      <c r="BVO17" s="705"/>
      <c r="BVP17" s="705"/>
      <c r="BVQ17" s="705"/>
      <c r="BVR17" s="705"/>
      <c r="BVS17" s="705"/>
      <c r="BVT17" s="705"/>
      <c r="BVU17" s="705"/>
      <c r="BVV17" s="705"/>
      <c r="BVW17" s="705"/>
      <c r="BVX17" s="705"/>
      <c r="BVY17" s="705"/>
      <c r="BVZ17" s="705"/>
      <c r="BWA17" s="705"/>
      <c r="BWB17" s="705"/>
      <c r="BWC17" s="705"/>
      <c r="BWD17" s="705"/>
      <c r="BWE17" s="705"/>
      <c r="BWF17" s="705"/>
      <c r="BWG17" s="705"/>
      <c r="BWH17" s="705"/>
      <c r="BWI17" s="705"/>
      <c r="BWJ17" s="705"/>
      <c r="BWK17" s="705"/>
      <c r="BWL17" s="705"/>
      <c r="BWM17" s="705"/>
      <c r="BWN17" s="705"/>
      <c r="BWO17" s="705"/>
      <c r="BWP17" s="705"/>
      <c r="BWQ17" s="705"/>
      <c r="BWR17" s="705"/>
      <c r="BWS17" s="705"/>
      <c r="BWT17" s="705"/>
      <c r="BWU17" s="705"/>
      <c r="BWV17" s="705"/>
      <c r="BWW17" s="705"/>
      <c r="BWX17" s="705"/>
      <c r="BWY17" s="705"/>
      <c r="BWZ17" s="705"/>
      <c r="BXA17" s="705"/>
      <c r="BXB17" s="705"/>
      <c r="BXC17" s="705"/>
      <c r="BXD17" s="705"/>
      <c r="BXE17" s="705"/>
      <c r="BXF17" s="705"/>
      <c r="BXG17" s="705"/>
      <c r="BXH17" s="705"/>
      <c r="BXI17" s="705"/>
      <c r="BXJ17" s="705"/>
      <c r="BXK17" s="705"/>
      <c r="BXL17" s="705"/>
      <c r="BXM17" s="705"/>
      <c r="BXN17" s="705"/>
      <c r="BXO17" s="705"/>
      <c r="BXP17" s="705"/>
      <c r="BXQ17" s="705"/>
      <c r="BXR17" s="705"/>
      <c r="BXS17" s="705"/>
      <c r="BXT17" s="705"/>
      <c r="BXU17" s="705"/>
      <c r="BXV17" s="705"/>
      <c r="BXW17" s="705"/>
      <c r="BXX17" s="705"/>
      <c r="BXY17" s="705"/>
      <c r="BXZ17" s="705"/>
      <c r="BYA17" s="705"/>
      <c r="BYB17" s="705"/>
      <c r="BYC17" s="705"/>
      <c r="BYD17" s="705"/>
      <c r="BYE17" s="705"/>
      <c r="BYF17" s="705"/>
      <c r="BYG17" s="705"/>
      <c r="BYH17" s="705"/>
      <c r="BYI17" s="705"/>
      <c r="BYJ17" s="705"/>
      <c r="BYK17" s="705"/>
      <c r="BYL17" s="705"/>
      <c r="BYM17" s="705"/>
      <c r="BYN17" s="705"/>
      <c r="BYO17" s="705"/>
      <c r="BYP17" s="705"/>
      <c r="BYQ17" s="705"/>
      <c r="BYR17" s="705"/>
      <c r="BYS17" s="705"/>
      <c r="BYT17" s="705"/>
      <c r="BYU17" s="705"/>
      <c r="BYV17" s="705"/>
      <c r="BYW17" s="705"/>
      <c r="BYX17" s="705"/>
      <c r="BYY17" s="705"/>
      <c r="BYZ17" s="705"/>
      <c r="BZA17" s="705"/>
      <c r="BZB17" s="705"/>
      <c r="BZC17" s="705"/>
      <c r="BZD17" s="705"/>
      <c r="BZE17" s="705"/>
      <c r="BZF17" s="705"/>
      <c r="BZG17" s="705"/>
      <c r="BZH17" s="705"/>
      <c r="BZI17" s="705"/>
      <c r="BZJ17" s="705"/>
      <c r="BZK17" s="705"/>
      <c r="BZL17" s="705"/>
      <c r="BZM17" s="705"/>
      <c r="BZN17" s="705"/>
      <c r="BZO17" s="705"/>
      <c r="BZP17" s="705"/>
      <c r="BZQ17" s="705"/>
      <c r="BZR17" s="705"/>
      <c r="BZS17" s="705"/>
      <c r="BZT17" s="705"/>
      <c r="BZU17" s="705"/>
      <c r="BZV17" s="705"/>
      <c r="BZW17" s="705"/>
      <c r="BZX17" s="705"/>
      <c r="BZY17" s="705"/>
      <c r="BZZ17" s="705"/>
      <c r="CAA17" s="705"/>
      <c r="CAB17" s="705"/>
      <c r="CAC17" s="705"/>
      <c r="CAD17" s="705"/>
      <c r="CAE17" s="705"/>
      <c r="CAF17" s="705"/>
      <c r="CAG17" s="705"/>
      <c r="CAH17" s="705"/>
      <c r="CAI17" s="705"/>
      <c r="CAJ17" s="705"/>
      <c r="CAK17" s="705"/>
      <c r="CAL17" s="705"/>
      <c r="CAM17" s="705"/>
      <c r="CAN17" s="705"/>
      <c r="CAO17" s="705"/>
      <c r="CAP17" s="705"/>
      <c r="CAQ17" s="705"/>
      <c r="CAR17" s="705"/>
      <c r="CAS17" s="705"/>
      <c r="CAT17" s="705"/>
      <c r="CAU17" s="705"/>
      <c r="CAV17" s="705"/>
      <c r="CAW17" s="705"/>
      <c r="CAX17" s="705"/>
      <c r="CAY17" s="705"/>
      <c r="CAZ17" s="705"/>
      <c r="CBA17" s="705"/>
      <c r="CBB17" s="705"/>
      <c r="CBC17" s="705"/>
      <c r="CBD17" s="705"/>
      <c r="CBE17" s="705"/>
      <c r="CBF17" s="705"/>
      <c r="CBG17" s="705"/>
      <c r="CBH17" s="705"/>
      <c r="CBI17" s="705"/>
      <c r="CBJ17" s="705"/>
      <c r="CBK17" s="705"/>
      <c r="CBL17" s="705"/>
      <c r="CBM17" s="705"/>
      <c r="CBN17" s="705"/>
      <c r="CBO17" s="705"/>
      <c r="CBP17" s="705"/>
      <c r="CBQ17" s="705"/>
      <c r="CBR17" s="705"/>
      <c r="CBS17" s="705"/>
      <c r="CBT17" s="705"/>
      <c r="CBU17" s="705"/>
      <c r="CBV17" s="705"/>
      <c r="CBW17" s="705"/>
      <c r="CBX17" s="705"/>
      <c r="CBY17" s="705"/>
      <c r="CBZ17" s="705"/>
      <c r="CCA17" s="705"/>
      <c r="CCB17" s="705"/>
      <c r="CCC17" s="705"/>
      <c r="CCD17" s="705"/>
      <c r="CCE17" s="705"/>
      <c r="CCF17" s="705"/>
      <c r="CCG17" s="705"/>
      <c r="CCH17" s="705"/>
      <c r="CCI17" s="705"/>
      <c r="CCJ17" s="705"/>
      <c r="CCK17" s="705"/>
      <c r="CCL17" s="705"/>
      <c r="CCM17" s="705"/>
      <c r="CCN17" s="705"/>
      <c r="CCO17" s="705"/>
      <c r="CCP17" s="705"/>
      <c r="CCQ17" s="705"/>
      <c r="CCR17" s="705"/>
      <c r="CCS17" s="705"/>
      <c r="CCT17" s="705"/>
      <c r="CCU17" s="705"/>
      <c r="CCV17" s="705"/>
      <c r="CCW17" s="705"/>
      <c r="CCX17" s="705"/>
      <c r="CCY17" s="705"/>
      <c r="CCZ17" s="705"/>
      <c r="CDA17" s="705"/>
      <c r="CDB17" s="705"/>
      <c r="CDC17" s="705"/>
      <c r="CDD17" s="705"/>
      <c r="CDE17" s="705"/>
      <c r="CDF17" s="705"/>
      <c r="CDG17" s="705"/>
      <c r="CDH17" s="705"/>
      <c r="CDI17" s="705"/>
      <c r="CDJ17" s="705"/>
      <c r="CDK17" s="705"/>
      <c r="CDL17" s="705"/>
      <c r="CDM17" s="705"/>
      <c r="CDN17" s="705"/>
      <c r="CDO17" s="705"/>
      <c r="CDP17" s="705"/>
      <c r="CDQ17" s="705"/>
      <c r="CDR17" s="705"/>
      <c r="CDS17" s="705"/>
      <c r="CDT17" s="705"/>
      <c r="CDU17" s="705"/>
      <c r="CDV17" s="705"/>
      <c r="CDW17" s="705"/>
      <c r="CDX17" s="705"/>
      <c r="CDY17" s="705"/>
      <c r="CDZ17" s="705"/>
      <c r="CEA17" s="705"/>
      <c r="CEB17" s="705"/>
      <c r="CEC17" s="705"/>
      <c r="CED17" s="705"/>
      <c r="CEE17" s="705"/>
      <c r="CEF17" s="705"/>
      <c r="CEG17" s="705"/>
      <c r="CEH17" s="705"/>
      <c r="CEI17" s="705"/>
      <c r="CEJ17" s="705"/>
      <c r="CEK17" s="705"/>
      <c r="CEL17" s="705"/>
      <c r="CEM17" s="705"/>
      <c r="CEN17" s="705"/>
      <c r="CEO17" s="705"/>
      <c r="CEP17" s="705"/>
      <c r="CEQ17" s="705"/>
      <c r="CER17" s="705"/>
      <c r="CES17" s="705"/>
      <c r="CET17" s="705"/>
      <c r="CEU17" s="705"/>
      <c r="CEV17" s="705"/>
      <c r="CEW17" s="705"/>
      <c r="CEX17" s="705"/>
      <c r="CEY17" s="705"/>
      <c r="CEZ17" s="705"/>
      <c r="CFA17" s="705"/>
      <c r="CFB17" s="705"/>
      <c r="CFC17" s="705"/>
      <c r="CFD17" s="705"/>
      <c r="CFE17" s="705"/>
      <c r="CFF17" s="705"/>
      <c r="CFG17" s="705"/>
      <c r="CFH17" s="705"/>
      <c r="CFI17" s="705"/>
      <c r="CFJ17" s="705"/>
      <c r="CFK17" s="705"/>
      <c r="CFL17" s="705"/>
      <c r="CFM17" s="705"/>
      <c r="CFN17" s="705"/>
      <c r="CFO17" s="705"/>
      <c r="CFP17" s="705"/>
      <c r="CFQ17" s="705"/>
      <c r="CFR17" s="705"/>
      <c r="CFS17" s="705"/>
      <c r="CFT17" s="705"/>
      <c r="CFU17" s="705"/>
      <c r="CFV17" s="705"/>
      <c r="CFW17" s="705"/>
      <c r="CFX17" s="705"/>
      <c r="CFY17" s="705"/>
      <c r="CFZ17" s="705"/>
      <c r="CGA17" s="705"/>
      <c r="CGB17" s="705"/>
      <c r="CGC17" s="705"/>
      <c r="CGD17" s="705"/>
      <c r="CGE17" s="705"/>
      <c r="CGF17" s="705"/>
      <c r="CGG17" s="705"/>
      <c r="CGH17" s="705"/>
      <c r="CGI17" s="705"/>
      <c r="CGJ17" s="705"/>
      <c r="CGK17" s="705"/>
      <c r="CGL17" s="705"/>
      <c r="CGM17" s="705"/>
      <c r="CGN17" s="705"/>
      <c r="CGO17" s="705"/>
      <c r="CGP17" s="705"/>
      <c r="CGQ17" s="705"/>
      <c r="CGR17" s="705"/>
      <c r="CGS17" s="705"/>
      <c r="CGT17" s="705"/>
      <c r="CGU17" s="705"/>
      <c r="CGV17" s="705"/>
      <c r="CGW17" s="705"/>
      <c r="CGX17" s="705"/>
      <c r="CGY17" s="705"/>
      <c r="CGZ17" s="705"/>
      <c r="CHA17" s="705"/>
      <c r="CHB17" s="705"/>
      <c r="CHC17" s="705"/>
      <c r="CHD17" s="705"/>
      <c r="CHE17" s="705"/>
      <c r="CHF17" s="705"/>
      <c r="CHG17" s="705"/>
      <c r="CHH17" s="705"/>
      <c r="CHI17" s="705"/>
      <c r="CHJ17" s="705"/>
      <c r="CHK17" s="705"/>
      <c r="CHL17" s="705"/>
      <c r="CHM17" s="705"/>
      <c r="CHN17" s="705"/>
      <c r="CHO17" s="705"/>
      <c r="CHP17" s="705"/>
      <c r="CHQ17" s="705"/>
      <c r="CHR17" s="705"/>
      <c r="CHS17" s="705"/>
      <c r="CHT17" s="705"/>
      <c r="CHU17" s="705"/>
      <c r="CHV17" s="705"/>
      <c r="CHW17" s="705"/>
      <c r="CHX17" s="705"/>
      <c r="CHY17" s="705"/>
      <c r="CHZ17" s="705"/>
      <c r="CIA17" s="705"/>
      <c r="CIB17" s="705"/>
      <c r="CIC17" s="705"/>
      <c r="CID17" s="705"/>
      <c r="CIE17" s="705"/>
      <c r="CIF17" s="705"/>
      <c r="CIG17" s="705"/>
      <c r="CIH17" s="705"/>
      <c r="CII17" s="705"/>
      <c r="CIJ17" s="705"/>
      <c r="CIK17" s="705"/>
      <c r="CIL17" s="705"/>
      <c r="CIM17" s="705"/>
      <c r="CIN17" s="705"/>
      <c r="CIO17" s="705"/>
      <c r="CIP17" s="705"/>
      <c r="CIQ17" s="705"/>
      <c r="CIR17" s="705"/>
      <c r="CIS17" s="705"/>
      <c r="CIT17" s="705"/>
      <c r="CIU17" s="705"/>
      <c r="CIV17" s="705"/>
      <c r="CIW17" s="705"/>
      <c r="CIX17" s="705"/>
      <c r="CIY17" s="705"/>
      <c r="CIZ17" s="705"/>
      <c r="CJA17" s="705"/>
      <c r="CJB17" s="705"/>
      <c r="CJC17" s="705"/>
      <c r="CJD17" s="705"/>
      <c r="CJE17" s="705"/>
      <c r="CJF17" s="705"/>
      <c r="CJG17" s="705"/>
      <c r="CJH17" s="705"/>
      <c r="CJI17" s="705"/>
      <c r="CJJ17" s="705"/>
      <c r="CJK17" s="705"/>
      <c r="CJL17" s="705"/>
      <c r="CJM17" s="705"/>
      <c r="CJN17" s="705"/>
      <c r="CJO17" s="705"/>
      <c r="CJP17" s="705"/>
      <c r="CJQ17" s="705"/>
      <c r="CJR17" s="705"/>
      <c r="CJS17" s="705"/>
      <c r="CJT17" s="705"/>
      <c r="CJU17" s="705"/>
      <c r="CJV17" s="705"/>
      <c r="CJW17" s="705"/>
      <c r="CJX17" s="705"/>
      <c r="CJY17" s="705"/>
      <c r="CJZ17" s="705"/>
      <c r="CKA17" s="705"/>
      <c r="CKB17" s="705"/>
      <c r="CKC17" s="705"/>
      <c r="CKD17" s="705"/>
      <c r="CKE17" s="705"/>
      <c r="CKF17" s="705"/>
      <c r="CKG17" s="705"/>
      <c r="CKH17" s="705"/>
      <c r="CKI17" s="705"/>
      <c r="CKJ17" s="705"/>
      <c r="CKK17" s="705"/>
      <c r="CKL17" s="705"/>
      <c r="CKM17" s="705"/>
      <c r="CKN17" s="705"/>
      <c r="CKO17" s="705"/>
      <c r="CKP17" s="705"/>
      <c r="CKQ17" s="705"/>
      <c r="CKR17" s="705"/>
      <c r="CKS17" s="705"/>
      <c r="CKT17" s="705"/>
      <c r="CKU17" s="705"/>
      <c r="CKV17" s="705"/>
      <c r="CKW17" s="705"/>
      <c r="CKX17" s="705"/>
      <c r="CKY17" s="705"/>
      <c r="CKZ17" s="705"/>
      <c r="CLA17" s="705"/>
      <c r="CLB17" s="705"/>
      <c r="CLC17" s="705"/>
      <c r="CLD17" s="705"/>
      <c r="CLE17" s="705"/>
      <c r="CLF17" s="705"/>
      <c r="CLG17" s="705"/>
      <c r="CLH17" s="705"/>
      <c r="CLI17" s="705"/>
      <c r="CLJ17" s="705"/>
      <c r="CLK17" s="705"/>
      <c r="CLL17" s="705"/>
      <c r="CLM17" s="705"/>
      <c r="CLN17" s="705"/>
      <c r="CLO17" s="705"/>
      <c r="CLP17" s="705"/>
      <c r="CLQ17" s="705"/>
      <c r="CLR17" s="705"/>
      <c r="CLS17" s="705"/>
      <c r="CLT17" s="705"/>
      <c r="CLU17" s="705"/>
      <c r="CLV17" s="705"/>
      <c r="CLW17" s="705"/>
      <c r="CLX17" s="705"/>
      <c r="CLY17" s="705"/>
      <c r="CLZ17" s="705"/>
      <c r="CMA17" s="705"/>
      <c r="CMB17" s="705"/>
      <c r="CMC17" s="705"/>
      <c r="CMD17" s="705"/>
      <c r="CME17" s="705"/>
      <c r="CMF17" s="705"/>
      <c r="CMG17" s="705"/>
      <c r="CMH17" s="705"/>
      <c r="CMI17" s="705"/>
      <c r="CMJ17" s="705"/>
      <c r="CMK17" s="705"/>
      <c r="CML17" s="705"/>
      <c r="CMM17" s="705"/>
      <c r="CMN17" s="705"/>
      <c r="CMO17" s="705"/>
      <c r="CMP17" s="705"/>
      <c r="CMQ17" s="705"/>
      <c r="CMR17" s="705"/>
      <c r="CMS17" s="705"/>
      <c r="CMT17" s="705"/>
      <c r="CMU17" s="705"/>
      <c r="CMV17" s="705"/>
      <c r="CMW17" s="705"/>
      <c r="CMX17" s="705"/>
      <c r="CMY17" s="705"/>
      <c r="CMZ17" s="705"/>
      <c r="CNA17" s="705"/>
      <c r="CNB17" s="705"/>
      <c r="CNC17" s="705"/>
      <c r="CND17" s="705"/>
      <c r="CNE17" s="705"/>
      <c r="CNF17" s="705"/>
      <c r="CNG17" s="705"/>
      <c r="CNH17" s="705"/>
      <c r="CNI17" s="705"/>
      <c r="CNJ17" s="705"/>
      <c r="CNK17" s="705"/>
      <c r="CNL17" s="705"/>
      <c r="CNM17" s="705"/>
      <c r="CNN17" s="705"/>
      <c r="CNO17" s="705"/>
      <c r="CNP17" s="705"/>
      <c r="CNQ17" s="705"/>
      <c r="CNR17" s="705"/>
      <c r="CNS17" s="705"/>
      <c r="CNT17" s="705"/>
      <c r="CNU17" s="705"/>
      <c r="CNV17" s="705"/>
      <c r="CNW17" s="705"/>
      <c r="CNX17" s="705"/>
      <c r="CNY17" s="705"/>
      <c r="CNZ17" s="705"/>
      <c r="COA17" s="705"/>
      <c r="COB17" s="705"/>
      <c r="COC17" s="705"/>
      <c r="COD17" s="705"/>
      <c r="COE17" s="705"/>
      <c r="COF17" s="705"/>
      <c r="COG17" s="705"/>
      <c r="COH17" s="705"/>
      <c r="COI17" s="705"/>
      <c r="COJ17" s="705"/>
      <c r="COK17" s="705"/>
      <c r="COL17" s="705"/>
      <c r="COM17" s="705"/>
      <c r="CON17" s="705"/>
      <c r="COO17" s="705"/>
      <c r="COP17" s="705"/>
      <c r="COQ17" s="705"/>
      <c r="COR17" s="705"/>
      <c r="COS17" s="705"/>
      <c r="COT17" s="705"/>
      <c r="COU17" s="705"/>
      <c r="COV17" s="705"/>
      <c r="COW17" s="705"/>
      <c r="COX17" s="705"/>
      <c r="COY17" s="705"/>
      <c r="COZ17" s="705"/>
      <c r="CPA17" s="705"/>
      <c r="CPB17" s="705"/>
      <c r="CPC17" s="705"/>
      <c r="CPD17" s="705"/>
      <c r="CPE17" s="705"/>
      <c r="CPF17" s="705"/>
      <c r="CPG17" s="705"/>
      <c r="CPH17" s="705"/>
      <c r="CPI17" s="705"/>
      <c r="CPJ17" s="705"/>
      <c r="CPK17" s="705"/>
      <c r="CPL17" s="705"/>
      <c r="CPM17" s="705"/>
      <c r="CPN17" s="705"/>
      <c r="CPO17" s="705"/>
      <c r="CPP17" s="705"/>
      <c r="CPQ17" s="705"/>
      <c r="CPR17" s="705"/>
      <c r="CPS17" s="705"/>
      <c r="CPT17" s="705"/>
      <c r="CPU17" s="705"/>
      <c r="CPV17" s="705"/>
      <c r="CPW17" s="705"/>
      <c r="CPX17" s="705"/>
      <c r="CPY17" s="705"/>
      <c r="CPZ17" s="705"/>
      <c r="CQA17" s="705"/>
      <c r="CQB17" s="705"/>
      <c r="CQC17" s="705"/>
      <c r="CQD17" s="705"/>
      <c r="CQE17" s="705"/>
      <c r="CQF17" s="705"/>
      <c r="CQG17" s="705"/>
      <c r="CQH17" s="705"/>
      <c r="CQI17" s="705"/>
      <c r="CQJ17" s="705"/>
      <c r="CQK17" s="705"/>
      <c r="CQL17" s="705"/>
      <c r="CQM17" s="705"/>
      <c r="CQN17" s="705"/>
      <c r="CQO17" s="705"/>
      <c r="CQP17" s="705"/>
      <c r="CQQ17" s="705"/>
      <c r="CQR17" s="705"/>
      <c r="CQS17" s="705"/>
      <c r="CQT17" s="705"/>
      <c r="CQU17" s="705"/>
      <c r="CQV17" s="705"/>
      <c r="CQW17" s="705"/>
      <c r="CQX17" s="705"/>
      <c r="CQY17" s="705"/>
      <c r="CQZ17" s="705"/>
      <c r="CRA17" s="705"/>
      <c r="CRB17" s="705"/>
      <c r="CRC17" s="705"/>
      <c r="CRD17" s="705"/>
      <c r="CRE17" s="705"/>
      <c r="CRF17" s="705"/>
      <c r="CRG17" s="705"/>
      <c r="CRH17" s="705"/>
      <c r="CRI17" s="705"/>
      <c r="CRJ17" s="705"/>
      <c r="CRK17" s="705"/>
      <c r="CRL17" s="705"/>
      <c r="CRM17" s="705"/>
      <c r="CRN17" s="705"/>
      <c r="CRO17" s="705"/>
      <c r="CRP17" s="705"/>
      <c r="CRQ17" s="705"/>
      <c r="CRR17" s="705"/>
      <c r="CRS17" s="705"/>
      <c r="CRT17" s="705"/>
      <c r="CRU17" s="705"/>
      <c r="CRV17" s="705"/>
      <c r="CRW17" s="705"/>
      <c r="CRX17" s="705"/>
      <c r="CRY17" s="705"/>
      <c r="CRZ17" s="705"/>
      <c r="CSA17" s="705"/>
      <c r="CSB17" s="705"/>
      <c r="CSC17" s="705"/>
      <c r="CSD17" s="705"/>
      <c r="CSE17" s="705"/>
      <c r="CSF17" s="705"/>
      <c r="CSG17" s="705"/>
      <c r="CSH17" s="705"/>
      <c r="CSI17" s="705"/>
      <c r="CSJ17" s="705"/>
      <c r="CSK17" s="705"/>
      <c r="CSL17" s="705"/>
      <c r="CSM17" s="705"/>
      <c r="CSN17" s="705"/>
      <c r="CSO17" s="705"/>
      <c r="CSP17" s="705"/>
      <c r="CSQ17" s="705"/>
      <c r="CSR17" s="705"/>
      <c r="CSS17" s="705"/>
      <c r="CST17" s="705"/>
      <c r="CSU17" s="705"/>
      <c r="CSV17" s="705"/>
      <c r="CSW17" s="705"/>
      <c r="CSX17" s="705"/>
      <c r="CSY17" s="705"/>
      <c r="CSZ17" s="705"/>
      <c r="CTA17" s="705"/>
      <c r="CTB17" s="705"/>
      <c r="CTC17" s="705"/>
      <c r="CTD17" s="705"/>
      <c r="CTE17" s="705"/>
      <c r="CTF17" s="705"/>
      <c r="CTG17" s="705"/>
      <c r="CTH17" s="705"/>
      <c r="CTI17" s="705"/>
      <c r="CTJ17" s="705"/>
      <c r="CTK17" s="705"/>
      <c r="CTL17" s="705"/>
      <c r="CTM17" s="705"/>
      <c r="CTN17" s="705"/>
      <c r="CTO17" s="705"/>
      <c r="CTP17" s="705"/>
      <c r="CTQ17" s="705"/>
      <c r="CTR17" s="705"/>
      <c r="CTS17" s="705"/>
      <c r="CTT17" s="705"/>
      <c r="CTU17" s="705"/>
      <c r="CTV17" s="705"/>
      <c r="CTW17" s="705"/>
      <c r="CTX17" s="705"/>
      <c r="CTY17" s="705"/>
      <c r="CTZ17" s="705"/>
      <c r="CUA17" s="705"/>
      <c r="CUB17" s="705"/>
      <c r="CUC17" s="705"/>
      <c r="CUD17" s="705"/>
      <c r="CUE17" s="705"/>
      <c r="CUF17" s="705"/>
      <c r="CUG17" s="705"/>
      <c r="CUH17" s="705"/>
      <c r="CUI17" s="705"/>
      <c r="CUJ17" s="705"/>
      <c r="CUK17" s="705"/>
      <c r="CUL17" s="705"/>
      <c r="CUM17" s="705"/>
      <c r="CUN17" s="705"/>
      <c r="CUO17" s="705"/>
      <c r="CUP17" s="705"/>
      <c r="CUQ17" s="705"/>
      <c r="CUR17" s="705"/>
      <c r="CUS17" s="705"/>
      <c r="CUT17" s="705"/>
      <c r="CUU17" s="705"/>
      <c r="CUV17" s="705"/>
      <c r="CUW17" s="705"/>
      <c r="CUX17" s="705"/>
      <c r="CUY17" s="705"/>
      <c r="CUZ17" s="705"/>
      <c r="CVA17" s="705"/>
      <c r="CVB17" s="705"/>
      <c r="CVC17" s="705"/>
      <c r="CVD17" s="705"/>
      <c r="CVE17" s="705"/>
      <c r="CVF17" s="705"/>
      <c r="CVG17" s="705"/>
      <c r="CVH17" s="705"/>
      <c r="CVI17" s="705"/>
      <c r="CVJ17" s="705"/>
      <c r="CVK17" s="705"/>
      <c r="CVL17" s="705"/>
      <c r="CVM17" s="705"/>
      <c r="CVN17" s="705"/>
      <c r="CVO17" s="705"/>
      <c r="CVP17" s="705"/>
      <c r="CVQ17" s="705"/>
      <c r="CVR17" s="705"/>
      <c r="CVS17" s="705"/>
      <c r="CVT17" s="705"/>
      <c r="CVU17" s="705"/>
      <c r="CVV17" s="705"/>
      <c r="CVW17" s="705"/>
      <c r="CVX17" s="705"/>
      <c r="CVY17" s="705"/>
      <c r="CVZ17" s="705"/>
      <c r="CWA17" s="705"/>
      <c r="CWB17" s="705"/>
      <c r="CWC17" s="705"/>
      <c r="CWD17" s="705"/>
      <c r="CWE17" s="705"/>
      <c r="CWF17" s="705"/>
      <c r="CWG17" s="705"/>
      <c r="CWH17" s="705"/>
      <c r="CWI17" s="705"/>
      <c r="CWJ17" s="705"/>
      <c r="CWK17" s="705"/>
      <c r="CWL17" s="705"/>
      <c r="CWM17" s="705"/>
      <c r="CWN17" s="705"/>
      <c r="CWO17" s="705"/>
      <c r="CWP17" s="705"/>
      <c r="CWQ17" s="705"/>
      <c r="CWR17" s="705"/>
      <c r="CWS17" s="705"/>
      <c r="CWT17" s="705"/>
      <c r="CWU17" s="705"/>
      <c r="CWV17" s="705"/>
      <c r="CWW17" s="705"/>
      <c r="CWX17" s="705"/>
      <c r="CWY17" s="705"/>
      <c r="CWZ17" s="705"/>
      <c r="CXA17" s="705"/>
      <c r="CXB17" s="705"/>
      <c r="CXC17" s="705"/>
      <c r="CXD17" s="705"/>
      <c r="CXE17" s="705"/>
      <c r="CXF17" s="705"/>
      <c r="CXG17" s="705"/>
      <c r="CXH17" s="705"/>
      <c r="CXI17" s="705"/>
      <c r="CXJ17" s="705"/>
      <c r="CXK17" s="705"/>
      <c r="CXL17" s="705"/>
      <c r="CXM17" s="705"/>
      <c r="CXN17" s="705"/>
      <c r="CXO17" s="705"/>
      <c r="CXP17" s="705"/>
      <c r="CXQ17" s="705"/>
      <c r="CXR17" s="705"/>
      <c r="CXS17" s="705"/>
      <c r="CXT17" s="705"/>
      <c r="CXU17" s="705"/>
      <c r="CXV17" s="705"/>
      <c r="CXW17" s="705"/>
      <c r="CXX17" s="705"/>
      <c r="CXY17" s="705"/>
      <c r="CXZ17" s="705"/>
      <c r="CYA17" s="705"/>
      <c r="CYB17" s="705"/>
      <c r="CYC17" s="705"/>
      <c r="CYD17" s="705"/>
      <c r="CYE17" s="705"/>
      <c r="CYF17" s="705"/>
      <c r="CYG17" s="705"/>
      <c r="CYH17" s="705"/>
      <c r="CYI17" s="705"/>
      <c r="CYJ17" s="705"/>
      <c r="CYK17" s="705"/>
      <c r="CYL17" s="705"/>
      <c r="CYM17" s="705"/>
      <c r="CYN17" s="705"/>
      <c r="CYO17" s="705"/>
      <c r="CYP17" s="705"/>
      <c r="CYQ17" s="705"/>
      <c r="CYR17" s="705"/>
      <c r="CYS17" s="705"/>
      <c r="CYT17" s="705"/>
      <c r="CYU17" s="705"/>
      <c r="CYV17" s="705"/>
      <c r="CYW17" s="705"/>
      <c r="CYX17" s="705"/>
      <c r="CYY17" s="705"/>
      <c r="CYZ17" s="705"/>
      <c r="CZA17" s="705"/>
      <c r="CZB17" s="705"/>
      <c r="CZC17" s="705"/>
      <c r="CZD17" s="705"/>
      <c r="CZE17" s="705"/>
      <c r="CZF17" s="705"/>
      <c r="CZG17" s="705"/>
      <c r="CZH17" s="705"/>
      <c r="CZI17" s="705"/>
      <c r="CZJ17" s="705"/>
      <c r="CZK17" s="705"/>
      <c r="CZL17" s="705"/>
      <c r="CZM17" s="705"/>
      <c r="CZN17" s="705"/>
      <c r="CZO17" s="705"/>
      <c r="CZP17" s="705"/>
      <c r="CZQ17" s="705"/>
      <c r="CZR17" s="705"/>
      <c r="CZS17" s="705"/>
      <c r="CZT17" s="705"/>
      <c r="CZU17" s="705"/>
      <c r="CZV17" s="705"/>
      <c r="CZW17" s="705"/>
      <c r="CZX17" s="705"/>
      <c r="CZY17" s="705"/>
      <c r="CZZ17" s="705"/>
      <c r="DAA17" s="705"/>
      <c r="DAB17" s="705"/>
      <c r="DAC17" s="705"/>
      <c r="DAD17" s="705"/>
      <c r="DAE17" s="705"/>
      <c r="DAF17" s="705"/>
      <c r="DAG17" s="705"/>
      <c r="DAH17" s="705"/>
      <c r="DAI17" s="705"/>
      <c r="DAJ17" s="705"/>
      <c r="DAK17" s="705"/>
      <c r="DAL17" s="705"/>
      <c r="DAM17" s="705"/>
      <c r="DAN17" s="705"/>
      <c r="DAO17" s="705"/>
      <c r="DAP17" s="705"/>
      <c r="DAQ17" s="705"/>
      <c r="DAR17" s="705"/>
      <c r="DAS17" s="705"/>
      <c r="DAT17" s="705"/>
      <c r="DAU17" s="705"/>
      <c r="DAV17" s="705"/>
      <c r="DAW17" s="705"/>
      <c r="DAX17" s="705"/>
      <c r="DAY17" s="705"/>
      <c r="DAZ17" s="705"/>
      <c r="DBA17" s="705"/>
      <c r="DBB17" s="705"/>
      <c r="DBC17" s="705"/>
      <c r="DBD17" s="705"/>
      <c r="DBE17" s="705"/>
      <c r="DBF17" s="705"/>
      <c r="DBG17" s="705"/>
      <c r="DBH17" s="705"/>
      <c r="DBI17" s="705"/>
      <c r="DBJ17" s="705"/>
      <c r="DBK17" s="705"/>
      <c r="DBL17" s="705"/>
      <c r="DBM17" s="705"/>
      <c r="DBN17" s="705"/>
      <c r="DBO17" s="705"/>
      <c r="DBP17" s="705"/>
      <c r="DBQ17" s="705"/>
      <c r="DBR17" s="705"/>
      <c r="DBS17" s="705"/>
      <c r="DBT17" s="705"/>
      <c r="DBU17" s="705"/>
      <c r="DBV17" s="705"/>
      <c r="DBW17" s="705"/>
      <c r="DBX17" s="705"/>
      <c r="DBY17" s="705"/>
      <c r="DBZ17" s="705"/>
      <c r="DCA17" s="705"/>
      <c r="DCB17" s="705"/>
      <c r="DCC17" s="705"/>
      <c r="DCD17" s="705"/>
      <c r="DCE17" s="705"/>
      <c r="DCF17" s="705"/>
      <c r="DCG17" s="705"/>
      <c r="DCH17" s="705"/>
      <c r="DCI17" s="705"/>
      <c r="DCJ17" s="705"/>
      <c r="DCK17" s="705"/>
      <c r="DCL17" s="705"/>
      <c r="DCM17" s="705"/>
      <c r="DCN17" s="705"/>
      <c r="DCO17" s="705"/>
      <c r="DCP17" s="705"/>
      <c r="DCQ17" s="705"/>
      <c r="DCR17" s="705"/>
      <c r="DCS17" s="705"/>
      <c r="DCT17" s="705"/>
      <c r="DCU17" s="705"/>
      <c r="DCV17" s="705"/>
      <c r="DCW17" s="705"/>
      <c r="DCX17" s="705"/>
      <c r="DCY17" s="705"/>
      <c r="DCZ17" s="705"/>
      <c r="DDA17" s="705"/>
      <c r="DDB17" s="705"/>
      <c r="DDC17" s="705"/>
      <c r="DDD17" s="705"/>
      <c r="DDE17" s="705"/>
      <c r="DDF17" s="705"/>
      <c r="DDG17" s="705"/>
      <c r="DDH17" s="705"/>
      <c r="DDI17" s="705"/>
      <c r="DDJ17" s="705"/>
      <c r="DDK17" s="705"/>
      <c r="DDL17" s="705"/>
      <c r="DDM17" s="705"/>
      <c r="DDN17" s="705"/>
      <c r="DDO17" s="705"/>
      <c r="DDP17" s="705"/>
      <c r="DDQ17" s="705"/>
      <c r="DDR17" s="705"/>
      <c r="DDS17" s="705"/>
      <c r="DDT17" s="705"/>
      <c r="DDU17" s="705"/>
      <c r="DDV17" s="705"/>
      <c r="DDW17" s="705"/>
      <c r="DDX17" s="705"/>
      <c r="DDY17" s="705"/>
      <c r="DDZ17" s="705"/>
      <c r="DEA17" s="705"/>
      <c r="DEB17" s="705"/>
      <c r="DEC17" s="705"/>
      <c r="DED17" s="705"/>
      <c r="DEE17" s="705"/>
      <c r="DEF17" s="705"/>
      <c r="DEG17" s="705"/>
      <c r="DEH17" s="705"/>
      <c r="DEI17" s="705"/>
      <c r="DEJ17" s="705"/>
      <c r="DEK17" s="705"/>
      <c r="DEL17" s="705"/>
      <c r="DEM17" s="705"/>
      <c r="DEN17" s="705"/>
      <c r="DEO17" s="705"/>
      <c r="DEP17" s="705"/>
      <c r="DEQ17" s="705"/>
      <c r="DER17" s="705"/>
      <c r="DES17" s="705"/>
      <c r="DET17" s="705"/>
      <c r="DEU17" s="705"/>
      <c r="DEV17" s="705"/>
      <c r="DEW17" s="705"/>
      <c r="DEX17" s="705"/>
      <c r="DEY17" s="705"/>
      <c r="DEZ17" s="705"/>
      <c r="DFA17" s="705"/>
      <c r="DFB17" s="705"/>
      <c r="DFC17" s="705"/>
      <c r="DFD17" s="705"/>
      <c r="DFE17" s="705"/>
      <c r="DFF17" s="705"/>
      <c r="DFG17" s="705"/>
      <c r="DFH17" s="705"/>
      <c r="DFI17" s="705"/>
      <c r="DFJ17" s="705"/>
      <c r="DFK17" s="705"/>
      <c r="DFL17" s="705"/>
      <c r="DFM17" s="705"/>
      <c r="DFN17" s="705"/>
      <c r="DFO17" s="705"/>
      <c r="DFP17" s="705"/>
      <c r="DFQ17" s="705"/>
      <c r="DFR17" s="705"/>
      <c r="DFS17" s="705"/>
      <c r="DFT17" s="705"/>
      <c r="DFU17" s="705"/>
      <c r="DFV17" s="705"/>
      <c r="DFW17" s="705"/>
      <c r="DFX17" s="705"/>
      <c r="DFY17" s="705"/>
      <c r="DFZ17" s="705"/>
      <c r="DGA17" s="705"/>
      <c r="DGB17" s="705"/>
      <c r="DGC17" s="705"/>
      <c r="DGD17" s="705"/>
      <c r="DGE17" s="705"/>
      <c r="DGF17" s="705"/>
      <c r="DGG17" s="705"/>
      <c r="DGH17" s="705"/>
      <c r="DGI17" s="705"/>
      <c r="DGJ17" s="705"/>
      <c r="DGK17" s="705"/>
      <c r="DGL17" s="705"/>
      <c r="DGM17" s="705"/>
      <c r="DGN17" s="705"/>
      <c r="DGO17" s="705"/>
      <c r="DGP17" s="705"/>
      <c r="DGQ17" s="705"/>
      <c r="DGR17" s="705"/>
      <c r="DGS17" s="705"/>
      <c r="DGT17" s="705"/>
      <c r="DGU17" s="705"/>
      <c r="DGV17" s="705"/>
      <c r="DGW17" s="705"/>
      <c r="DGX17" s="705"/>
      <c r="DGY17" s="705"/>
      <c r="DGZ17" s="705"/>
      <c r="DHA17" s="705"/>
      <c r="DHB17" s="705"/>
      <c r="DHC17" s="705"/>
      <c r="DHD17" s="705"/>
      <c r="DHE17" s="705"/>
      <c r="DHF17" s="705"/>
      <c r="DHG17" s="705"/>
      <c r="DHH17" s="705"/>
      <c r="DHI17" s="705"/>
      <c r="DHJ17" s="705"/>
      <c r="DHK17" s="705"/>
      <c r="DHL17" s="705"/>
      <c r="DHM17" s="705"/>
      <c r="DHN17" s="705"/>
      <c r="DHO17" s="705"/>
      <c r="DHP17" s="705"/>
      <c r="DHQ17" s="705"/>
      <c r="DHR17" s="705"/>
      <c r="DHS17" s="705"/>
      <c r="DHT17" s="705"/>
      <c r="DHU17" s="705"/>
      <c r="DHV17" s="705"/>
      <c r="DHW17" s="705"/>
      <c r="DHX17" s="705"/>
      <c r="DHY17" s="705"/>
      <c r="DHZ17" s="705"/>
      <c r="DIA17" s="705"/>
      <c r="DIB17" s="705"/>
      <c r="DIC17" s="705"/>
      <c r="DID17" s="705"/>
      <c r="DIE17" s="705"/>
      <c r="DIF17" s="705"/>
      <c r="DIG17" s="705"/>
      <c r="DIH17" s="705"/>
      <c r="DII17" s="705"/>
      <c r="DIJ17" s="705"/>
      <c r="DIK17" s="705"/>
      <c r="DIL17" s="705"/>
      <c r="DIM17" s="705"/>
      <c r="DIN17" s="705"/>
      <c r="DIO17" s="705"/>
      <c r="DIP17" s="705"/>
      <c r="DIQ17" s="705"/>
      <c r="DIR17" s="705"/>
      <c r="DIS17" s="705"/>
      <c r="DIT17" s="705"/>
      <c r="DIU17" s="705"/>
      <c r="DIV17" s="705"/>
      <c r="DIW17" s="705"/>
      <c r="DIX17" s="705"/>
      <c r="DIY17" s="705"/>
      <c r="DIZ17" s="705"/>
      <c r="DJA17" s="705"/>
      <c r="DJB17" s="705"/>
      <c r="DJC17" s="705"/>
      <c r="DJD17" s="705"/>
      <c r="DJE17" s="705"/>
      <c r="DJF17" s="705"/>
      <c r="DJG17" s="705"/>
      <c r="DJH17" s="705"/>
      <c r="DJI17" s="705"/>
      <c r="DJJ17" s="705"/>
      <c r="DJK17" s="705"/>
      <c r="DJL17" s="705"/>
      <c r="DJM17" s="705"/>
      <c r="DJN17" s="705"/>
      <c r="DJO17" s="705"/>
      <c r="DJP17" s="705"/>
      <c r="DJQ17" s="705"/>
      <c r="DJR17" s="705"/>
      <c r="DJS17" s="705"/>
      <c r="DJT17" s="705"/>
      <c r="DJU17" s="705"/>
      <c r="DJV17" s="705"/>
      <c r="DJW17" s="705"/>
      <c r="DJX17" s="705"/>
      <c r="DJY17" s="705"/>
      <c r="DJZ17" s="705"/>
      <c r="DKA17" s="705"/>
      <c r="DKB17" s="705"/>
      <c r="DKC17" s="705"/>
      <c r="DKD17" s="705"/>
      <c r="DKE17" s="705"/>
      <c r="DKF17" s="705"/>
      <c r="DKG17" s="705"/>
      <c r="DKH17" s="705"/>
      <c r="DKI17" s="705"/>
      <c r="DKJ17" s="705"/>
      <c r="DKK17" s="705"/>
      <c r="DKL17" s="705"/>
      <c r="DKM17" s="705"/>
      <c r="DKN17" s="705"/>
      <c r="DKO17" s="705"/>
      <c r="DKP17" s="705"/>
      <c r="DKQ17" s="705"/>
      <c r="DKR17" s="705"/>
      <c r="DKS17" s="705"/>
      <c r="DKT17" s="705"/>
      <c r="DKU17" s="705"/>
      <c r="DKV17" s="705"/>
      <c r="DKW17" s="705"/>
      <c r="DKX17" s="705"/>
      <c r="DKY17" s="705"/>
      <c r="DKZ17" s="705"/>
      <c r="DLA17" s="705"/>
      <c r="DLB17" s="705"/>
      <c r="DLC17" s="705"/>
      <c r="DLD17" s="705"/>
      <c r="DLE17" s="705"/>
      <c r="DLF17" s="705"/>
      <c r="DLG17" s="705"/>
      <c r="DLH17" s="705"/>
      <c r="DLI17" s="705"/>
      <c r="DLJ17" s="705"/>
      <c r="DLK17" s="705"/>
      <c r="DLL17" s="705"/>
      <c r="DLM17" s="705"/>
      <c r="DLN17" s="705"/>
      <c r="DLO17" s="705"/>
      <c r="DLP17" s="705"/>
      <c r="DLQ17" s="705"/>
      <c r="DLR17" s="705"/>
      <c r="DLS17" s="705"/>
      <c r="DLT17" s="705"/>
      <c r="DLU17" s="705"/>
      <c r="DLV17" s="705"/>
      <c r="DLW17" s="705"/>
      <c r="DLX17" s="705"/>
      <c r="DLY17" s="705"/>
      <c r="DLZ17" s="705"/>
      <c r="DMA17" s="705"/>
      <c r="DMB17" s="705"/>
      <c r="DMC17" s="705"/>
      <c r="DMD17" s="705"/>
      <c r="DME17" s="705"/>
      <c r="DMF17" s="705"/>
      <c r="DMG17" s="705"/>
      <c r="DMH17" s="705"/>
      <c r="DMI17" s="705"/>
      <c r="DMJ17" s="705"/>
      <c r="DMK17" s="705"/>
      <c r="DML17" s="705"/>
      <c r="DMM17" s="705"/>
      <c r="DMN17" s="705"/>
      <c r="DMO17" s="705"/>
      <c r="DMP17" s="705"/>
      <c r="DMQ17" s="705"/>
      <c r="DMR17" s="705"/>
      <c r="DMS17" s="705"/>
      <c r="DMT17" s="705"/>
      <c r="DMU17" s="705"/>
      <c r="DMV17" s="705"/>
      <c r="DMW17" s="705"/>
      <c r="DMX17" s="705"/>
      <c r="DMY17" s="705"/>
      <c r="DMZ17" s="705"/>
      <c r="DNA17" s="705"/>
      <c r="DNB17" s="705"/>
      <c r="DNC17" s="705"/>
      <c r="DND17" s="705"/>
      <c r="DNE17" s="705"/>
      <c r="DNF17" s="705"/>
      <c r="DNG17" s="705"/>
      <c r="DNH17" s="705"/>
      <c r="DNI17" s="705"/>
      <c r="DNJ17" s="705"/>
      <c r="DNK17" s="705"/>
      <c r="DNL17" s="705"/>
      <c r="DNM17" s="705"/>
      <c r="DNN17" s="705"/>
      <c r="DNO17" s="705"/>
      <c r="DNP17" s="705"/>
      <c r="DNQ17" s="705"/>
      <c r="DNR17" s="705"/>
      <c r="DNS17" s="705"/>
      <c r="DNT17" s="705"/>
      <c r="DNU17" s="705"/>
      <c r="DNV17" s="705"/>
      <c r="DNW17" s="705"/>
      <c r="DNX17" s="705"/>
      <c r="DNY17" s="705"/>
      <c r="DNZ17" s="705"/>
      <c r="DOA17" s="705"/>
      <c r="DOB17" s="705"/>
      <c r="DOC17" s="705"/>
      <c r="DOD17" s="705"/>
      <c r="DOE17" s="705"/>
      <c r="DOF17" s="705"/>
      <c r="DOG17" s="705"/>
      <c r="DOH17" s="705"/>
      <c r="DOI17" s="705"/>
      <c r="DOJ17" s="705"/>
      <c r="DOK17" s="705"/>
      <c r="DOL17" s="705"/>
      <c r="DOM17" s="705"/>
      <c r="DON17" s="705"/>
      <c r="DOO17" s="705"/>
      <c r="DOP17" s="705"/>
      <c r="DOQ17" s="705"/>
      <c r="DOR17" s="705"/>
      <c r="DOS17" s="705"/>
      <c r="DOT17" s="705"/>
      <c r="DOU17" s="705"/>
      <c r="DOV17" s="705"/>
      <c r="DOW17" s="705"/>
      <c r="DOX17" s="705"/>
      <c r="DOY17" s="705"/>
      <c r="DOZ17" s="705"/>
      <c r="DPA17" s="705"/>
      <c r="DPB17" s="705"/>
      <c r="DPC17" s="705"/>
      <c r="DPD17" s="705"/>
      <c r="DPE17" s="705"/>
      <c r="DPF17" s="705"/>
      <c r="DPG17" s="705"/>
      <c r="DPH17" s="705"/>
      <c r="DPI17" s="705"/>
      <c r="DPJ17" s="705"/>
      <c r="DPK17" s="705"/>
      <c r="DPL17" s="705"/>
      <c r="DPM17" s="705"/>
      <c r="DPN17" s="705"/>
      <c r="DPO17" s="705"/>
      <c r="DPP17" s="705"/>
      <c r="DPQ17" s="705"/>
      <c r="DPR17" s="705"/>
      <c r="DPS17" s="705"/>
      <c r="DPT17" s="705"/>
      <c r="DPU17" s="705"/>
      <c r="DPV17" s="705"/>
      <c r="DPW17" s="705"/>
      <c r="DPX17" s="705"/>
      <c r="DPY17" s="705"/>
      <c r="DPZ17" s="705"/>
      <c r="DQA17" s="705"/>
      <c r="DQB17" s="705"/>
      <c r="DQC17" s="705"/>
      <c r="DQD17" s="705"/>
      <c r="DQE17" s="705"/>
      <c r="DQF17" s="705"/>
      <c r="DQG17" s="705"/>
      <c r="DQH17" s="705"/>
      <c r="DQI17" s="705"/>
      <c r="DQJ17" s="705"/>
      <c r="DQK17" s="705"/>
      <c r="DQL17" s="705"/>
      <c r="DQM17" s="705"/>
      <c r="DQN17" s="705"/>
      <c r="DQO17" s="705"/>
      <c r="DQP17" s="705"/>
      <c r="DQQ17" s="705"/>
      <c r="DQR17" s="705"/>
      <c r="DQS17" s="705"/>
      <c r="DQT17" s="705"/>
      <c r="DQU17" s="705"/>
      <c r="DQV17" s="705"/>
      <c r="DQW17" s="705"/>
      <c r="DQX17" s="705"/>
      <c r="DQY17" s="705"/>
      <c r="DQZ17" s="705"/>
      <c r="DRA17" s="705"/>
      <c r="DRB17" s="705"/>
      <c r="DRC17" s="705"/>
      <c r="DRD17" s="705"/>
      <c r="DRE17" s="705"/>
      <c r="DRF17" s="705"/>
      <c r="DRG17" s="705"/>
      <c r="DRH17" s="705"/>
      <c r="DRI17" s="705"/>
      <c r="DRJ17" s="705"/>
      <c r="DRK17" s="705"/>
      <c r="DRL17" s="705"/>
      <c r="DRM17" s="705"/>
      <c r="DRN17" s="705"/>
      <c r="DRO17" s="705"/>
      <c r="DRP17" s="705"/>
      <c r="DRQ17" s="705"/>
      <c r="DRR17" s="705"/>
      <c r="DRS17" s="705"/>
      <c r="DRT17" s="705"/>
      <c r="DRU17" s="705"/>
      <c r="DRV17" s="705"/>
      <c r="DRW17" s="705"/>
      <c r="DRX17" s="705"/>
      <c r="DRY17" s="705"/>
      <c r="DRZ17" s="705"/>
      <c r="DSA17" s="705"/>
      <c r="DSB17" s="705"/>
      <c r="DSC17" s="705"/>
      <c r="DSD17" s="705"/>
      <c r="DSE17" s="705"/>
      <c r="DSF17" s="705"/>
      <c r="DSG17" s="705"/>
      <c r="DSH17" s="705"/>
      <c r="DSI17" s="705"/>
      <c r="DSJ17" s="705"/>
      <c r="DSK17" s="705"/>
      <c r="DSL17" s="705"/>
      <c r="DSM17" s="705"/>
      <c r="DSN17" s="705"/>
      <c r="DSO17" s="705"/>
      <c r="DSP17" s="705"/>
      <c r="DSQ17" s="705"/>
      <c r="DSR17" s="705"/>
      <c r="DSS17" s="705"/>
      <c r="DST17" s="705"/>
      <c r="DSU17" s="705"/>
      <c r="DSV17" s="705"/>
      <c r="DSW17" s="705"/>
      <c r="DSX17" s="705"/>
      <c r="DSY17" s="705"/>
      <c r="DSZ17" s="705"/>
      <c r="DTA17" s="705"/>
      <c r="DTB17" s="705"/>
      <c r="DTC17" s="705"/>
      <c r="DTD17" s="705"/>
      <c r="DTE17" s="705"/>
      <c r="DTF17" s="705"/>
      <c r="DTG17" s="705"/>
      <c r="DTH17" s="705"/>
      <c r="DTI17" s="705"/>
      <c r="DTJ17" s="705"/>
      <c r="DTK17" s="705"/>
      <c r="DTL17" s="705"/>
      <c r="DTM17" s="705"/>
      <c r="DTN17" s="705"/>
      <c r="DTO17" s="705"/>
      <c r="DTP17" s="705"/>
      <c r="DTQ17" s="705"/>
      <c r="DTR17" s="705"/>
      <c r="DTS17" s="705"/>
      <c r="DTT17" s="705"/>
      <c r="DTU17" s="705"/>
      <c r="DTV17" s="705"/>
      <c r="DTW17" s="705"/>
      <c r="DTX17" s="705"/>
      <c r="DTY17" s="705"/>
      <c r="DTZ17" s="705"/>
      <c r="DUA17" s="705"/>
      <c r="DUB17" s="705"/>
      <c r="DUC17" s="705"/>
      <c r="DUD17" s="705"/>
      <c r="DUE17" s="705"/>
      <c r="DUF17" s="705"/>
      <c r="DUG17" s="705"/>
      <c r="DUH17" s="705"/>
      <c r="DUI17" s="705"/>
      <c r="DUJ17" s="705"/>
      <c r="DUK17" s="705"/>
      <c r="DUL17" s="705"/>
      <c r="DUM17" s="705"/>
      <c r="DUN17" s="705"/>
      <c r="DUO17" s="705"/>
      <c r="DUP17" s="705"/>
      <c r="DUQ17" s="705"/>
      <c r="DUR17" s="705"/>
      <c r="DUS17" s="705"/>
      <c r="DUT17" s="705"/>
      <c r="DUU17" s="705"/>
      <c r="DUV17" s="705"/>
      <c r="DUW17" s="705"/>
      <c r="DUX17" s="705"/>
      <c r="DUY17" s="705"/>
      <c r="DUZ17" s="705"/>
      <c r="DVA17" s="705"/>
      <c r="DVB17" s="705"/>
      <c r="DVC17" s="705"/>
      <c r="DVD17" s="705"/>
      <c r="DVE17" s="705"/>
      <c r="DVF17" s="705"/>
      <c r="DVG17" s="705"/>
      <c r="DVH17" s="705"/>
      <c r="DVI17" s="705"/>
      <c r="DVJ17" s="705"/>
      <c r="DVK17" s="705"/>
      <c r="DVL17" s="705"/>
      <c r="DVM17" s="705"/>
      <c r="DVN17" s="705"/>
      <c r="DVO17" s="705"/>
      <c r="DVP17" s="705"/>
      <c r="DVQ17" s="705"/>
      <c r="DVR17" s="705"/>
      <c r="DVS17" s="705"/>
      <c r="DVT17" s="705"/>
      <c r="DVU17" s="705"/>
      <c r="DVV17" s="705"/>
      <c r="DVW17" s="705"/>
      <c r="DVX17" s="705"/>
      <c r="DVY17" s="705"/>
      <c r="DVZ17" s="705"/>
      <c r="DWA17" s="705"/>
      <c r="DWB17" s="705"/>
      <c r="DWC17" s="705"/>
      <c r="DWD17" s="705"/>
      <c r="DWE17" s="705"/>
      <c r="DWF17" s="705"/>
      <c r="DWG17" s="705"/>
      <c r="DWH17" s="705"/>
      <c r="DWI17" s="705"/>
      <c r="DWJ17" s="705"/>
      <c r="DWK17" s="705"/>
      <c r="DWL17" s="705"/>
      <c r="DWM17" s="705"/>
      <c r="DWN17" s="705"/>
      <c r="DWO17" s="705"/>
      <c r="DWP17" s="705"/>
      <c r="DWQ17" s="705"/>
      <c r="DWR17" s="705"/>
      <c r="DWS17" s="705"/>
      <c r="DWT17" s="705"/>
      <c r="DWU17" s="705"/>
      <c r="DWV17" s="705"/>
      <c r="DWW17" s="705"/>
      <c r="DWX17" s="705"/>
      <c r="DWY17" s="705"/>
      <c r="DWZ17" s="705"/>
      <c r="DXA17" s="705"/>
      <c r="DXB17" s="705"/>
      <c r="DXC17" s="705"/>
      <c r="DXD17" s="705"/>
      <c r="DXE17" s="705"/>
      <c r="DXF17" s="705"/>
      <c r="DXG17" s="705"/>
      <c r="DXH17" s="705"/>
      <c r="DXI17" s="705"/>
      <c r="DXJ17" s="705"/>
      <c r="DXK17" s="705"/>
      <c r="DXL17" s="705"/>
      <c r="DXM17" s="705"/>
      <c r="DXN17" s="705"/>
      <c r="DXO17" s="705"/>
      <c r="DXP17" s="705"/>
      <c r="DXQ17" s="705"/>
      <c r="DXR17" s="705"/>
      <c r="DXS17" s="705"/>
      <c r="DXT17" s="705"/>
      <c r="DXU17" s="705"/>
      <c r="DXV17" s="705"/>
      <c r="DXW17" s="705"/>
      <c r="DXX17" s="705"/>
      <c r="DXY17" s="705"/>
      <c r="DXZ17" s="705"/>
      <c r="DYA17" s="705"/>
      <c r="DYB17" s="705"/>
      <c r="DYC17" s="705"/>
      <c r="DYD17" s="705"/>
      <c r="DYE17" s="705"/>
      <c r="DYF17" s="705"/>
      <c r="DYG17" s="705"/>
      <c r="DYH17" s="705"/>
      <c r="DYI17" s="705"/>
      <c r="DYJ17" s="705"/>
      <c r="DYK17" s="705"/>
      <c r="DYL17" s="705"/>
      <c r="DYM17" s="705"/>
      <c r="DYN17" s="705"/>
      <c r="DYO17" s="705"/>
      <c r="DYP17" s="705"/>
      <c r="DYQ17" s="705"/>
      <c r="DYR17" s="705"/>
      <c r="DYS17" s="705"/>
      <c r="DYT17" s="705"/>
      <c r="DYU17" s="705"/>
      <c r="DYV17" s="705"/>
      <c r="DYW17" s="705"/>
      <c r="DYX17" s="705"/>
      <c r="DYY17" s="705"/>
      <c r="DYZ17" s="705"/>
      <c r="DZA17" s="705"/>
      <c r="DZB17" s="705"/>
      <c r="DZC17" s="705"/>
      <c r="DZD17" s="705"/>
      <c r="DZE17" s="705"/>
      <c r="DZF17" s="705"/>
      <c r="DZG17" s="705"/>
      <c r="DZH17" s="705"/>
      <c r="DZI17" s="705"/>
      <c r="DZJ17" s="705"/>
      <c r="DZK17" s="705"/>
      <c r="DZL17" s="705"/>
      <c r="DZM17" s="705"/>
      <c r="DZN17" s="705"/>
      <c r="DZO17" s="705"/>
      <c r="DZP17" s="705"/>
      <c r="DZQ17" s="705"/>
      <c r="DZR17" s="705"/>
      <c r="DZS17" s="705"/>
      <c r="DZT17" s="705"/>
      <c r="DZU17" s="705"/>
      <c r="DZV17" s="705"/>
      <c r="DZW17" s="705"/>
      <c r="DZX17" s="705"/>
      <c r="DZY17" s="705"/>
      <c r="DZZ17" s="705"/>
      <c r="EAA17" s="705"/>
      <c r="EAB17" s="705"/>
      <c r="EAC17" s="705"/>
      <c r="EAD17" s="705"/>
      <c r="EAE17" s="705"/>
      <c r="EAF17" s="705"/>
      <c r="EAG17" s="705"/>
      <c r="EAH17" s="705"/>
      <c r="EAI17" s="705"/>
      <c r="EAJ17" s="705"/>
      <c r="EAK17" s="705"/>
      <c r="EAL17" s="705"/>
      <c r="EAM17" s="705"/>
      <c r="EAN17" s="705"/>
      <c r="EAO17" s="705"/>
      <c r="EAP17" s="705"/>
      <c r="EAQ17" s="705"/>
      <c r="EAR17" s="705"/>
      <c r="EAS17" s="705"/>
      <c r="EAT17" s="705"/>
      <c r="EAU17" s="705"/>
      <c r="EAV17" s="705"/>
      <c r="EAW17" s="705"/>
      <c r="EAX17" s="705"/>
      <c r="EAY17" s="705"/>
      <c r="EAZ17" s="705"/>
      <c r="EBA17" s="705"/>
      <c r="EBB17" s="705"/>
      <c r="EBC17" s="705"/>
      <c r="EBD17" s="705"/>
      <c r="EBE17" s="705"/>
      <c r="EBF17" s="705"/>
      <c r="EBG17" s="705"/>
      <c r="EBH17" s="705"/>
      <c r="EBI17" s="705"/>
      <c r="EBJ17" s="705"/>
      <c r="EBK17" s="705"/>
      <c r="EBL17" s="705"/>
      <c r="EBM17" s="705"/>
      <c r="EBN17" s="705"/>
      <c r="EBO17" s="705"/>
      <c r="EBP17" s="705"/>
      <c r="EBQ17" s="705"/>
      <c r="EBR17" s="705"/>
      <c r="EBS17" s="705"/>
      <c r="EBT17" s="705"/>
      <c r="EBU17" s="705"/>
      <c r="EBV17" s="705"/>
      <c r="EBW17" s="705"/>
      <c r="EBX17" s="705"/>
      <c r="EBY17" s="705"/>
      <c r="EBZ17" s="705"/>
      <c r="ECA17" s="705"/>
      <c r="ECB17" s="705"/>
      <c r="ECC17" s="705"/>
      <c r="ECD17" s="705"/>
      <c r="ECE17" s="705"/>
      <c r="ECF17" s="705"/>
      <c r="ECG17" s="705"/>
      <c r="ECH17" s="705"/>
      <c r="ECI17" s="705"/>
      <c r="ECJ17" s="705"/>
      <c r="ECK17" s="705"/>
      <c r="ECL17" s="705"/>
      <c r="ECM17" s="705"/>
      <c r="ECN17" s="705"/>
      <c r="ECO17" s="705"/>
      <c r="ECP17" s="705"/>
      <c r="ECQ17" s="705"/>
      <c r="ECR17" s="705"/>
      <c r="ECS17" s="705"/>
      <c r="ECT17" s="705"/>
      <c r="ECU17" s="705"/>
      <c r="ECV17" s="705"/>
      <c r="ECW17" s="705"/>
      <c r="ECX17" s="705"/>
      <c r="ECY17" s="705"/>
      <c r="ECZ17" s="705"/>
      <c r="EDA17" s="705"/>
      <c r="EDB17" s="705"/>
      <c r="EDC17" s="705"/>
      <c r="EDD17" s="705"/>
      <c r="EDE17" s="705"/>
      <c r="EDF17" s="705"/>
      <c r="EDG17" s="705"/>
      <c r="EDH17" s="705"/>
      <c r="EDI17" s="705"/>
      <c r="EDJ17" s="705"/>
      <c r="EDK17" s="705"/>
      <c r="EDL17" s="705"/>
      <c r="EDM17" s="705"/>
      <c r="EDN17" s="705"/>
      <c r="EDO17" s="705"/>
      <c r="EDP17" s="705"/>
      <c r="EDQ17" s="705"/>
      <c r="EDR17" s="705"/>
      <c r="EDS17" s="705"/>
      <c r="EDT17" s="705"/>
      <c r="EDU17" s="705"/>
      <c r="EDV17" s="705"/>
      <c r="EDW17" s="705"/>
      <c r="EDX17" s="705"/>
      <c r="EDY17" s="705"/>
      <c r="EDZ17" s="705"/>
      <c r="EEA17" s="705"/>
      <c r="EEB17" s="705"/>
      <c r="EEC17" s="705"/>
      <c r="EED17" s="705"/>
      <c r="EEE17" s="705"/>
      <c r="EEF17" s="705"/>
      <c r="EEG17" s="705"/>
      <c r="EEH17" s="705"/>
      <c r="EEI17" s="705"/>
      <c r="EEJ17" s="705"/>
      <c r="EEK17" s="705"/>
      <c r="EEL17" s="705"/>
      <c r="EEM17" s="705"/>
      <c r="EEN17" s="705"/>
      <c r="EEO17" s="705"/>
      <c r="EEP17" s="705"/>
      <c r="EEQ17" s="705"/>
      <c r="EER17" s="705"/>
      <c r="EES17" s="705"/>
      <c r="EET17" s="705"/>
      <c r="EEU17" s="705"/>
      <c r="EEV17" s="705"/>
      <c r="EEW17" s="705"/>
      <c r="EEX17" s="705"/>
      <c r="EEY17" s="705"/>
      <c r="EEZ17" s="705"/>
      <c r="EFA17" s="705"/>
      <c r="EFB17" s="705"/>
      <c r="EFC17" s="705"/>
      <c r="EFD17" s="705"/>
      <c r="EFE17" s="705"/>
      <c r="EFF17" s="705"/>
      <c r="EFG17" s="705"/>
      <c r="EFH17" s="705"/>
      <c r="EFI17" s="705"/>
      <c r="EFJ17" s="705"/>
      <c r="EFK17" s="705"/>
      <c r="EFL17" s="705"/>
      <c r="EFM17" s="705"/>
      <c r="EFN17" s="705"/>
      <c r="EFO17" s="705"/>
      <c r="EFP17" s="705"/>
      <c r="EFQ17" s="705"/>
      <c r="EFR17" s="705"/>
      <c r="EFS17" s="705"/>
      <c r="EFT17" s="705"/>
      <c r="EFU17" s="705"/>
      <c r="EFV17" s="705"/>
      <c r="EFW17" s="705"/>
      <c r="EFX17" s="705"/>
      <c r="EFY17" s="705"/>
      <c r="EFZ17" s="705"/>
      <c r="EGA17" s="705"/>
      <c r="EGB17" s="705"/>
      <c r="EGC17" s="705"/>
      <c r="EGD17" s="705"/>
      <c r="EGE17" s="705"/>
      <c r="EGF17" s="705"/>
      <c r="EGG17" s="705"/>
      <c r="EGH17" s="705"/>
      <c r="EGI17" s="705"/>
      <c r="EGJ17" s="705"/>
      <c r="EGK17" s="705"/>
      <c r="EGL17" s="705"/>
      <c r="EGM17" s="705"/>
      <c r="EGN17" s="705"/>
      <c r="EGO17" s="705"/>
      <c r="EGP17" s="705"/>
      <c r="EGQ17" s="705"/>
      <c r="EGR17" s="705"/>
      <c r="EGS17" s="705"/>
      <c r="EGT17" s="705"/>
      <c r="EGU17" s="705"/>
      <c r="EGV17" s="705"/>
      <c r="EGW17" s="705"/>
      <c r="EGX17" s="705"/>
      <c r="EGY17" s="705"/>
      <c r="EGZ17" s="705"/>
      <c r="EHA17" s="705"/>
      <c r="EHB17" s="705"/>
      <c r="EHC17" s="705"/>
      <c r="EHD17" s="705"/>
      <c r="EHE17" s="705"/>
      <c r="EHF17" s="705"/>
      <c r="EHG17" s="705"/>
      <c r="EHH17" s="705"/>
      <c r="EHI17" s="705"/>
      <c r="EHJ17" s="705"/>
      <c r="EHK17" s="705"/>
      <c r="EHL17" s="705"/>
      <c r="EHM17" s="705"/>
      <c r="EHN17" s="705"/>
      <c r="EHO17" s="705"/>
      <c r="EHP17" s="705"/>
      <c r="EHQ17" s="705"/>
      <c r="EHR17" s="705"/>
      <c r="EHS17" s="705"/>
      <c r="EHT17" s="705"/>
      <c r="EHU17" s="705"/>
      <c r="EHV17" s="705"/>
      <c r="EHW17" s="705"/>
      <c r="EHX17" s="705"/>
      <c r="EHY17" s="705"/>
      <c r="EHZ17" s="705"/>
      <c r="EIA17" s="705"/>
      <c r="EIB17" s="705"/>
      <c r="EIC17" s="705"/>
      <c r="EID17" s="705"/>
      <c r="EIE17" s="705"/>
      <c r="EIF17" s="705"/>
      <c r="EIG17" s="705"/>
      <c r="EIH17" s="705"/>
      <c r="EII17" s="705"/>
      <c r="EIJ17" s="705"/>
      <c r="EIK17" s="705"/>
      <c r="EIL17" s="705"/>
      <c r="EIM17" s="705"/>
      <c r="EIN17" s="705"/>
      <c r="EIO17" s="705"/>
      <c r="EIP17" s="705"/>
      <c r="EIQ17" s="705"/>
      <c r="EIR17" s="705"/>
      <c r="EIS17" s="705"/>
      <c r="EIT17" s="705"/>
      <c r="EIU17" s="705"/>
      <c r="EIV17" s="705"/>
      <c r="EIW17" s="705"/>
      <c r="EIX17" s="705"/>
      <c r="EIY17" s="705"/>
      <c r="EIZ17" s="705"/>
      <c r="EJA17" s="705"/>
      <c r="EJB17" s="705"/>
      <c r="EJC17" s="705"/>
      <c r="EJD17" s="705"/>
      <c r="EJE17" s="705"/>
      <c r="EJF17" s="705"/>
      <c r="EJG17" s="705"/>
      <c r="EJH17" s="705"/>
      <c r="EJI17" s="705"/>
      <c r="EJJ17" s="705"/>
      <c r="EJK17" s="705"/>
      <c r="EJL17" s="705"/>
      <c r="EJM17" s="705"/>
      <c r="EJN17" s="705"/>
      <c r="EJO17" s="705"/>
      <c r="EJP17" s="705"/>
      <c r="EJQ17" s="705"/>
      <c r="EJR17" s="705"/>
      <c r="EJS17" s="705"/>
      <c r="EJT17" s="705"/>
      <c r="EJU17" s="705"/>
      <c r="EJV17" s="705"/>
      <c r="EJW17" s="705"/>
      <c r="EJX17" s="705"/>
      <c r="EJY17" s="705"/>
      <c r="EJZ17" s="705"/>
      <c r="EKA17" s="705"/>
      <c r="EKB17" s="705"/>
      <c r="EKC17" s="705"/>
      <c r="EKD17" s="705"/>
      <c r="EKE17" s="705"/>
      <c r="EKF17" s="705"/>
      <c r="EKG17" s="705"/>
      <c r="EKH17" s="705"/>
      <c r="EKI17" s="705"/>
      <c r="EKJ17" s="705"/>
      <c r="EKK17" s="705"/>
      <c r="EKL17" s="705"/>
      <c r="EKM17" s="705"/>
      <c r="EKN17" s="705"/>
      <c r="EKO17" s="705"/>
      <c r="EKP17" s="705"/>
      <c r="EKQ17" s="705"/>
      <c r="EKR17" s="705"/>
      <c r="EKS17" s="705"/>
      <c r="EKT17" s="705"/>
      <c r="EKU17" s="705"/>
      <c r="EKV17" s="705"/>
      <c r="EKW17" s="705"/>
      <c r="EKX17" s="705"/>
      <c r="EKY17" s="705"/>
      <c r="EKZ17" s="705"/>
      <c r="ELA17" s="705"/>
      <c r="ELB17" s="705"/>
      <c r="ELC17" s="705"/>
      <c r="ELD17" s="705"/>
      <c r="ELE17" s="705"/>
      <c r="ELF17" s="705"/>
      <c r="ELG17" s="705"/>
      <c r="ELH17" s="705"/>
      <c r="ELI17" s="705"/>
      <c r="ELJ17" s="705"/>
      <c r="ELK17" s="705"/>
      <c r="ELL17" s="705"/>
      <c r="ELM17" s="705"/>
      <c r="ELN17" s="705"/>
      <c r="ELO17" s="705"/>
      <c r="ELP17" s="705"/>
      <c r="ELQ17" s="705"/>
      <c r="ELR17" s="705"/>
      <c r="ELS17" s="705"/>
      <c r="ELT17" s="705"/>
      <c r="ELU17" s="705"/>
      <c r="ELV17" s="705"/>
      <c r="ELW17" s="705"/>
      <c r="ELX17" s="705"/>
      <c r="ELY17" s="705"/>
      <c r="ELZ17" s="705"/>
      <c r="EMA17" s="705"/>
      <c r="EMB17" s="705"/>
      <c r="EMC17" s="705"/>
      <c r="EMD17" s="705"/>
      <c r="EME17" s="705"/>
      <c r="EMF17" s="705"/>
      <c r="EMG17" s="705"/>
      <c r="EMH17" s="705"/>
      <c r="EMI17" s="705"/>
      <c r="EMJ17" s="705"/>
      <c r="EMK17" s="705"/>
      <c r="EML17" s="705"/>
      <c r="EMM17" s="705"/>
      <c r="EMN17" s="705"/>
      <c r="EMO17" s="705"/>
      <c r="EMP17" s="705"/>
      <c r="EMQ17" s="705"/>
      <c r="EMR17" s="705"/>
      <c r="EMS17" s="705"/>
      <c r="EMT17" s="705"/>
      <c r="EMU17" s="705"/>
      <c r="EMV17" s="705"/>
      <c r="EMW17" s="705"/>
      <c r="EMX17" s="705"/>
      <c r="EMY17" s="705"/>
      <c r="EMZ17" s="705"/>
      <c r="ENA17" s="705"/>
      <c r="ENB17" s="705"/>
      <c r="ENC17" s="705"/>
      <c r="END17" s="705"/>
      <c r="ENE17" s="705"/>
      <c r="ENF17" s="705"/>
      <c r="ENG17" s="705"/>
      <c r="ENH17" s="705"/>
      <c r="ENI17" s="705"/>
      <c r="ENJ17" s="705"/>
      <c r="ENK17" s="705"/>
      <c r="ENL17" s="705"/>
      <c r="ENM17" s="705"/>
      <c r="ENN17" s="705"/>
      <c r="ENO17" s="705"/>
      <c r="ENP17" s="705"/>
      <c r="ENQ17" s="705"/>
      <c r="ENR17" s="705"/>
      <c r="ENS17" s="705"/>
      <c r="ENT17" s="705"/>
      <c r="ENU17" s="705"/>
      <c r="ENV17" s="705"/>
      <c r="ENW17" s="705"/>
      <c r="ENX17" s="705"/>
      <c r="ENY17" s="705"/>
      <c r="ENZ17" s="705"/>
      <c r="EOA17" s="705"/>
      <c r="EOB17" s="705"/>
      <c r="EOC17" s="705"/>
      <c r="EOD17" s="705"/>
      <c r="EOE17" s="705"/>
      <c r="EOF17" s="705"/>
      <c r="EOG17" s="705"/>
      <c r="EOH17" s="705"/>
      <c r="EOI17" s="705"/>
      <c r="EOJ17" s="705"/>
      <c r="EOK17" s="705"/>
      <c r="EOL17" s="705"/>
      <c r="EOM17" s="705"/>
      <c r="EON17" s="705"/>
      <c r="EOO17" s="705"/>
      <c r="EOP17" s="705"/>
      <c r="EOQ17" s="705"/>
      <c r="EOR17" s="705"/>
      <c r="EOS17" s="705"/>
      <c r="EOT17" s="705"/>
      <c r="EOU17" s="705"/>
      <c r="EOV17" s="705"/>
      <c r="EOW17" s="705"/>
      <c r="EOX17" s="705"/>
      <c r="EOY17" s="705"/>
      <c r="EOZ17" s="705"/>
      <c r="EPA17" s="705"/>
      <c r="EPB17" s="705"/>
      <c r="EPC17" s="705"/>
      <c r="EPD17" s="705"/>
      <c r="EPE17" s="705"/>
      <c r="EPF17" s="705"/>
      <c r="EPG17" s="705"/>
      <c r="EPH17" s="705"/>
      <c r="EPI17" s="705"/>
      <c r="EPJ17" s="705"/>
      <c r="EPK17" s="705"/>
      <c r="EPL17" s="705"/>
      <c r="EPM17" s="705"/>
      <c r="EPN17" s="705"/>
      <c r="EPO17" s="705"/>
      <c r="EPP17" s="705"/>
      <c r="EPQ17" s="705"/>
      <c r="EPR17" s="705"/>
      <c r="EPS17" s="705"/>
      <c r="EPT17" s="705"/>
      <c r="EPU17" s="705"/>
      <c r="EPV17" s="705"/>
      <c r="EPW17" s="705"/>
      <c r="EPX17" s="705"/>
      <c r="EPY17" s="705"/>
      <c r="EPZ17" s="705"/>
      <c r="EQA17" s="705"/>
      <c r="EQB17" s="705"/>
      <c r="EQC17" s="705"/>
      <c r="EQD17" s="705"/>
      <c r="EQE17" s="705"/>
      <c r="EQF17" s="705"/>
      <c r="EQG17" s="705"/>
      <c r="EQH17" s="705"/>
      <c r="EQI17" s="705"/>
      <c r="EQJ17" s="705"/>
      <c r="EQK17" s="705"/>
      <c r="EQL17" s="705"/>
      <c r="EQM17" s="705"/>
      <c r="EQN17" s="705"/>
      <c r="EQO17" s="705"/>
      <c r="EQP17" s="705"/>
      <c r="EQQ17" s="705"/>
      <c r="EQR17" s="705"/>
      <c r="EQS17" s="705"/>
      <c r="EQT17" s="705"/>
      <c r="EQU17" s="705"/>
      <c r="EQV17" s="705"/>
      <c r="EQW17" s="705"/>
      <c r="EQX17" s="705"/>
      <c r="EQY17" s="705"/>
      <c r="EQZ17" s="705"/>
      <c r="ERA17" s="705"/>
      <c r="ERB17" s="705"/>
      <c r="ERC17" s="705"/>
      <c r="ERD17" s="705"/>
      <c r="ERE17" s="705"/>
      <c r="ERF17" s="705"/>
      <c r="ERG17" s="705"/>
      <c r="ERH17" s="705"/>
      <c r="ERI17" s="705"/>
      <c r="ERJ17" s="705"/>
      <c r="ERK17" s="705"/>
      <c r="ERL17" s="705"/>
      <c r="ERM17" s="705"/>
      <c r="ERN17" s="705"/>
      <c r="ERO17" s="705"/>
      <c r="ERP17" s="705"/>
      <c r="ERQ17" s="705"/>
      <c r="ERR17" s="705"/>
      <c r="ERS17" s="705"/>
      <c r="ERT17" s="705"/>
      <c r="ERU17" s="705"/>
      <c r="ERV17" s="705"/>
      <c r="ERW17" s="705"/>
      <c r="ERX17" s="705"/>
      <c r="ERY17" s="705"/>
      <c r="ERZ17" s="705"/>
      <c r="ESA17" s="705"/>
      <c r="ESB17" s="705"/>
      <c r="ESC17" s="705"/>
      <c r="ESD17" s="705"/>
      <c r="ESE17" s="705"/>
      <c r="ESF17" s="705"/>
      <c r="ESG17" s="705"/>
      <c r="ESH17" s="705"/>
      <c r="ESI17" s="705"/>
      <c r="ESJ17" s="705"/>
      <c r="ESK17" s="705"/>
      <c r="ESL17" s="705"/>
      <c r="ESM17" s="705"/>
      <c r="ESN17" s="705"/>
      <c r="ESO17" s="705"/>
      <c r="ESP17" s="705"/>
      <c r="ESQ17" s="705"/>
      <c r="ESR17" s="705"/>
      <c r="ESS17" s="705"/>
      <c r="EST17" s="705"/>
      <c r="ESU17" s="705"/>
      <c r="ESV17" s="705"/>
      <c r="ESW17" s="705"/>
      <c r="ESX17" s="705"/>
      <c r="ESY17" s="705"/>
      <c r="ESZ17" s="705"/>
      <c r="ETA17" s="705"/>
      <c r="ETB17" s="705"/>
      <c r="ETC17" s="705"/>
      <c r="ETD17" s="705"/>
      <c r="ETE17" s="705"/>
      <c r="ETF17" s="705"/>
      <c r="ETG17" s="705"/>
      <c r="ETH17" s="705"/>
      <c r="ETI17" s="705"/>
      <c r="ETJ17" s="705"/>
      <c r="ETK17" s="705"/>
      <c r="ETL17" s="705"/>
      <c r="ETM17" s="705"/>
      <c r="ETN17" s="705"/>
      <c r="ETO17" s="705"/>
      <c r="ETP17" s="705"/>
      <c r="ETQ17" s="705"/>
      <c r="ETR17" s="705"/>
      <c r="ETS17" s="705"/>
      <c r="ETT17" s="705"/>
      <c r="ETU17" s="705"/>
      <c r="ETV17" s="705"/>
      <c r="ETW17" s="705"/>
      <c r="ETX17" s="705"/>
      <c r="ETY17" s="705"/>
      <c r="ETZ17" s="705"/>
      <c r="EUA17" s="705"/>
      <c r="EUB17" s="705"/>
      <c r="EUC17" s="705"/>
      <c r="EUD17" s="705"/>
      <c r="EUE17" s="705"/>
      <c r="EUF17" s="705"/>
      <c r="EUG17" s="705"/>
      <c r="EUH17" s="705"/>
      <c r="EUI17" s="705"/>
      <c r="EUJ17" s="705"/>
      <c r="EUK17" s="705"/>
      <c r="EUL17" s="705"/>
      <c r="EUM17" s="705"/>
      <c r="EUN17" s="705"/>
      <c r="EUO17" s="705"/>
      <c r="EUP17" s="705"/>
      <c r="EUQ17" s="705"/>
      <c r="EUR17" s="705"/>
      <c r="EUS17" s="705"/>
      <c r="EUT17" s="705"/>
      <c r="EUU17" s="705"/>
      <c r="EUV17" s="705"/>
      <c r="EUW17" s="705"/>
      <c r="EUX17" s="705"/>
      <c r="EUY17" s="705"/>
      <c r="EUZ17" s="705"/>
      <c r="EVA17" s="705"/>
      <c r="EVB17" s="705"/>
      <c r="EVC17" s="705"/>
      <c r="EVD17" s="705"/>
      <c r="EVE17" s="705"/>
      <c r="EVF17" s="705"/>
      <c r="EVG17" s="705"/>
      <c r="EVH17" s="705"/>
      <c r="EVI17" s="705"/>
      <c r="EVJ17" s="705"/>
      <c r="EVK17" s="705"/>
      <c r="EVL17" s="705"/>
      <c r="EVM17" s="705"/>
      <c r="EVN17" s="705"/>
      <c r="EVO17" s="705"/>
      <c r="EVP17" s="705"/>
      <c r="EVQ17" s="705"/>
      <c r="EVR17" s="705"/>
      <c r="EVS17" s="705"/>
      <c r="EVT17" s="705"/>
      <c r="EVU17" s="705"/>
      <c r="EVV17" s="705"/>
      <c r="EVW17" s="705"/>
      <c r="EVX17" s="705"/>
      <c r="EVY17" s="705"/>
      <c r="EVZ17" s="705"/>
      <c r="EWA17" s="705"/>
      <c r="EWB17" s="705"/>
      <c r="EWC17" s="705"/>
      <c r="EWD17" s="705"/>
      <c r="EWE17" s="705"/>
      <c r="EWF17" s="705"/>
      <c r="EWG17" s="705"/>
      <c r="EWH17" s="705"/>
      <c r="EWI17" s="705"/>
      <c r="EWJ17" s="705"/>
      <c r="EWK17" s="705"/>
      <c r="EWL17" s="705"/>
      <c r="EWM17" s="705"/>
      <c r="EWN17" s="705"/>
      <c r="EWO17" s="705"/>
      <c r="EWP17" s="705"/>
      <c r="EWQ17" s="705"/>
      <c r="EWR17" s="705"/>
      <c r="EWS17" s="705"/>
      <c r="EWT17" s="705"/>
      <c r="EWU17" s="705"/>
      <c r="EWV17" s="705"/>
      <c r="EWW17" s="705"/>
      <c r="EWX17" s="705"/>
      <c r="EWY17" s="705"/>
      <c r="EWZ17" s="705"/>
      <c r="EXA17" s="705"/>
      <c r="EXB17" s="705"/>
      <c r="EXC17" s="705"/>
      <c r="EXD17" s="705"/>
      <c r="EXE17" s="705"/>
      <c r="EXF17" s="705"/>
      <c r="EXG17" s="705"/>
      <c r="EXH17" s="705"/>
      <c r="EXI17" s="705"/>
      <c r="EXJ17" s="705"/>
      <c r="EXK17" s="705"/>
      <c r="EXL17" s="705"/>
      <c r="EXM17" s="705"/>
      <c r="EXN17" s="705"/>
      <c r="EXO17" s="705"/>
      <c r="EXP17" s="705"/>
      <c r="EXQ17" s="705"/>
      <c r="EXR17" s="705"/>
      <c r="EXS17" s="705"/>
      <c r="EXT17" s="705"/>
      <c r="EXU17" s="705"/>
      <c r="EXV17" s="705"/>
      <c r="EXW17" s="705"/>
      <c r="EXX17" s="705"/>
      <c r="EXY17" s="705"/>
      <c r="EXZ17" s="705"/>
      <c r="EYA17" s="705"/>
      <c r="EYB17" s="705"/>
      <c r="EYC17" s="705"/>
      <c r="EYD17" s="705"/>
      <c r="EYE17" s="705"/>
      <c r="EYF17" s="705"/>
      <c r="EYG17" s="705"/>
      <c r="EYH17" s="705"/>
      <c r="EYI17" s="705"/>
      <c r="EYJ17" s="705"/>
      <c r="EYK17" s="705"/>
      <c r="EYL17" s="705"/>
      <c r="EYM17" s="705"/>
      <c r="EYN17" s="705"/>
      <c r="EYO17" s="705"/>
      <c r="EYP17" s="705"/>
      <c r="EYQ17" s="705"/>
      <c r="EYR17" s="705"/>
      <c r="EYS17" s="705"/>
      <c r="EYT17" s="705"/>
      <c r="EYU17" s="705"/>
      <c r="EYV17" s="705"/>
      <c r="EYW17" s="705"/>
      <c r="EYX17" s="705"/>
      <c r="EYY17" s="705"/>
      <c r="EYZ17" s="705"/>
      <c r="EZA17" s="705"/>
      <c r="EZB17" s="705"/>
      <c r="EZC17" s="705"/>
      <c r="EZD17" s="705"/>
      <c r="EZE17" s="705"/>
      <c r="EZF17" s="705"/>
      <c r="EZG17" s="705"/>
      <c r="EZH17" s="705"/>
      <c r="EZI17" s="705"/>
      <c r="EZJ17" s="705"/>
      <c r="EZK17" s="705"/>
      <c r="EZL17" s="705"/>
      <c r="EZM17" s="705"/>
      <c r="EZN17" s="705"/>
      <c r="EZO17" s="705"/>
      <c r="EZP17" s="705"/>
      <c r="EZQ17" s="705"/>
      <c r="EZR17" s="705"/>
      <c r="EZS17" s="705"/>
      <c r="EZT17" s="705"/>
      <c r="EZU17" s="705"/>
      <c r="EZV17" s="705"/>
      <c r="EZW17" s="705"/>
      <c r="EZX17" s="705"/>
      <c r="EZY17" s="705"/>
      <c r="EZZ17" s="705"/>
      <c r="FAA17" s="705"/>
      <c r="FAB17" s="705"/>
      <c r="FAC17" s="705"/>
      <c r="FAD17" s="705"/>
      <c r="FAE17" s="705"/>
      <c r="FAF17" s="705"/>
      <c r="FAG17" s="705"/>
      <c r="FAH17" s="705"/>
      <c r="FAI17" s="705"/>
      <c r="FAJ17" s="705"/>
      <c r="FAK17" s="705"/>
      <c r="FAL17" s="705"/>
      <c r="FAM17" s="705"/>
      <c r="FAN17" s="705"/>
      <c r="FAO17" s="705"/>
      <c r="FAP17" s="705"/>
      <c r="FAQ17" s="705"/>
      <c r="FAR17" s="705"/>
      <c r="FAS17" s="705"/>
      <c r="FAT17" s="705"/>
      <c r="FAU17" s="705"/>
      <c r="FAV17" s="705"/>
      <c r="FAW17" s="705"/>
      <c r="FAX17" s="705"/>
      <c r="FAY17" s="705"/>
      <c r="FAZ17" s="705"/>
      <c r="FBA17" s="705"/>
      <c r="FBB17" s="705"/>
      <c r="FBC17" s="705"/>
      <c r="FBD17" s="705"/>
      <c r="FBE17" s="705"/>
      <c r="FBF17" s="705"/>
      <c r="FBG17" s="705"/>
      <c r="FBH17" s="705"/>
      <c r="FBI17" s="705"/>
      <c r="FBJ17" s="705"/>
      <c r="FBK17" s="705"/>
      <c r="FBL17" s="705"/>
      <c r="FBM17" s="705"/>
      <c r="FBN17" s="705"/>
      <c r="FBO17" s="705"/>
      <c r="FBP17" s="705"/>
      <c r="FBQ17" s="705"/>
      <c r="FBR17" s="705"/>
      <c r="FBS17" s="705"/>
      <c r="FBT17" s="705"/>
      <c r="FBU17" s="705"/>
      <c r="FBV17" s="705"/>
      <c r="FBW17" s="705"/>
      <c r="FBX17" s="705"/>
      <c r="FBY17" s="705"/>
      <c r="FBZ17" s="705"/>
      <c r="FCA17" s="705"/>
      <c r="FCB17" s="705"/>
      <c r="FCC17" s="705"/>
      <c r="FCD17" s="705"/>
      <c r="FCE17" s="705"/>
      <c r="FCF17" s="705"/>
      <c r="FCG17" s="705"/>
      <c r="FCH17" s="705"/>
      <c r="FCI17" s="705"/>
      <c r="FCJ17" s="705"/>
      <c r="FCK17" s="705"/>
      <c r="FCL17" s="705"/>
      <c r="FCM17" s="705"/>
      <c r="FCN17" s="705"/>
      <c r="FCO17" s="705"/>
      <c r="FCP17" s="705"/>
      <c r="FCQ17" s="705"/>
      <c r="FCR17" s="705"/>
      <c r="FCS17" s="705"/>
      <c r="FCT17" s="705"/>
      <c r="FCU17" s="705"/>
      <c r="FCV17" s="705"/>
      <c r="FCW17" s="705"/>
      <c r="FCX17" s="705"/>
      <c r="FCY17" s="705"/>
      <c r="FCZ17" s="705"/>
      <c r="FDA17" s="705"/>
      <c r="FDB17" s="705"/>
      <c r="FDC17" s="705"/>
      <c r="FDD17" s="705"/>
      <c r="FDE17" s="705"/>
      <c r="FDF17" s="705"/>
      <c r="FDG17" s="705"/>
      <c r="FDH17" s="705"/>
      <c r="FDI17" s="705"/>
      <c r="FDJ17" s="705"/>
      <c r="FDK17" s="705"/>
      <c r="FDL17" s="705"/>
      <c r="FDM17" s="705"/>
      <c r="FDN17" s="705"/>
      <c r="FDO17" s="705"/>
      <c r="FDP17" s="705"/>
      <c r="FDQ17" s="705"/>
      <c r="FDR17" s="705"/>
      <c r="FDS17" s="705"/>
      <c r="FDT17" s="705"/>
      <c r="FDU17" s="705"/>
      <c r="FDV17" s="705"/>
      <c r="FDW17" s="705"/>
      <c r="FDX17" s="705"/>
      <c r="FDY17" s="705"/>
      <c r="FDZ17" s="705"/>
      <c r="FEA17" s="705"/>
      <c r="FEB17" s="705"/>
      <c r="FEC17" s="705"/>
      <c r="FED17" s="705"/>
      <c r="FEE17" s="705"/>
      <c r="FEF17" s="705"/>
      <c r="FEG17" s="705"/>
      <c r="FEH17" s="705"/>
      <c r="FEI17" s="705"/>
      <c r="FEJ17" s="705"/>
      <c r="FEK17" s="705"/>
      <c r="FEL17" s="705"/>
      <c r="FEM17" s="705"/>
      <c r="FEN17" s="705"/>
      <c r="FEO17" s="705"/>
      <c r="FEP17" s="705"/>
      <c r="FEQ17" s="705"/>
      <c r="FER17" s="705"/>
      <c r="FES17" s="705"/>
      <c r="FET17" s="705"/>
      <c r="FEU17" s="705"/>
      <c r="FEV17" s="705"/>
      <c r="FEW17" s="705"/>
      <c r="FEX17" s="705"/>
      <c r="FEY17" s="705"/>
      <c r="FEZ17" s="705"/>
      <c r="FFA17" s="705"/>
      <c r="FFB17" s="705"/>
      <c r="FFC17" s="705"/>
      <c r="FFD17" s="705"/>
      <c r="FFE17" s="705"/>
      <c r="FFF17" s="705"/>
      <c r="FFG17" s="705"/>
      <c r="FFH17" s="705"/>
      <c r="FFI17" s="705"/>
      <c r="FFJ17" s="705"/>
      <c r="FFK17" s="705"/>
      <c r="FFL17" s="705"/>
      <c r="FFM17" s="705"/>
      <c r="FFN17" s="705"/>
      <c r="FFO17" s="705"/>
      <c r="FFP17" s="705"/>
      <c r="FFQ17" s="705"/>
      <c r="FFR17" s="705"/>
      <c r="FFS17" s="705"/>
      <c r="FFT17" s="705"/>
      <c r="FFU17" s="705"/>
      <c r="FFV17" s="705"/>
      <c r="FFW17" s="705"/>
      <c r="FFX17" s="705"/>
      <c r="FFY17" s="705"/>
      <c r="FFZ17" s="705"/>
      <c r="FGA17" s="705"/>
      <c r="FGB17" s="705"/>
      <c r="FGC17" s="705"/>
      <c r="FGD17" s="705"/>
      <c r="FGE17" s="705"/>
      <c r="FGF17" s="705"/>
      <c r="FGG17" s="705"/>
      <c r="FGH17" s="705"/>
      <c r="FGI17" s="705"/>
      <c r="FGJ17" s="705"/>
      <c r="FGK17" s="705"/>
      <c r="FGL17" s="705"/>
      <c r="FGM17" s="705"/>
      <c r="FGN17" s="705"/>
      <c r="FGO17" s="705"/>
      <c r="FGP17" s="705"/>
      <c r="FGQ17" s="705"/>
      <c r="FGR17" s="705"/>
      <c r="FGS17" s="705"/>
      <c r="FGT17" s="705"/>
      <c r="FGU17" s="705"/>
      <c r="FGV17" s="705"/>
      <c r="FGW17" s="705"/>
      <c r="FGX17" s="705"/>
      <c r="FGY17" s="705"/>
      <c r="FGZ17" s="705"/>
      <c r="FHA17" s="705"/>
      <c r="FHB17" s="705"/>
      <c r="FHC17" s="705"/>
      <c r="FHD17" s="705"/>
      <c r="FHE17" s="705"/>
      <c r="FHF17" s="705"/>
      <c r="FHG17" s="705"/>
      <c r="FHH17" s="705"/>
      <c r="FHI17" s="705"/>
      <c r="FHJ17" s="705"/>
      <c r="FHK17" s="705"/>
      <c r="FHL17" s="705"/>
      <c r="FHM17" s="705"/>
      <c r="FHN17" s="705"/>
      <c r="FHO17" s="705"/>
      <c r="FHP17" s="705"/>
      <c r="FHQ17" s="705"/>
      <c r="FHR17" s="705"/>
      <c r="FHS17" s="705"/>
      <c r="FHT17" s="705"/>
      <c r="FHU17" s="705"/>
      <c r="FHV17" s="705"/>
      <c r="FHW17" s="705"/>
      <c r="FHX17" s="705"/>
      <c r="FHY17" s="705"/>
      <c r="FHZ17" s="705"/>
      <c r="FIA17" s="705"/>
      <c r="FIB17" s="705"/>
      <c r="FIC17" s="705"/>
      <c r="FID17" s="705"/>
      <c r="FIE17" s="705"/>
      <c r="FIF17" s="705"/>
      <c r="FIG17" s="705"/>
      <c r="FIH17" s="705"/>
      <c r="FII17" s="705"/>
      <c r="FIJ17" s="705"/>
      <c r="FIK17" s="705"/>
      <c r="FIL17" s="705"/>
      <c r="FIM17" s="705"/>
      <c r="FIN17" s="705"/>
      <c r="FIO17" s="705"/>
      <c r="FIP17" s="705"/>
      <c r="FIQ17" s="705"/>
      <c r="FIR17" s="705"/>
      <c r="FIS17" s="705"/>
      <c r="FIT17" s="705"/>
      <c r="FIU17" s="705"/>
      <c r="FIV17" s="705"/>
      <c r="FIW17" s="705"/>
      <c r="FIX17" s="705"/>
      <c r="FIY17" s="705"/>
      <c r="FIZ17" s="705"/>
      <c r="FJA17" s="705"/>
      <c r="FJB17" s="705"/>
      <c r="FJC17" s="705"/>
      <c r="FJD17" s="705"/>
      <c r="FJE17" s="705"/>
      <c r="FJF17" s="705"/>
      <c r="FJG17" s="705"/>
      <c r="FJH17" s="705"/>
      <c r="FJI17" s="705"/>
      <c r="FJJ17" s="705"/>
      <c r="FJK17" s="705"/>
      <c r="FJL17" s="705"/>
      <c r="FJM17" s="705"/>
      <c r="FJN17" s="705"/>
      <c r="FJO17" s="705"/>
      <c r="FJP17" s="705"/>
      <c r="FJQ17" s="705"/>
      <c r="FJR17" s="705"/>
      <c r="FJS17" s="705"/>
      <c r="FJT17" s="705"/>
      <c r="FJU17" s="705"/>
      <c r="FJV17" s="705"/>
      <c r="FJW17" s="705"/>
      <c r="FJX17" s="705"/>
      <c r="FJY17" s="705"/>
      <c r="FJZ17" s="705"/>
      <c r="FKA17" s="705"/>
      <c r="FKB17" s="705"/>
      <c r="FKC17" s="705"/>
      <c r="FKD17" s="705"/>
      <c r="FKE17" s="705"/>
      <c r="FKF17" s="705"/>
      <c r="FKG17" s="705"/>
      <c r="FKH17" s="705"/>
      <c r="FKI17" s="705"/>
      <c r="FKJ17" s="705"/>
      <c r="FKK17" s="705"/>
      <c r="FKL17" s="705"/>
      <c r="FKM17" s="705"/>
      <c r="FKN17" s="705"/>
      <c r="FKO17" s="705"/>
      <c r="FKP17" s="705"/>
      <c r="FKQ17" s="705"/>
      <c r="FKR17" s="705"/>
      <c r="FKS17" s="705"/>
      <c r="FKT17" s="705"/>
      <c r="FKU17" s="705"/>
      <c r="FKV17" s="705"/>
      <c r="FKW17" s="705"/>
      <c r="FKX17" s="705"/>
      <c r="FKY17" s="705"/>
      <c r="FKZ17" s="705"/>
      <c r="FLA17" s="705"/>
      <c r="FLB17" s="705"/>
      <c r="FLC17" s="705"/>
      <c r="FLD17" s="705"/>
      <c r="FLE17" s="705"/>
      <c r="FLF17" s="705"/>
      <c r="FLG17" s="705"/>
      <c r="FLH17" s="705"/>
      <c r="FLI17" s="705"/>
      <c r="FLJ17" s="705"/>
      <c r="FLK17" s="705"/>
      <c r="FLL17" s="705"/>
      <c r="FLM17" s="705"/>
      <c r="FLN17" s="705"/>
      <c r="FLO17" s="705"/>
      <c r="FLP17" s="705"/>
      <c r="FLQ17" s="705"/>
      <c r="FLR17" s="705"/>
      <c r="FLS17" s="705"/>
      <c r="FLT17" s="705"/>
      <c r="FLU17" s="705"/>
      <c r="FLV17" s="705"/>
      <c r="FLW17" s="705"/>
      <c r="FLX17" s="705"/>
      <c r="FLY17" s="705"/>
      <c r="FLZ17" s="705"/>
      <c r="FMA17" s="705"/>
      <c r="FMB17" s="705"/>
      <c r="FMC17" s="705"/>
      <c r="FMD17" s="705"/>
      <c r="FME17" s="705"/>
      <c r="FMF17" s="705"/>
      <c r="FMG17" s="705"/>
      <c r="FMH17" s="705"/>
      <c r="FMI17" s="705"/>
      <c r="FMJ17" s="705"/>
      <c r="FMK17" s="705"/>
      <c r="FML17" s="705"/>
      <c r="FMM17" s="705"/>
      <c r="FMN17" s="705"/>
      <c r="FMO17" s="705"/>
      <c r="FMP17" s="705"/>
      <c r="FMQ17" s="705"/>
      <c r="FMR17" s="705"/>
      <c r="FMS17" s="705"/>
      <c r="FMT17" s="705"/>
      <c r="FMU17" s="705"/>
      <c r="FMV17" s="705"/>
      <c r="FMW17" s="705"/>
      <c r="FMX17" s="705"/>
      <c r="FMY17" s="705"/>
      <c r="FMZ17" s="705"/>
      <c r="FNA17" s="705"/>
      <c r="FNB17" s="705"/>
      <c r="FNC17" s="705"/>
      <c r="FND17" s="705"/>
      <c r="FNE17" s="705"/>
      <c r="FNF17" s="705"/>
      <c r="FNG17" s="705"/>
      <c r="FNH17" s="705"/>
      <c r="FNI17" s="705"/>
      <c r="FNJ17" s="705"/>
      <c r="FNK17" s="705"/>
      <c r="FNL17" s="705"/>
      <c r="FNM17" s="705"/>
      <c r="FNN17" s="705"/>
      <c r="FNO17" s="705"/>
      <c r="FNP17" s="705"/>
      <c r="FNQ17" s="705"/>
      <c r="FNR17" s="705"/>
      <c r="FNS17" s="705"/>
      <c r="FNT17" s="705"/>
      <c r="FNU17" s="705"/>
      <c r="FNV17" s="705"/>
      <c r="FNW17" s="705"/>
      <c r="FNX17" s="705"/>
      <c r="FNY17" s="705"/>
      <c r="FNZ17" s="705"/>
      <c r="FOA17" s="705"/>
      <c r="FOB17" s="705"/>
      <c r="FOC17" s="705"/>
      <c r="FOD17" s="705"/>
      <c r="FOE17" s="705"/>
      <c r="FOF17" s="705"/>
      <c r="FOG17" s="705"/>
      <c r="FOH17" s="705"/>
      <c r="FOI17" s="705"/>
      <c r="FOJ17" s="705"/>
      <c r="FOK17" s="705"/>
      <c r="FOL17" s="705"/>
      <c r="FOM17" s="705"/>
      <c r="FON17" s="705"/>
      <c r="FOO17" s="705"/>
      <c r="FOP17" s="705"/>
      <c r="FOQ17" s="705"/>
      <c r="FOR17" s="705"/>
      <c r="FOS17" s="705"/>
      <c r="FOT17" s="705"/>
      <c r="FOU17" s="705"/>
      <c r="FOV17" s="705"/>
      <c r="FOW17" s="705"/>
      <c r="FOX17" s="705"/>
      <c r="FOY17" s="705"/>
      <c r="FOZ17" s="705"/>
      <c r="FPA17" s="705"/>
      <c r="FPB17" s="705"/>
      <c r="FPC17" s="705"/>
      <c r="FPD17" s="705"/>
      <c r="FPE17" s="705"/>
      <c r="FPF17" s="705"/>
      <c r="FPG17" s="705"/>
      <c r="FPH17" s="705"/>
      <c r="FPI17" s="705"/>
      <c r="FPJ17" s="705"/>
      <c r="FPK17" s="705"/>
      <c r="FPL17" s="705"/>
      <c r="FPM17" s="705"/>
      <c r="FPN17" s="705"/>
      <c r="FPO17" s="705"/>
      <c r="FPP17" s="705"/>
      <c r="FPQ17" s="705"/>
      <c r="FPR17" s="705"/>
      <c r="FPS17" s="705"/>
      <c r="FPT17" s="705"/>
      <c r="FPU17" s="705"/>
      <c r="FPV17" s="705"/>
      <c r="FPW17" s="705"/>
      <c r="FPX17" s="705"/>
      <c r="FPY17" s="705"/>
      <c r="FPZ17" s="705"/>
      <c r="FQA17" s="705"/>
      <c r="FQB17" s="705"/>
      <c r="FQC17" s="705"/>
      <c r="FQD17" s="705"/>
      <c r="FQE17" s="705"/>
      <c r="FQF17" s="705"/>
      <c r="FQG17" s="705"/>
      <c r="FQH17" s="705"/>
      <c r="FQI17" s="705"/>
      <c r="FQJ17" s="705"/>
      <c r="FQK17" s="705"/>
      <c r="FQL17" s="705"/>
      <c r="FQM17" s="705"/>
      <c r="FQN17" s="705"/>
      <c r="FQO17" s="705"/>
      <c r="FQP17" s="705"/>
      <c r="FQQ17" s="705"/>
      <c r="FQR17" s="705"/>
      <c r="FQS17" s="705"/>
      <c r="FQT17" s="705"/>
      <c r="FQU17" s="705"/>
      <c r="FQV17" s="705"/>
      <c r="FQW17" s="705"/>
      <c r="FQX17" s="705"/>
      <c r="FQY17" s="705"/>
      <c r="FQZ17" s="705"/>
      <c r="FRA17" s="705"/>
      <c r="FRB17" s="705"/>
      <c r="FRC17" s="705"/>
      <c r="FRD17" s="705"/>
      <c r="FRE17" s="705"/>
      <c r="FRF17" s="705"/>
      <c r="FRG17" s="705"/>
      <c r="FRH17" s="705"/>
      <c r="FRI17" s="705"/>
      <c r="FRJ17" s="705"/>
      <c r="FRK17" s="705"/>
      <c r="FRL17" s="705"/>
      <c r="FRM17" s="705"/>
      <c r="FRN17" s="705"/>
      <c r="FRO17" s="705"/>
      <c r="FRP17" s="705"/>
      <c r="FRQ17" s="705"/>
      <c r="FRR17" s="705"/>
      <c r="FRS17" s="705"/>
      <c r="FRT17" s="705"/>
      <c r="FRU17" s="705"/>
      <c r="FRV17" s="705"/>
      <c r="FRW17" s="705"/>
      <c r="FRX17" s="705"/>
      <c r="FRY17" s="705"/>
      <c r="FRZ17" s="705"/>
      <c r="FSA17" s="705"/>
      <c r="FSB17" s="705"/>
      <c r="FSC17" s="705"/>
      <c r="FSD17" s="705"/>
      <c r="FSE17" s="705"/>
      <c r="FSF17" s="705"/>
      <c r="FSG17" s="705"/>
      <c r="FSH17" s="705"/>
      <c r="FSI17" s="705"/>
      <c r="FSJ17" s="705"/>
      <c r="FSK17" s="705"/>
      <c r="FSL17" s="705"/>
      <c r="FSM17" s="705"/>
      <c r="FSN17" s="705"/>
      <c r="FSO17" s="705"/>
      <c r="FSP17" s="705"/>
      <c r="FSQ17" s="705"/>
      <c r="FSR17" s="705"/>
      <c r="FSS17" s="705"/>
      <c r="FST17" s="705"/>
      <c r="FSU17" s="705"/>
      <c r="FSV17" s="705"/>
      <c r="FSW17" s="705"/>
      <c r="FSX17" s="705"/>
      <c r="FSY17" s="705"/>
      <c r="FSZ17" s="705"/>
      <c r="FTA17" s="705"/>
      <c r="FTB17" s="705"/>
      <c r="FTC17" s="705"/>
      <c r="FTD17" s="705"/>
      <c r="FTE17" s="705"/>
      <c r="FTF17" s="705"/>
      <c r="FTG17" s="705"/>
      <c r="FTH17" s="705"/>
      <c r="FTI17" s="705"/>
      <c r="FTJ17" s="705"/>
      <c r="FTK17" s="705"/>
      <c r="FTL17" s="705"/>
      <c r="FTM17" s="705"/>
      <c r="FTN17" s="705"/>
      <c r="FTO17" s="705"/>
      <c r="FTP17" s="705"/>
      <c r="FTQ17" s="705"/>
      <c r="FTR17" s="705"/>
      <c r="FTS17" s="705"/>
      <c r="FTT17" s="705"/>
      <c r="FTU17" s="705"/>
      <c r="FTV17" s="705"/>
      <c r="FTW17" s="705"/>
      <c r="FTX17" s="705"/>
      <c r="FTY17" s="705"/>
      <c r="FTZ17" s="705"/>
      <c r="FUA17" s="705"/>
      <c r="FUB17" s="705"/>
      <c r="FUC17" s="705"/>
      <c r="FUD17" s="705"/>
      <c r="FUE17" s="705"/>
      <c r="FUF17" s="705"/>
      <c r="FUG17" s="705"/>
      <c r="FUH17" s="705"/>
      <c r="FUI17" s="705"/>
      <c r="FUJ17" s="705"/>
      <c r="FUK17" s="705"/>
      <c r="FUL17" s="705"/>
      <c r="FUM17" s="705"/>
      <c r="FUN17" s="705"/>
      <c r="FUO17" s="705"/>
      <c r="FUP17" s="705"/>
      <c r="FUQ17" s="705"/>
      <c r="FUR17" s="705"/>
      <c r="FUS17" s="705"/>
      <c r="FUT17" s="705"/>
      <c r="FUU17" s="705"/>
      <c r="FUV17" s="705"/>
      <c r="FUW17" s="705"/>
      <c r="FUX17" s="705"/>
      <c r="FUY17" s="705"/>
      <c r="FUZ17" s="705"/>
      <c r="FVA17" s="705"/>
      <c r="FVB17" s="705"/>
      <c r="FVC17" s="705"/>
      <c r="FVD17" s="705"/>
      <c r="FVE17" s="705"/>
      <c r="FVF17" s="705"/>
      <c r="FVG17" s="705"/>
      <c r="FVH17" s="705"/>
      <c r="FVI17" s="705"/>
      <c r="FVJ17" s="705"/>
      <c r="FVK17" s="705"/>
      <c r="FVL17" s="705"/>
      <c r="FVM17" s="705"/>
      <c r="FVN17" s="705"/>
      <c r="FVO17" s="705"/>
      <c r="FVP17" s="705"/>
      <c r="FVQ17" s="705"/>
      <c r="FVR17" s="705"/>
      <c r="FVS17" s="705"/>
      <c r="FVT17" s="705"/>
      <c r="FVU17" s="705"/>
      <c r="FVV17" s="705"/>
      <c r="FVW17" s="705"/>
      <c r="FVX17" s="705"/>
      <c r="FVY17" s="705"/>
      <c r="FVZ17" s="705"/>
      <c r="FWA17" s="705"/>
      <c r="FWB17" s="705"/>
      <c r="FWC17" s="705"/>
      <c r="FWD17" s="705"/>
      <c r="FWE17" s="705"/>
      <c r="FWF17" s="705"/>
      <c r="FWG17" s="705"/>
      <c r="FWH17" s="705"/>
      <c r="FWI17" s="705"/>
      <c r="FWJ17" s="705"/>
      <c r="FWK17" s="705"/>
      <c r="FWL17" s="705"/>
      <c r="FWM17" s="705"/>
      <c r="FWN17" s="705"/>
      <c r="FWO17" s="705"/>
      <c r="FWP17" s="705"/>
      <c r="FWQ17" s="705"/>
      <c r="FWR17" s="705"/>
      <c r="FWS17" s="705"/>
      <c r="FWT17" s="705"/>
      <c r="FWU17" s="705"/>
      <c r="FWV17" s="705"/>
      <c r="FWW17" s="705"/>
      <c r="FWX17" s="705"/>
      <c r="FWY17" s="705"/>
      <c r="FWZ17" s="705"/>
      <c r="FXA17" s="705"/>
      <c r="FXB17" s="705"/>
      <c r="FXC17" s="705"/>
      <c r="FXD17" s="705"/>
      <c r="FXE17" s="705"/>
      <c r="FXF17" s="705"/>
      <c r="FXG17" s="705"/>
      <c r="FXH17" s="705"/>
      <c r="FXI17" s="705"/>
      <c r="FXJ17" s="705"/>
      <c r="FXK17" s="705"/>
      <c r="FXL17" s="705"/>
      <c r="FXM17" s="705"/>
      <c r="FXN17" s="705"/>
      <c r="FXO17" s="705"/>
      <c r="FXP17" s="705"/>
      <c r="FXQ17" s="705"/>
      <c r="FXR17" s="705"/>
      <c r="FXS17" s="705"/>
      <c r="FXT17" s="705"/>
      <c r="FXU17" s="705"/>
      <c r="FXV17" s="705"/>
      <c r="FXW17" s="705"/>
      <c r="FXX17" s="705"/>
      <c r="FXY17" s="705"/>
      <c r="FXZ17" s="705"/>
      <c r="FYA17" s="705"/>
      <c r="FYB17" s="705"/>
      <c r="FYC17" s="705"/>
      <c r="FYD17" s="705"/>
      <c r="FYE17" s="705"/>
      <c r="FYF17" s="705"/>
      <c r="FYG17" s="705"/>
      <c r="FYH17" s="705"/>
      <c r="FYI17" s="705"/>
      <c r="FYJ17" s="705"/>
      <c r="FYK17" s="705"/>
      <c r="FYL17" s="705"/>
      <c r="FYM17" s="705"/>
      <c r="FYN17" s="705"/>
      <c r="FYO17" s="705"/>
      <c r="FYP17" s="705"/>
      <c r="FYQ17" s="705"/>
      <c r="FYR17" s="705"/>
      <c r="FYS17" s="705"/>
      <c r="FYT17" s="705"/>
      <c r="FYU17" s="705"/>
      <c r="FYV17" s="705"/>
      <c r="FYW17" s="705"/>
      <c r="FYX17" s="705"/>
      <c r="FYY17" s="705"/>
      <c r="FYZ17" s="705"/>
      <c r="FZA17" s="705"/>
      <c r="FZB17" s="705"/>
      <c r="FZC17" s="705"/>
      <c r="FZD17" s="705"/>
      <c r="FZE17" s="705"/>
      <c r="FZF17" s="705"/>
      <c r="FZG17" s="705"/>
      <c r="FZH17" s="705"/>
      <c r="FZI17" s="705"/>
      <c r="FZJ17" s="705"/>
      <c r="FZK17" s="705"/>
      <c r="FZL17" s="705"/>
      <c r="FZM17" s="705"/>
      <c r="FZN17" s="705"/>
      <c r="FZO17" s="705"/>
      <c r="FZP17" s="705"/>
      <c r="FZQ17" s="705"/>
      <c r="FZR17" s="705"/>
      <c r="FZS17" s="705"/>
      <c r="FZT17" s="705"/>
      <c r="FZU17" s="705"/>
      <c r="FZV17" s="705"/>
      <c r="FZW17" s="705"/>
      <c r="FZX17" s="705"/>
      <c r="FZY17" s="705"/>
      <c r="FZZ17" s="705"/>
      <c r="GAA17" s="705"/>
      <c r="GAB17" s="705"/>
      <c r="GAC17" s="705"/>
      <c r="GAD17" s="705"/>
      <c r="GAE17" s="705"/>
      <c r="GAF17" s="705"/>
      <c r="GAG17" s="705"/>
      <c r="GAH17" s="705"/>
      <c r="GAI17" s="705"/>
      <c r="GAJ17" s="705"/>
      <c r="GAK17" s="705"/>
      <c r="GAL17" s="705"/>
      <c r="GAM17" s="705"/>
      <c r="GAN17" s="705"/>
      <c r="GAO17" s="705"/>
      <c r="GAP17" s="705"/>
      <c r="GAQ17" s="705"/>
      <c r="GAR17" s="705"/>
      <c r="GAS17" s="705"/>
      <c r="GAT17" s="705"/>
      <c r="GAU17" s="705"/>
      <c r="GAV17" s="705"/>
      <c r="GAW17" s="705"/>
      <c r="GAX17" s="705"/>
      <c r="GAY17" s="705"/>
      <c r="GAZ17" s="705"/>
      <c r="GBA17" s="705"/>
      <c r="GBB17" s="705"/>
      <c r="GBC17" s="705"/>
      <c r="GBD17" s="705"/>
      <c r="GBE17" s="705"/>
      <c r="GBF17" s="705"/>
      <c r="GBG17" s="705"/>
      <c r="GBH17" s="705"/>
      <c r="GBI17" s="705"/>
      <c r="GBJ17" s="705"/>
      <c r="GBK17" s="705"/>
      <c r="GBL17" s="705"/>
      <c r="GBM17" s="705"/>
      <c r="GBN17" s="705"/>
      <c r="GBO17" s="705"/>
      <c r="GBP17" s="705"/>
      <c r="GBQ17" s="705"/>
      <c r="GBR17" s="705"/>
      <c r="GBS17" s="705"/>
      <c r="GBT17" s="705"/>
      <c r="GBU17" s="705"/>
      <c r="GBV17" s="705"/>
      <c r="GBW17" s="705"/>
      <c r="GBX17" s="705"/>
      <c r="GBY17" s="705"/>
      <c r="GBZ17" s="705"/>
      <c r="GCA17" s="705"/>
      <c r="GCB17" s="705"/>
      <c r="GCC17" s="705"/>
      <c r="GCD17" s="705"/>
      <c r="GCE17" s="705"/>
      <c r="GCF17" s="705"/>
      <c r="GCG17" s="705"/>
      <c r="GCH17" s="705"/>
      <c r="GCI17" s="705"/>
      <c r="GCJ17" s="705"/>
      <c r="GCK17" s="705"/>
      <c r="GCL17" s="705"/>
      <c r="GCM17" s="705"/>
      <c r="GCN17" s="705"/>
      <c r="GCO17" s="705"/>
      <c r="GCP17" s="705"/>
      <c r="GCQ17" s="705"/>
      <c r="GCR17" s="705"/>
      <c r="GCS17" s="705"/>
      <c r="GCT17" s="705"/>
      <c r="GCU17" s="705"/>
      <c r="GCV17" s="705"/>
      <c r="GCW17" s="705"/>
      <c r="GCX17" s="705"/>
      <c r="GCY17" s="705"/>
      <c r="GCZ17" s="705"/>
      <c r="GDA17" s="705"/>
      <c r="GDB17" s="705"/>
      <c r="GDC17" s="705"/>
      <c r="GDD17" s="705"/>
      <c r="GDE17" s="705"/>
      <c r="GDF17" s="705"/>
      <c r="GDG17" s="705"/>
      <c r="GDH17" s="705"/>
      <c r="GDI17" s="705"/>
      <c r="GDJ17" s="705"/>
      <c r="GDK17" s="705"/>
      <c r="GDL17" s="705"/>
      <c r="GDM17" s="705"/>
      <c r="GDN17" s="705"/>
      <c r="GDO17" s="705"/>
      <c r="GDP17" s="705"/>
      <c r="GDQ17" s="705"/>
      <c r="GDR17" s="705"/>
      <c r="GDS17" s="705"/>
      <c r="GDT17" s="705"/>
      <c r="GDU17" s="705"/>
      <c r="GDV17" s="705"/>
      <c r="GDW17" s="705"/>
      <c r="GDX17" s="705"/>
      <c r="GDY17" s="705"/>
      <c r="GDZ17" s="705"/>
      <c r="GEA17" s="705"/>
      <c r="GEB17" s="705"/>
      <c r="GEC17" s="705"/>
      <c r="GED17" s="705"/>
      <c r="GEE17" s="705"/>
      <c r="GEF17" s="705"/>
      <c r="GEG17" s="705"/>
      <c r="GEH17" s="705"/>
      <c r="GEI17" s="705"/>
      <c r="GEJ17" s="705"/>
      <c r="GEK17" s="705"/>
      <c r="GEL17" s="705"/>
      <c r="GEM17" s="705"/>
      <c r="GEN17" s="705"/>
      <c r="GEO17" s="705"/>
      <c r="GEP17" s="705"/>
      <c r="GEQ17" s="705"/>
      <c r="GER17" s="705"/>
      <c r="GES17" s="705"/>
      <c r="GET17" s="705"/>
      <c r="GEU17" s="705"/>
      <c r="GEV17" s="705"/>
      <c r="GEW17" s="705"/>
      <c r="GEX17" s="705"/>
      <c r="GEY17" s="705"/>
      <c r="GEZ17" s="705"/>
      <c r="GFA17" s="705"/>
      <c r="GFB17" s="705"/>
      <c r="GFC17" s="705"/>
      <c r="GFD17" s="705"/>
      <c r="GFE17" s="705"/>
      <c r="GFF17" s="705"/>
      <c r="GFG17" s="705"/>
      <c r="GFH17" s="705"/>
      <c r="GFI17" s="705"/>
      <c r="GFJ17" s="705"/>
      <c r="GFK17" s="705"/>
      <c r="GFL17" s="705"/>
      <c r="GFM17" s="705"/>
      <c r="GFN17" s="705"/>
      <c r="GFO17" s="705"/>
      <c r="GFP17" s="705"/>
      <c r="GFQ17" s="705"/>
      <c r="GFR17" s="705"/>
      <c r="GFS17" s="705"/>
      <c r="GFT17" s="705"/>
      <c r="GFU17" s="705"/>
      <c r="GFV17" s="705"/>
      <c r="GFW17" s="705"/>
      <c r="GFX17" s="705"/>
      <c r="GFY17" s="705"/>
      <c r="GFZ17" s="705"/>
      <c r="GGA17" s="705"/>
      <c r="GGB17" s="705"/>
      <c r="GGC17" s="705"/>
      <c r="GGD17" s="705"/>
      <c r="GGE17" s="705"/>
      <c r="GGF17" s="705"/>
      <c r="GGG17" s="705"/>
      <c r="GGH17" s="705"/>
      <c r="GGI17" s="705"/>
      <c r="GGJ17" s="705"/>
      <c r="GGK17" s="705"/>
      <c r="GGL17" s="705"/>
      <c r="GGM17" s="705"/>
      <c r="GGN17" s="705"/>
      <c r="GGO17" s="705"/>
      <c r="GGP17" s="705"/>
      <c r="GGQ17" s="705"/>
      <c r="GGR17" s="705"/>
      <c r="GGS17" s="705"/>
      <c r="GGT17" s="705"/>
      <c r="GGU17" s="705"/>
      <c r="GGV17" s="705"/>
      <c r="GGW17" s="705"/>
      <c r="GGX17" s="705"/>
      <c r="GGY17" s="705"/>
      <c r="GGZ17" s="705"/>
      <c r="GHA17" s="705"/>
      <c r="GHB17" s="705"/>
      <c r="GHC17" s="705"/>
      <c r="GHD17" s="705"/>
      <c r="GHE17" s="705"/>
      <c r="GHF17" s="705"/>
      <c r="GHG17" s="705"/>
      <c r="GHH17" s="705"/>
      <c r="GHI17" s="705"/>
      <c r="GHJ17" s="705"/>
      <c r="GHK17" s="705"/>
      <c r="GHL17" s="705"/>
      <c r="GHM17" s="705"/>
      <c r="GHN17" s="705"/>
      <c r="GHO17" s="705"/>
      <c r="GHP17" s="705"/>
      <c r="GHQ17" s="705"/>
      <c r="GHR17" s="705"/>
      <c r="GHS17" s="705"/>
      <c r="GHT17" s="705"/>
      <c r="GHU17" s="705"/>
      <c r="GHV17" s="705"/>
      <c r="GHW17" s="705"/>
      <c r="GHX17" s="705"/>
      <c r="GHY17" s="705"/>
      <c r="GHZ17" s="705"/>
      <c r="GIA17" s="705"/>
      <c r="GIB17" s="705"/>
      <c r="GIC17" s="705"/>
      <c r="GID17" s="705"/>
      <c r="GIE17" s="705"/>
      <c r="GIF17" s="705"/>
      <c r="GIG17" s="705"/>
      <c r="GIH17" s="705"/>
      <c r="GII17" s="705"/>
      <c r="GIJ17" s="705"/>
      <c r="GIK17" s="705"/>
      <c r="GIL17" s="705"/>
      <c r="GIM17" s="705"/>
      <c r="GIN17" s="705"/>
      <c r="GIO17" s="705"/>
      <c r="GIP17" s="705"/>
      <c r="GIQ17" s="705"/>
      <c r="GIR17" s="705"/>
      <c r="GIS17" s="705"/>
      <c r="GIT17" s="705"/>
      <c r="GIU17" s="705"/>
      <c r="GIV17" s="705"/>
      <c r="GIW17" s="705"/>
      <c r="GIX17" s="705"/>
      <c r="GIY17" s="705"/>
      <c r="GIZ17" s="705"/>
      <c r="GJA17" s="705"/>
      <c r="GJB17" s="705"/>
      <c r="GJC17" s="705"/>
      <c r="GJD17" s="705"/>
      <c r="GJE17" s="705"/>
      <c r="GJF17" s="705"/>
      <c r="GJG17" s="705"/>
      <c r="GJH17" s="705"/>
      <c r="GJI17" s="705"/>
      <c r="GJJ17" s="705"/>
      <c r="GJK17" s="705"/>
      <c r="GJL17" s="705"/>
      <c r="GJM17" s="705"/>
      <c r="GJN17" s="705"/>
      <c r="GJO17" s="705"/>
      <c r="GJP17" s="705"/>
      <c r="GJQ17" s="705"/>
      <c r="GJR17" s="705"/>
      <c r="GJS17" s="705"/>
      <c r="GJT17" s="705"/>
      <c r="GJU17" s="705"/>
      <c r="GJV17" s="705"/>
      <c r="GJW17" s="705"/>
      <c r="GJX17" s="705"/>
      <c r="GJY17" s="705"/>
      <c r="GJZ17" s="705"/>
      <c r="GKA17" s="705"/>
      <c r="GKB17" s="705"/>
      <c r="GKC17" s="705"/>
      <c r="GKD17" s="705"/>
      <c r="GKE17" s="705"/>
      <c r="GKF17" s="705"/>
      <c r="GKG17" s="705"/>
      <c r="GKH17" s="705"/>
      <c r="GKI17" s="705"/>
      <c r="GKJ17" s="705"/>
      <c r="GKK17" s="705"/>
      <c r="GKL17" s="705"/>
      <c r="GKM17" s="705"/>
      <c r="GKN17" s="705"/>
      <c r="GKO17" s="705"/>
      <c r="GKP17" s="705"/>
      <c r="GKQ17" s="705"/>
      <c r="GKR17" s="705"/>
      <c r="GKS17" s="705"/>
      <c r="GKT17" s="705"/>
      <c r="GKU17" s="705"/>
      <c r="GKV17" s="705"/>
      <c r="GKW17" s="705"/>
      <c r="GKX17" s="705"/>
      <c r="GKY17" s="705"/>
      <c r="GKZ17" s="705"/>
      <c r="GLA17" s="705"/>
      <c r="GLB17" s="705"/>
      <c r="GLC17" s="705"/>
      <c r="GLD17" s="705"/>
      <c r="GLE17" s="705"/>
      <c r="GLF17" s="705"/>
      <c r="GLG17" s="705"/>
      <c r="GLH17" s="705"/>
      <c r="GLI17" s="705"/>
      <c r="GLJ17" s="705"/>
      <c r="GLK17" s="705"/>
      <c r="GLL17" s="705"/>
      <c r="GLM17" s="705"/>
      <c r="GLN17" s="705"/>
      <c r="GLO17" s="705"/>
      <c r="GLP17" s="705"/>
      <c r="GLQ17" s="705"/>
      <c r="GLR17" s="705"/>
      <c r="GLS17" s="705"/>
      <c r="GLT17" s="705"/>
      <c r="GLU17" s="705"/>
      <c r="GLV17" s="705"/>
      <c r="GLW17" s="705"/>
      <c r="GLX17" s="705"/>
      <c r="GLY17" s="705"/>
      <c r="GLZ17" s="705"/>
      <c r="GMA17" s="705"/>
      <c r="GMB17" s="705"/>
      <c r="GMC17" s="705"/>
      <c r="GMD17" s="705"/>
      <c r="GME17" s="705"/>
      <c r="GMF17" s="705"/>
      <c r="GMG17" s="705"/>
      <c r="GMH17" s="705"/>
      <c r="GMI17" s="705"/>
      <c r="GMJ17" s="705"/>
      <c r="GMK17" s="705"/>
      <c r="GML17" s="705"/>
      <c r="GMM17" s="705"/>
      <c r="GMN17" s="705"/>
      <c r="GMO17" s="705"/>
      <c r="GMP17" s="705"/>
      <c r="GMQ17" s="705"/>
      <c r="GMR17" s="705"/>
      <c r="GMS17" s="705"/>
      <c r="GMT17" s="705"/>
      <c r="GMU17" s="705"/>
      <c r="GMV17" s="705"/>
      <c r="GMW17" s="705"/>
      <c r="GMX17" s="705"/>
      <c r="GMY17" s="705"/>
      <c r="GMZ17" s="705"/>
      <c r="GNA17" s="705"/>
      <c r="GNB17" s="705"/>
      <c r="GNC17" s="705"/>
      <c r="GND17" s="705"/>
      <c r="GNE17" s="705"/>
      <c r="GNF17" s="705"/>
      <c r="GNG17" s="705"/>
      <c r="GNH17" s="705"/>
      <c r="GNI17" s="705"/>
      <c r="GNJ17" s="705"/>
      <c r="GNK17" s="705"/>
      <c r="GNL17" s="705"/>
      <c r="GNM17" s="705"/>
      <c r="GNN17" s="705"/>
      <c r="GNO17" s="705"/>
      <c r="GNP17" s="705"/>
      <c r="GNQ17" s="705"/>
      <c r="GNR17" s="705"/>
      <c r="GNS17" s="705"/>
      <c r="GNT17" s="705"/>
      <c r="GNU17" s="705"/>
      <c r="GNV17" s="705"/>
      <c r="GNW17" s="705"/>
      <c r="GNX17" s="705"/>
      <c r="GNY17" s="705"/>
      <c r="GNZ17" s="705"/>
      <c r="GOA17" s="705"/>
      <c r="GOB17" s="705"/>
      <c r="GOC17" s="705"/>
      <c r="GOD17" s="705"/>
      <c r="GOE17" s="705"/>
      <c r="GOF17" s="705"/>
      <c r="GOG17" s="705"/>
      <c r="GOH17" s="705"/>
      <c r="GOI17" s="705"/>
      <c r="GOJ17" s="705"/>
      <c r="GOK17" s="705"/>
      <c r="GOL17" s="705"/>
      <c r="GOM17" s="705"/>
      <c r="GON17" s="705"/>
      <c r="GOO17" s="705"/>
      <c r="GOP17" s="705"/>
      <c r="GOQ17" s="705"/>
      <c r="GOR17" s="705"/>
      <c r="GOS17" s="705"/>
      <c r="GOT17" s="705"/>
      <c r="GOU17" s="705"/>
      <c r="GOV17" s="705"/>
      <c r="GOW17" s="705"/>
      <c r="GOX17" s="705"/>
      <c r="GOY17" s="705"/>
      <c r="GOZ17" s="705"/>
      <c r="GPA17" s="705"/>
      <c r="GPB17" s="705"/>
      <c r="GPC17" s="705"/>
      <c r="GPD17" s="705"/>
      <c r="GPE17" s="705"/>
      <c r="GPF17" s="705"/>
      <c r="GPG17" s="705"/>
      <c r="GPH17" s="705"/>
      <c r="GPI17" s="705"/>
      <c r="GPJ17" s="705"/>
      <c r="GPK17" s="705"/>
      <c r="GPL17" s="705"/>
      <c r="GPM17" s="705"/>
      <c r="GPN17" s="705"/>
      <c r="GPO17" s="705"/>
      <c r="GPP17" s="705"/>
      <c r="GPQ17" s="705"/>
      <c r="GPR17" s="705"/>
      <c r="GPS17" s="705"/>
      <c r="GPT17" s="705"/>
      <c r="GPU17" s="705"/>
      <c r="GPV17" s="705"/>
      <c r="GPW17" s="705"/>
      <c r="GPX17" s="705"/>
      <c r="GPY17" s="705"/>
      <c r="GPZ17" s="705"/>
      <c r="GQA17" s="705"/>
      <c r="GQB17" s="705"/>
      <c r="GQC17" s="705"/>
      <c r="GQD17" s="705"/>
      <c r="GQE17" s="705"/>
      <c r="GQF17" s="705"/>
      <c r="GQG17" s="705"/>
      <c r="GQH17" s="705"/>
      <c r="GQI17" s="705"/>
      <c r="GQJ17" s="705"/>
      <c r="GQK17" s="705"/>
      <c r="GQL17" s="705"/>
      <c r="GQM17" s="705"/>
      <c r="GQN17" s="705"/>
      <c r="GQO17" s="705"/>
      <c r="GQP17" s="705"/>
      <c r="GQQ17" s="705"/>
      <c r="GQR17" s="705"/>
      <c r="GQS17" s="705"/>
      <c r="GQT17" s="705"/>
      <c r="GQU17" s="705"/>
      <c r="GQV17" s="705"/>
      <c r="GQW17" s="705"/>
      <c r="GQX17" s="705"/>
      <c r="GQY17" s="705"/>
      <c r="GQZ17" s="705"/>
      <c r="GRA17" s="705"/>
      <c r="GRB17" s="705"/>
      <c r="GRC17" s="705"/>
      <c r="GRD17" s="705"/>
      <c r="GRE17" s="705"/>
      <c r="GRF17" s="705"/>
      <c r="GRG17" s="705"/>
      <c r="GRH17" s="705"/>
      <c r="GRI17" s="705"/>
      <c r="GRJ17" s="705"/>
      <c r="GRK17" s="705"/>
      <c r="GRL17" s="705"/>
      <c r="GRM17" s="705"/>
      <c r="GRN17" s="705"/>
      <c r="GRO17" s="705"/>
      <c r="GRP17" s="705"/>
      <c r="GRQ17" s="705"/>
      <c r="GRR17" s="705"/>
      <c r="GRS17" s="705"/>
      <c r="GRT17" s="705"/>
      <c r="GRU17" s="705"/>
      <c r="GRV17" s="705"/>
      <c r="GRW17" s="705"/>
      <c r="GRX17" s="705"/>
      <c r="GRY17" s="705"/>
      <c r="GRZ17" s="705"/>
      <c r="GSA17" s="705"/>
      <c r="GSB17" s="705"/>
      <c r="GSC17" s="705"/>
      <c r="GSD17" s="705"/>
      <c r="GSE17" s="705"/>
      <c r="GSF17" s="705"/>
      <c r="GSG17" s="705"/>
      <c r="GSH17" s="705"/>
      <c r="GSI17" s="705"/>
      <c r="GSJ17" s="705"/>
      <c r="GSK17" s="705"/>
      <c r="GSL17" s="705"/>
      <c r="GSM17" s="705"/>
      <c r="GSN17" s="705"/>
      <c r="GSO17" s="705"/>
      <c r="GSP17" s="705"/>
      <c r="GSQ17" s="705"/>
      <c r="GSR17" s="705"/>
      <c r="GSS17" s="705"/>
      <c r="GST17" s="705"/>
      <c r="GSU17" s="705"/>
      <c r="GSV17" s="705"/>
      <c r="GSW17" s="705"/>
      <c r="GSX17" s="705"/>
      <c r="GSY17" s="705"/>
      <c r="GSZ17" s="705"/>
      <c r="GTA17" s="705"/>
      <c r="GTB17" s="705"/>
      <c r="GTC17" s="705"/>
      <c r="GTD17" s="705"/>
      <c r="GTE17" s="705"/>
      <c r="GTF17" s="705"/>
      <c r="GTG17" s="705"/>
      <c r="GTH17" s="705"/>
      <c r="GTI17" s="705"/>
      <c r="GTJ17" s="705"/>
      <c r="GTK17" s="705"/>
      <c r="GTL17" s="705"/>
      <c r="GTM17" s="705"/>
      <c r="GTN17" s="705"/>
      <c r="GTO17" s="705"/>
      <c r="GTP17" s="705"/>
      <c r="GTQ17" s="705"/>
      <c r="GTR17" s="705"/>
      <c r="GTS17" s="705"/>
      <c r="GTT17" s="705"/>
      <c r="GTU17" s="705"/>
      <c r="GTV17" s="705"/>
      <c r="GTW17" s="705"/>
      <c r="GTX17" s="705"/>
      <c r="GTY17" s="705"/>
      <c r="GTZ17" s="705"/>
      <c r="GUA17" s="705"/>
      <c r="GUB17" s="705"/>
      <c r="GUC17" s="705"/>
      <c r="GUD17" s="705"/>
      <c r="GUE17" s="705"/>
      <c r="GUF17" s="705"/>
      <c r="GUG17" s="705"/>
      <c r="GUH17" s="705"/>
      <c r="GUI17" s="705"/>
      <c r="GUJ17" s="705"/>
      <c r="GUK17" s="705"/>
      <c r="GUL17" s="705"/>
      <c r="GUM17" s="705"/>
      <c r="GUN17" s="705"/>
      <c r="GUO17" s="705"/>
      <c r="GUP17" s="705"/>
      <c r="GUQ17" s="705"/>
      <c r="GUR17" s="705"/>
      <c r="GUS17" s="705"/>
      <c r="GUT17" s="705"/>
      <c r="GUU17" s="705"/>
      <c r="GUV17" s="705"/>
      <c r="GUW17" s="705"/>
      <c r="GUX17" s="705"/>
      <c r="GUY17" s="705"/>
      <c r="GUZ17" s="705"/>
      <c r="GVA17" s="705"/>
      <c r="GVB17" s="705"/>
      <c r="GVC17" s="705"/>
      <c r="GVD17" s="705"/>
      <c r="GVE17" s="705"/>
      <c r="GVF17" s="705"/>
      <c r="GVG17" s="705"/>
      <c r="GVH17" s="705"/>
      <c r="GVI17" s="705"/>
      <c r="GVJ17" s="705"/>
      <c r="GVK17" s="705"/>
      <c r="GVL17" s="705"/>
      <c r="GVM17" s="705"/>
      <c r="GVN17" s="705"/>
      <c r="GVO17" s="705"/>
      <c r="GVP17" s="705"/>
      <c r="GVQ17" s="705"/>
      <c r="GVR17" s="705"/>
      <c r="GVS17" s="705"/>
      <c r="GVT17" s="705"/>
      <c r="GVU17" s="705"/>
      <c r="GVV17" s="705"/>
      <c r="GVW17" s="705"/>
      <c r="GVX17" s="705"/>
      <c r="GVY17" s="705"/>
      <c r="GVZ17" s="705"/>
      <c r="GWA17" s="705"/>
      <c r="GWB17" s="705"/>
      <c r="GWC17" s="705"/>
      <c r="GWD17" s="705"/>
      <c r="GWE17" s="705"/>
      <c r="GWF17" s="705"/>
      <c r="GWG17" s="705"/>
      <c r="GWH17" s="705"/>
      <c r="GWI17" s="705"/>
      <c r="GWJ17" s="705"/>
      <c r="GWK17" s="705"/>
      <c r="GWL17" s="705"/>
      <c r="GWM17" s="705"/>
      <c r="GWN17" s="705"/>
      <c r="GWO17" s="705"/>
      <c r="GWP17" s="705"/>
      <c r="GWQ17" s="705"/>
      <c r="GWR17" s="705"/>
      <c r="GWS17" s="705"/>
      <c r="GWT17" s="705"/>
      <c r="GWU17" s="705"/>
      <c r="GWV17" s="705"/>
      <c r="GWW17" s="705"/>
      <c r="GWX17" s="705"/>
      <c r="GWY17" s="705"/>
      <c r="GWZ17" s="705"/>
      <c r="GXA17" s="705"/>
      <c r="GXB17" s="705"/>
      <c r="GXC17" s="705"/>
      <c r="GXD17" s="705"/>
      <c r="GXE17" s="705"/>
      <c r="GXF17" s="705"/>
      <c r="GXG17" s="705"/>
      <c r="GXH17" s="705"/>
      <c r="GXI17" s="705"/>
      <c r="GXJ17" s="705"/>
      <c r="GXK17" s="705"/>
      <c r="GXL17" s="705"/>
      <c r="GXM17" s="705"/>
      <c r="GXN17" s="705"/>
      <c r="GXO17" s="705"/>
      <c r="GXP17" s="705"/>
      <c r="GXQ17" s="705"/>
      <c r="GXR17" s="705"/>
      <c r="GXS17" s="705"/>
      <c r="GXT17" s="705"/>
      <c r="GXU17" s="705"/>
      <c r="GXV17" s="705"/>
      <c r="GXW17" s="705"/>
      <c r="GXX17" s="705"/>
      <c r="GXY17" s="705"/>
      <c r="GXZ17" s="705"/>
      <c r="GYA17" s="705"/>
      <c r="GYB17" s="705"/>
      <c r="GYC17" s="705"/>
      <c r="GYD17" s="705"/>
      <c r="GYE17" s="705"/>
      <c r="GYF17" s="705"/>
      <c r="GYG17" s="705"/>
      <c r="GYH17" s="705"/>
      <c r="GYI17" s="705"/>
      <c r="GYJ17" s="705"/>
      <c r="GYK17" s="705"/>
      <c r="GYL17" s="705"/>
      <c r="GYM17" s="705"/>
      <c r="GYN17" s="705"/>
      <c r="GYO17" s="705"/>
      <c r="GYP17" s="705"/>
      <c r="GYQ17" s="705"/>
      <c r="GYR17" s="705"/>
      <c r="GYS17" s="705"/>
      <c r="GYT17" s="705"/>
      <c r="GYU17" s="705"/>
      <c r="GYV17" s="705"/>
      <c r="GYW17" s="705"/>
      <c r="GYX17" s="705"/>
      <c r="GYY17" s="705"/>
      <c r="GYZ17" s="705"/>
      <c r="GZA17" s="705"/>
      <c r="GZB17" s="705"/>
      <c r="GZC17" s="705"/>
      <c r="GZD17" s="705"/>
      <c r="GZE17" s="705"/>
      <c r="GZF17" s="705"/>
      <c r="GZG17" s="705"/>
      <c r="GZH17" s="705"/>
      <c r="GZI17" s="705"/>
      <c r="GZJ17" s="705"/>
      <c r="GZK17" s="705"/>
      <c r="GZL17" s="705"/>
      <c r="GZM17" s="705"/>
      <c r="GZN17" s="705"/>
      <c r="GZO17" s="705"/>
      <c r="GZP17" s="705"/>
      <c r="GZQ17" s="705"/>
      <c r="GZR17" s="705"/>
      <c r="GZS17" s="705"/>
      <c r="GZT17" s="705"/>
      <c r="GZU17" s="705"/>
      <c r="GZV17" s="705"/>
      <c r="GZW17" s="705"/>
      <c r="GZX17" s="705"/>
      <c r="GZY17" s="705"/>
      <c r="GZZ17" s="705"/>
      <c r="HAA17" s="705"/>
      <c r="HAB17" s="705"/>
      <c r="HAC17" s="705"/>
      <c r="HAD17" s="705"/>
      <c r="HAE17" s="705"/>
      <c r="HAF17" s="705"/>
      <c r="HAG17" s="705"/>
      <c r="HAH17" s="705"/>
      <c r="HAI17" s="705"/>
      <c r="HAJ17" s="705"/>
      <c r="HAK17" s="705"/>
      <c r="HAL17" s="705"/>
      <c r="HAM17" s="705"/>
      <c r="HAN17" s="705"/>
      <c r="HAO17" s="705"/>
      <c r="HAP17" s="705"/>
      <c r="HAQ17" s="705"/>
      <c r="HAR17" s="705"/>
      <c r="HAS17" s="705"/>
      <c r="HAT17" s="705"/>
      <c r="HAU17" s="705"/>
      <c r="HAV17" s="705"/>
      <c r="HAW17" s="705"/>
      <c r="HAX17" s="705"/>
      <c r="HAY17" s="705"/>
      <c r="HAZ17" s="705"/>
      <c r="HBA17" s="705"/>
      <c r="HBB17" s="705"/>
      <c r="HBC17" s="705"/>
      <c r="HBD17" s="705"/>
      <c r="HBE17" s="705"/>
      <c r="HBF17" s="705"/>
      <c r="HBG17" s="705"/>
      <c r="HBH17" s="705"/>
      <c r="HBI17" s="705"/>
      <c r="HBJ17" s="705"/>
      <c r="HBK17" s="705"/>
      <c r="HBL17" s="705"/>
      <c r="HBM17" s="705"/>
      <c r="HBN17" s="705"/>
      <c r="HBO17" s="705"/>
      <c r="HBP17" s="705"/>
      <c r="HBQ17" s="705"/>
      <c r="HBR17" s="705"/>
      <c r="HBS17" s="705"/>
      <c r="HBT17" s="705"/>
      <c r="HBU17" s="705"/>
      <c r="HBV17" s="705"/>
      <c r="HBW17" s="705"/>
      <c r="HBX17" s="705"/>
      <c r="HBY17" s="705"/>
      <c r="HBZ17" s="705"/>
      <c r="HCA17" s="705"/>
      <c r="HCB17" s="705"/>
      <c r="HCC17" s="705"/>
      <c r="HCD17" s="705"/>
      <c r="HCE17" s="705"/>
      <c r="HCF17" s="705"/>
      <c r="HCG17" s="705"/>
      <c r="HCH17" s="705"/>
      <c r="HCI17" s="705"/>
      <c r="HCJ17" s="705"/>
      <c r="HCK17" s="705"/>
      <c r="HCL17" s="705"/>
      <c r="HCM17" s="705"/>
      <c r="HCN17" s="705"/>
      <c r="HCO17" s="705"/>
      <c r="HCP17" s="705"/>
      <c r="HCQ17" s="705"/>
      <c r="HCR17" s="705"/>
      <c r="HCS17" s="705"/>
      <c r="HCT17" s="705"/>
      <c r="HCU17" s="705"/>
      <c r="HCV17" s="705"/>
      <c r="HCW17" s="705"/>
      <c r="HCX17" s="705"/>
      <c r="HCY17" s="705"/>
      <c r="HCZ17" s="705"/>
      <c r="HDA17" s="705"/>
      <c r="HDB17" s="705"/>
      <c r="HDC17" s="705"/>
      <c r="HDD17" s="705"/>
      <c r="HDE17" s="705"/>
      <c r="HDF17" s="705"/>
      <c r="HDG17" s="705"/>
      <c r="HDH17" s="705"/>
      <c r="HDI17" s="705"/>
      <c r="HDJ17" s="705"/>
      <c r="HDK17" s="705"/>
      <c r="HDL17" s="705"/>
      <c r="HDM17" s="705"/>
      <c r="HDN17" s="705"/>
      <c r="HDO17" s="705"/>
      <c r="HDP17" s="705"/>
      <c r="HDQ17" s="705"/>
      <c r="HDR17" s="705"/>
      <c r="HDS17" s="705"/>
      <c r="HDT17" s="705"/>
      <c r="HDU17" s="705"/>
      <c r="HDV17" s="705"/>
      <c r="HDW17" s="705"/>
      <c r="HDX17" s="705"/>
      <c r="HDY17" s="705"/>
      <c r="HDZ17" s="705"/>
      <c r="HEA17" s="705"/>
      <c r="HEB17" s="705"/>
      <c r="HEC17" s="705"/>
      <c r="HED17" s="705"/>
      <c r="HEE17" s="705"/>
      <c r="HEF17" s="705"/>
      <c r="HEG17" s="705"/>
      <c r="HEH17" s="705"/>
      <c r="HEI17" s="705"/>
      <c r="HEJ17" s="705"/>
      <c r="HEK17" s="705"/>
      <c r="HEL17" s="705"/>
      <c r="HEM17" s="705"/>
      <c r="HEN17" s="705"/>
      <c r="HEO17" s="705"/>
      <c r="HEP17" s="705"/>
      <c r="HEQ17" s="705"/>
      <c r="HER17" s="705"/>
      <c r="HES17" s="705"/>
      <c r="HET17" s="705"/>
      <c r="HEU17" s="705"/>
      <c r="HEV17" s="705"/>
      <c r="HEW17" s="705"/>
      <c r="HEX17" s="705"/>
      <c r="HEY17" s="705"/>
      <c r="HEZ17" s="705"/>
      <c r="HFA17" s="705"/>
      <c r="HFB17" s="705"/>
      <c r="HFC17" s="705"/>
      <c r="HFD17" s="705"/>
      <c r="HFE17" s="705"/>
      <c r="HFF17" s="705"/>
      <c r="HFG17" s="705"/>
      <c r="HFH17" s="705"/>
      <c r="HFI17" s="705"/>
      <c r="HFJ17" s="705"/>
      <c r="HFK17" s="705"/>
      <c r="HFL17" s="705"/>
      <c r="HFM17" s="705"/>
      <c r="HFN17" s="705"/>
      <c r="HFO17" s="705"/>
      <c r="HFP17" s="705"/>
      <c r="HFQ17" s="705"/>
      <c r="HFR17" s="705"/>
      <c r="HFS17" s="705"/>
      <c r="HFT17" s="705"/>
      <c r="HFU17" s="705"/>
      <c r="HFV17" s="705"/>
      <c r="HFW17" s="705"/>
      <c r="HFX17" s="705"/>
      <c r="HFY17" s="705"/>
      <c r="HFZ17" s="705"/>
      <c r="HGA17" s="705"/>
      <c r="HGB17" s="705"/>
      <c r="HGC17" s="705"/>
      <c r="HGD17" s="705"/>
      <c r="HGE17" s="705"/>
      <c r="HGF17" s="705"/>
      <c r="HGG17" s="705"/>
      <c r="HGH17" s="705"/>
      <c r="HGI17" s="705"/>
      <c r="HGJ17" s="705"/>
      <c r="HGK17" s="705"/>
      <c r="HGL17" s="705"/>
      <c r="HGM17" s="705"/>
      <c r="HGN17" s="705"/>
      <c r="HGO17" s="705"/>
      <c r="HGP17" s="705"/>
      <c r="HGQ17" s="705"/>
      <c r="HGR17" s="705"/>
      <c r="HGS17" s="705"/>
      <c r="HGT17" s="705"/>
      <c r="HGU17" s="705"/>
      <c r="HGV17" s="705"/>
      <c r="HGW17" s="705"/>
      <c r="HGX17" s="705"/>
      <c r="HGY17" s="705"/>
      <c r="HGZ17" s="705"/>
      <c r="HHA17" s="705"/>
      <c r="HHB17" s="705"/>
      <c r="HHC17" s="705"/>
      <c r="HHD17" s="705"/>
      <c r="HHE17" s="705"/>
      <c r="HHF17" s="705"/>
      <c r="HHG17" s="705"/>
      <c r="HHH17" s="705"/>
      <c r="HHI17" s="705"/>
      <c r="HHJ17" s="705"/>
      <c r="HHK17" s="705"/>
      <c r="HHL17" s="705"/>
      <c r="HHM17" s="705"/>
      <c r="HHN17" s="705"/>
      <c r="HHO17" s="705"/>
      <c r="HHP17" s="705"/>
      <c r="HHQ17" s="705"/>
      <c r="HHR17" s="705"/>
      <c r="HHS17" s="705"/>
      <c r="HHT17" s="705"/>
      <c r="HHU17" s="705"/>
      <c r="HHV17" s="705"/>
      <c r="HHW17" s="705"/>
      <c r="HHX17" s="705"/>
      <c r="HHY17" s="705"/>
      <c r="HHZ17" s="705"/>
      <c r="HIA17" s="705"/>
      <c r="HIB17" s="705"/>
      <c r="HIC17" s="705"/>
      <c r="HID17" s="705"/>
      <c r="HIE17" s="705"/>
      <c r="HIF17" s="705"/>
      <c r="HIG17" s="705"/>
      <c r="HIH17" s="705"/>
      <c r="HII17" s="705"/>
      <c r="HIJ17" s="705"/>
      <c r="HIK17" s="705"/>
      <c r="HIL17" s="705"/>
      <c r="HIM17" s="705"/>
      <c r="HIN17" s="705"/>
      <c r="HIO17" s="705"/>
      <c r="HIP17" s="705"/>
      <c r="HIQ17" s="705"/>
      <c r="HIR17" s="705"/>
      <c r="HIS17" s="705"/>
      <c r="HIT17" s="705"/>
      <c r="HIU17" s="705"/>
      <c r="HIV17" s="705"/>
      <c r="HIW17" s="705"/>
      <c r="HIX17" s="705"/>
      <c r="HIY17" s="705"/>
      <c r="HIZ17" s="705"/>
      <c r="HJA17" s="705"/>
      <c r="HJB17" s="705"/>
      <c r="HJC17" s="705"/>
      <c r="HJD17" s="705"/>
      <c r="HJE17" s="705"/>
      <c r="HJF17" s="705"/>
      <c r="HJG17" s="705"/>
      <c r="HJH17" s="705"/>
      <c r="HJI17" s="705"/>
      <c r="HJJ17" s="705"/>
      <c r="HJK17" s="705"/>
      <c r="HJL17" s="705"/>
      <c r="HJM17" s="705"/>
      <c r="HJN17" s="705"/>
      <c r="HJO17" s="705"/>
      <c r="HJP17" s="705"/>
      <c r="HJQ17" s="705"/>
      <c r="HJR17" s="705"/>
      <c r="HJS17" s="705"/>
      <c r="HJT17" s="705"/>
      <c r="HJU17" s="705"/>
      <c r="HJV17" s="705"/>
      <c r="HJW17" s="705"/>
      <c r="HJX17" s="705"/>
      <c r="HJY17" s="705"/>
      <c r="HJZ17" s="705"/>
      <c r="HKA17" s="705"/>
      <c r="HKB17" s="705"/>
      <c r="HKC17" s="705"/>
      <c r="HKD17" s="705"/>
      <c r="HKE17" s="705"/>
      <c r="HKF17" s="705"/>
      <c r="HKG17" s="705"/>
      <c r="HKH17" s="705"/>
      <c r="HKI17" s="705"/>
      <c r="HKJ17" s="705"/>
      <c r="HKK17" s="705"/>
      <c r="HKL17" s="705"/>
      <c r="HKM17" s="705"/>
      <c r="HKN17" s="705"/>
      <c r="HKO17" s="705"/>
      <c r="HKP17" s="705"/>
      <c r="HKQ17" s="705"/>
      <c r="HKR17" s="705"/>
      <c r="HKS17" s="705"/>
      <c r="HKT17" s="705"/>
      <c r="HKU17" s="705"/>
      <c r="HKV17" s="705"/>
      <c r="HKW17" s="705"/>
      <c r="HKX17" s="705"/>
      <c r="HKY17" s="705"/>
      <c r="HKZ17" s="705"/>
      <c r="HLA17" s="705"/>
      <c r="HLB17" s="705"/>
      <c r="HLC17" s="705"/>
      <c r="HLD17" s="705"/>
      <c r="HLE17" s="705"/>
      <c r="HLF17" s="705"/>
      <c r="HLG17" s="705"/>
      <c r="HLH17" s="705"/>
      <c r="HLI17" s="705"/>
      <c r="HLJ17" s="705"/>
      <c r="HLK17" s="705"/>
      <c r="HLL17" s="705"/>
      <c r="HLM17" s="705"/>
      <c r="HLN17" s="705"/>
      <c r="HLO17" s="705"/>
      <c r="HLP17" s="705"/>
      <c r="HLQ17" s="705"/>
      <c r="HLR17" s="705"/>
      <c r="HLS17" s="705"/>
      <c r="HLT17" s="705"/>
      <c r="HLU17" s="705"/>
      <c r="HLV17" s="705"/>
      <c r="HLW17" s="705"/>
      <c r="HLX17" s="705"/>
      <c r="HLY17" s="705"/>
      <c r="HLZ17" s="705"/>
      <c r="HMA17" s="705"/>
      <c r="HMB17" s="705"/>
      <c r="HMC17" s="705"/>
      <c r="HMD17" s="705"/>
      <c r="HME17" s="705"/>
      <c r="HMF17" s="705"/>
      <c r="HMG17" s="705"/>
      <c r="HMH17" s="705"/>
      <c r="HMI17" s="705"/>
      <c r="HMJ17" s="705"/>
      <c r="HMK17" s="705"/>
      <c r="HML17" s="705"/>
      <c r="HMM17" s="705"/>
      <c r="HMN17" s="705"/>
      <c r="HMO17" s="705"/>
      <c r="HMP17" s="705"/>
      <c r="HMQ17" s="705"/>
      <c r="HMR17" s="705"/>
      <c r="HMS17" s="705"/>
      <c r="HMT17" s="705"/>
      <c r="HMU17" s="705"/>
      <c r="HMV17" s="705"/>
      <c r="HMW17" s="705"/>
      <c r="HMX17" s="705"/>
      <c r="HMY17" s="705"/>
      <c r="HMZ17" s="705"/>
      <c r="HNA17" s="705"/>
      <c r="HNB17" s="705"/>
      <c r="HNC17" s="705"/>
      <c r="HND17" s="705"/>
      <c r="HNE17" s="705"/>
      <c r="HNF17" s="705"/>
      <c r="HNG17" s="705"/>
      <c r="HNH17" s="705"/>
      <c r="HNI17" s="705"/>
      <c r="HNJ17" s="705"/>
      <c r="HNK17" s="705"/>
      <c r="HNL17" s="705"/>
      <c r="HNM17" s="705"/>
      <c r="HNN17" s="705"/>
      <c r="HNO17" s="705"/>
      <c r="HNP17" s="705"/>
      <c r="HNQ17" s="705"/>
      <c r="HNR17" s="705"/>
      <c r="HNS17" s="705"/>
      <c r="HNT17" s="705"/>
      <c r="HNU17" s="705"/>
      <c r="HNV17" s="705"/>
      <c r="HNW17" s="705"/>
      <c r="HNX17" s="705"/>
      <c r="HNY17" s="705"/>
      <c r="HNZ17" s="705"/>
      <c r="HOA17" s="705"/>
      <c r="HOB17" s="705"/>
      <c r="HOC17" s="705"/>
      <c r="HOD17" s="705"/>
      <c r="HOE17" s="705"/>
      <c r="HOF17" s="705"/>
      <c r="HOG17" s="705"/>
      <c r="HOH17" s="705"/>
      <c r="HOI17" s="705"/>
      <c r="HOJ17" s="705"/>
      <c r="HOK17" s="705"/>
      <c r="HOL17" s="705"/>
      <c r="HOM17" s="705"/>
      <c r="HON17" s="705"/>
      <c r="HOO17" s="705"/>
      <c r="HOP17" s="705"/>
      <c r="HOQ17" s="705"/>
      <c r="HOR17" s="705"/>
      <c r="HOS17" s="705"/>
      <c r="HOT17" s="705"/>
      <c r="HOU17" s="705"/>
      <c r="HOV17" s="705"/>
      <c r="HOW17" s="705"/>
      <c r="HOX17" s="705"/>
      <c r="HOY17" s="705"/>
      <c r="HOZ17" s="705"/>
      <c r="HPA17" s="705"/>
      <c r="HPB17" s="705"/>
      <c r="HPC17" s="705"/>
      <c r="HPD17" s="705"/>
      <c r="HPE17" s="705"/>
      <c r="HPF17" s="705"/>
      <c r="HPG17" s="705"/>
      <c r="HPH17" s="705"/>
      <c r="HPI17" s="705"/>
      <c r="HPJ17" s="705"/>
      <c r="HPK17" s="705"/>
      <c r="HPL17" s="705"/>
      <c r="HPM17" s="705"/>
      <c r="HPN17" s="705"/>
      <c r="HPO17" s="705"/>
      <c r="HPP17" s="705"/>
      <c r="HPQ17" s="705"/>
      <c r="HPR17" s="705"/>
      <c r="HPS17" s="705"/>
      <c r="HPT17" s="705"/>
      <c r="HPU17" s="705"/>
      <c r="HPV17" s="705"/>
      <c r="HPW17" s="705"/>
      <c r="HPX17" s="705"/>
      <c r="HPY17" s="705"/>
      <c r="HPZ17" s="705"/>
      <c r="HQA17" s="705"/>
      <c r="HQB17" s="705"/>
      <c r="HQC17" s="705"/>
      <c r="HQD17" s="705"/>
      <c r="HQE17" s="705"/>
      <c r="HQF17" s="705"/>
      <c r="HQG17" s="705"/>
      <c r="HQH17" s="705"/>
      <c r="HQI17" s="705"/>
      <c r="HQJ17" s="705"/>
      <c r="HQK17" s="705"/>
      <c r="HQL17" s="705"/>
      <c r="HQM17" s="705"/>
      <c r="HQN17" s="705"/>
      <c r="HQO17" s="705"/>
      <c r="HQP17" s="705"/>
      <c r="HQQ17" s="705"/>
      <c r="HQR17" s="705"/>
      <c r="HQS17" s="705"/>
      <c r="HQT17" s="705"/>
      <c r="HQU17" s="705"/>
      <c r="HQV17" s="705"/>
      <c r="HQW17" s="705"/>
      <c r="HQX17" s="705"/>
      <c r="HQY17" s="705"/>
      <c r="HQZ17" s="705"/>
      <c r="HRA17" s="705"/>
      <c r="HRB17" s="705"/>
      <c r="HRC17" s="705"/>
      <c r="HRD17" s="705"/>
      <c r="HRE17" s="705"/>
      <c r="HRF17" s="705"/>
      <c r="HRG17" s="705"/>
      <c r="HRH17" s="705"/>
      <c r="HRI17" s="705"/>
      <c r="HRJ17" s="705"/>
      <c r="HRK17" s="705"/>
      <c r="HRL17" s="705"/>
      <c r="HRM17" s="705"/>
      <c r="HRN17" s="705"/>
      <c r="HRO17" s="705"/>
      <c r="HRP17" s="705"/>
      <c r="HRQ17" s="705"/>
      <c r="HRR17" s="705"/>
      <c r="HRS17" s="705"/>
      <c r="HRT17" s="705"/>
      <c r="HRU17" s="705"/>
      <c r="HRV17" s="705"/>
      <c r="HRW17" s="705"/>
      <c r="HRX17" s="705"/>
      <c r="HRY17" s="705"/>
      <c r="HRZ17" s="705"/>
      <c r="HSA17" s="705"/>
      <c r="HSB17" s="705"/>
      <c r="HSC17" s="705"/>
      <c r="HSD17" s="705"/>
      <c r="HSE17" s="705"/>
      <c r="HSF17" s="705"/>
      <c r="HSG17" s="705"/>
      <c r="HSH17" s="705"/>
      <c r="HSI17" s="705"/>
      <c r="HSJ17" s="705"/>
      <c r="HSK17" s="705"/>
      <c r="HSL17" s="705"/>
      <c r="HSM17" s="705"/>
      <c r="HSN17" s="705"/>
      <c r="HSO17" s="705"/>
      <c r="HSP17" s="705"/>
      <c r="HSQ17" s="705"/>
      <c r="HSR17" s="705"/>
      <c r="HSS17" s="705"/>
      <c r="HST17" s="705"/>
      <c r="HSU17" s="705"/>
      <c r="HSV17" s="705"/>
      <c r="HSW17" s="705"/>
      <c r="HSX17" s="705"/>
      <c r="HSY17" s="705"/>
      <c r="HSZ17" s="705"/>
      <c r="HTA17" s="705"/>
      <c r="HTB17" s="705"/>
      <c r="HTC17" s="705"/>
      <c r="HTD17" s="705"/>
      <c r="HTE17" s="705"/>
      <c r="HTF17" s="705"/>
      <c r="HTG17" s="705"/>
      <c r="HTH17" s="705"/>
      <c r="HTI17" s="705"/>
      <c r="HTJ17" s="705"/>
      <c r="HTK17" s="705"/>
      <c r="HTL17" s="705"/>
      <c r="HTM17" s="705"/>
      <c r="HTN17" s="705"/>
      <c r="HTO17" s="705"/>
      <c r="HTP17" s="705"/>
      <c r="HTQ17" s="705"/>
      <c r="HTR17" s="705"/>
      <c r="HTS17" s="705"/>
      <c r="HTT17" s="705"/>
      <c r="HTU17" s="705"/>
      <c r="HTV17" s="705"/>
      <c r="HTW17" s="705"/>
      <c r="HTX17" s="705"/>
      <c r="HTY17" s="705"/>
      <c r="HTZ17" s="705"/>
      <c r="HUA17" s="705"/>
      <c r="HUB17" s="705"/>
      <c r="HUC17" s="705"/>
      <c r="HUD17" s="705"/>
      <c r="HUE17" s="705"/>
      <c r="HUF17" s="705"/>
      <c r="HUG17" s="705"/>
      <c r="HUH17" s="705"/>
      <c r="HUI17" s="705"/>
      <c r="HUJ17" s="705"/>
      <c r="HUK17" s="705"/>
      <c r="HUL17" s="705"/>
      <c r="HUM17" s="705"/>
      <c r="HUN17" s="705"/>
      <c r="HUO17" s="705"/>
      <c r="HUP17" s="705"/>
      <c r="HUQ17" s="705"/>
      <c r="HUR17" s="705"/>
      <c r="HUS17" s="705"/>
      <c r="HUT17" s="705"/>
      <c r="HUU17" s="705"/>
      <c r="HUV17" s="705"/>
      <c r="HUW17" s="705"/>
      <c r="HUX17" s="705"/>
      <c r="HUY17" s="705"/>
      <c r="HUZ17" s="705"/>
      <c r="HVA17" s="705"/>
      <c r="HVB17" s="705"/>
      <c r="HVC17" s="705"/>
      <c r="HVD17" s="705"/>
      <c r="HVE17" s="705"/>
      <c r="HVF17" s="705"/>
      <c r="HVG17" s="705"/>
      <c r="HVH17" s="705"/>
      <c r="HVI17" s="705"/>
      <c r="HVJ17" s="705"/>
      <c r="HVK17" s="705"/>
      <c r="HVL17" s="705"/>
      <c r="HVM17" s="705"/>
      <c r="HVN17" s="705"/>
      <c r="HVO17" s="705"/>
      <c r="HVP17" s="705"/>
      <c r="HVQ17" s="705"/>
      <c r="HVR17" s="705"/>
      <c r="HVS17" s="705"/>
      <c r="HVT17" s="705"/>
      <c r="HVU17" s="705"/>
      <c r="HVV17" s="705"/>
      <c r="HVW17" s="705"/>
      <c r="HVX17" s="705"/>
      <c r="HVY17" s="705"/>
      <c r="HVZ17" s="705"/>
      <c r="HWA17" s="705"/>
      <c r="HWB17" s="705"/>
      <c r="HWC17" s="705"/>
      <c r="HWD17" s="705"/>
      <c r="HWE17" s="705"/>
      <c r="HWF17" s="705"/>
      <c r="HWG17" s="705"/>
      <c r="HWH17" s="705"/>
      <c r="HWI17" s="705"/>
      <c r="HWJ17" s="705"/>
      <c r="HWK17" s="705"/>
      <c r="HWL17" s="705"/>
      <c r="HWM17" s="705"/>
      <c r="HWN17" s="705"/>
      <c r="HWO17" s="705"/>
      <c r="HWP17" s="705"/>
      <c r="HWQ17" s="705"/>
      <c r="HWR17" s="705"/>
      <c r="HWS17" s="705"/>
      <c r="HWT17" s="705"/>
      <c r="HWU17" s="705"/>
      <c r="HWV17" s="705"/>
      <c r="HWW17" s="705"/>
      <c r="HWX17" s="705"/>
      <c r="HWY17" s="705"/>
      <c r="HWZ17" s="705"/>
      <c r="HXA17" s="705"/>
      <c r="HXB17" s="705"/>
      <c r="HXC17" s="705"/>
      <c r="HXD17" s="705"/>
      <c r="HXE17" s="705"/>
      <c r="HXF17" s="705"/>
      <c r="HXG17" s="705"/>
      <c r="HXH17" s="705"/>
      <c r="HXI17" s="705"/>
      <c r="HXJ17" s="705"/>
      <c r="HXK17" s="705"/>
      <c r="HXL17" s="705"/>
      <c r="HXM17" s="705"/>
      <c r="HXN17" s="705"/>
      <c r="HXO17" s="705"/>
      <c r="HXP17" s="705"/>
      <c r="HXQ17" s="705"/>
      <c r="HXR17" s="705"/>
      <c r="HXS17" s="705"/>
      <c r="HXT17" s="705"/>
      <c r="HXU17" s="705"/>
      <c r="HXV17" s="705"/>
      <c r="HXW17" s="705"/>
      <c r="HXX17" s="705"/>
      <c r="HXY17" s="705"/>
      <c r="HXZ17" s="705"/>
      <c r="HYA17" s="705"/>
      <c r="HYB17" s="705"/>
      <c r="HYC17" s="705"/>
      <c r="HYD17" s="705"/>
      <c r="HYE17" s="705"/>
      <c r="HYF17" s="705"/>
      <c r="HYG17" s="705"/>
      <c r="HYH17" s="705"/>
      <c r="HYI17" s="705"/>
      <c r="HYJ17" s="705"/>
      <c r="HYK17" s="705"/>
      <c r="HYL17" s="705"/>
      <c r="HYM17" s="705"/>
      <c r="HYN17" s="705"/>
      <c r="HYO17" s="705"/>
      <c r="HYP17" s="705"/>
      <c r="HYQ17" s="705"/>
      <c r="HYR17" s="705"/>
      <c r="HYS17" s="705"/>
      <c r="HYT17" s="705"/>
      <c r="HYU17" s="705"/>
      <c r="HYV17" s="705"/>
      <c r="HYW17" s="705"/>
      <c r="HYX17" s="705"/>
      <c r="HYY17" s="705"/>
      <c r="HYZ17" s="705"/>
      <c r="HZA17" s="705"/>
      <c r="HZB17" s="705"/>
      <c r="HZC17" s="705"/>
      <c r="HZD17" s="705"/>
      <c r="HZE17" s="705"/>
      <c r="HZF17" s="705"/>
      <c r="HZG17" s="705"/>
      <c r="HZH17" s="705"/>
      <c r="HZI17" s="705"/>
      <c r="HZJ17" s="705"/>
      <c r="HZK17" s="705"/>
      <c r="HZL17" s="705"/>
      <c r="HZM17" s="705"/>
      <c r="HZN17" s="705"/>
      <c r="HZO17" s="705"/>
      <c r="HZP17" s="705"/>
      <c r="HZQ17" s="705"/>
      <c r="HZR17" s="705"/>
      <c r="HZS17" s="705"/>
      <c r="HZT17" s="705"/>
      <c r="HZU17" s="705"/>
      <c r="HZV17" s="705"/>
      <c r="HZW17" s="705"/>
      <c r="HZX17" s="705"/>
      <c r="HZY17" s="705"/>
      <c r="HZZ17" s="705"/>
      <c r="IAA17" s="705"/>
      <c r="IAB17" s="705"/>
      <c r="IAC17" s="705"/>
      <c r="IAD17" s="705"/>
      <c r="IAE17" s="705"/>
      <c r="IAF17" s="705"/>
      <c r="IAG17" s="705"/>
      <c r="IAH17" s="705"/>
      <c r="IAI17" s="705"/>
      <c r="IAJ17" s="705"/>
      <c r="IAK17" s="705"/>
      <c r="IAL17" s="705"/>
      <c r="IAM17" s="705"/>
      <c r="IAN17" s="705"/>
      <c r="IAO17" s="705"/>
      <c r="IAP17" s="705"/>
      <c r="IAQ17" s="705"/>
      <c r="IAR17" s="705"/>
      <c r="IAS17" s="705"/>
      <c r="IAT17" s="705"/>
      <c r="IAU17" s="705"/>
      <c r="IAV17" s="705"/>
      <c r="IAW17" s="705"/>
      <c r="IAX17" s="705"/>
      <c r="IAY17" s="705"/>
      <c r="IAZ17" s="705"/>
      <c r="IBA17" s="705"/>
      <c r="IBB17" s="705"/>
      <c r="IBC17" s="705"/>
      <c r="IBD17" s="705"/>
      <c r="IBE17" s="705"/>
      <c r="IBF17" s="705"/>
      <c r="IBG17" s="705"/>
      <c r="IBH17" s="705"/>
      <c r="IBI17" s="705"/>
      <c r="IBJ17" s="705"/>
      <c r="IBK17" s="705"/>
      <c r="IBL17" s="705"/>
      <c r="IBM17" s="705"/>
      <c r="IBN17" s="705"/>
      <c r="IBO17" s="705"/>
      <c r="IBP17" s="705"/>
      <c r="IBQ17" s="705"/>
      <c r="IBR17" s="705"/>
      <c r="IBS17" s="705"/>
      <c r="IBT17" s="705"/>
      <c r="IBU17" s="705"/>
      <c r="IBV17" s="705"/>
      <c r="IBW17" s="705"/>
      <c r="IBX17" s="705"/>
      <c r="IBY17" s="705"/>
      <c r="IBZ17" s="705"/>
      <c r="ICA17" s="705"/>
      <c r="ICB17" s="705"/>
      <c r="ICC17" s="705"/>
      <c r="ICD17" s="705"/>
      <c r="ICE17" s="705"/>
      <c r="ICF17" s="705"/>
      <c r="ICG17" s="705"/>
      <c r="ICH17" s="705"/>
      <c r="ICI17" s="705"/>
      <c r="ICJ17" s="705"/>
      <c r="ICK17" s="705"/>
      <c r="ICL17" s="705"/>
      <c r="ICM17" s="705"/>
      <c r="ICN17" s="705"/>
      <c r="ICO17" s="705"/>
      <c r="ICP17" s="705"/>
      <c r="ICQ17" s="705"/>
      <c r="ICR17" s="705"/>
      <c r="ICS17" s="705"/>
      <c r="ICT17" s="705"/>
      <c r="ICU17" s="705"/>
      <c r="ICV17" s="705"/>
      <c r="ICW17" s="705"/>
      <c r="ICX17" s="705"/>
      <c r="ICY17" s="705"/>
      <c r="ICZ17" s="705"/>
      <c r="IDA17" s="705"/>
      <c r="IDB17" s="705"/>
      <c r="IDC17" s="705"/>
      <c r="IDD17" s="705"/>
      <c r="IDE17" s="705"/>
      <c r="IDF17" s="705"/>
      <c r="IDG17" s="705"/>
      <c r="IDH17" s="705"/>
      <c r="IDI17" s="705"/>
      <c r="IDJ17" s="705"/>
      <c r="IDK17" s="705"/>
      <c r="IDL17" s="705"/>
      <c r="IDM17" s="705"/>
      <c r="IDN17" s="705"/>
      <c r="IDO17" s="705"/>
      <c r="IDP17" s="705"/>
      <c r="IDQ17" s="705"/>
      <c r="IDR17" s="705"/>
      <c r="IDS17" s="705"/>
      <c r="IDT17" s="705"/>
      <c r="IDU17" s="705"/>
      <c r="IDV17" s="705"/>
      <c r="IDW17" s="705"/>
      <c r="IDX17" s="705"/>
      <c r="IDY17" s="705"/>
      <c r="IDZ17" s="705"/>
      <c r="IEA17" s="705"/>
      <c r="IEB17" s="705"/>
      <c r="IEC17" s="705"/>
      <c r="IED17" s="705"/>
      <c r="IEE17" s="705"/>
      <c r="IEF17" s="705"/>
      <c r="IEG17" s="705"/>
      <c r="IEH17" s="705"/>
      <c r="IEI17" s="705"/>
      <c r="IEJ17" s="705"/>
      <c r="IEK17" s="705"/>
      <c r="IEL17" s="705"/>
      <c r="IEM17" s="705"/>
      <c r="IEN17" s="705"/>
      <c r="IEO17" s="705"/>
      <c r="IEP17" s="705"/>
      <c r="IEQ17" s="705"/>
      <c r="IER17" s="705"/>
      <c r="IES17" s="705"/>
      <c r="IET17" s="705"/>
      <c r="IEU17" s="705"/>
      <c r="IEV17" s="705"/>
      <c r="IEW17" s="705"/>
      <c r="IEX17" s="705"/>
      <c r="IEY17" s="705"/>
      <c r="IEZ17" s="705"/>
      <c r="IFA17" s="705"/>
      <c r="IFB17" s="705"/>
      <c r="IFC17" s="705"/>
      <c r="IFD17" s="705"/>
      <c r="IFE17" s="705"/>
      <c r="IFF17" s="705"/>
      <c r="IFG17" s="705"/>
      <c r="IFH17" s="705"/>
      <c r="IFI17" s="705"/>
      <c r="IFJ17" s="705"/>
      <c r="IFK17" s="705"/>
      <c r="IFL17" s="705"/>
      <c r="IFM17" s="705"/>
      <c r="IFN17" s="705"/>
      <c r="IFO17" s="705"/>
      <c r="IFP17" s="705"/>
      <c r="IFQ17" s="705"/>
      <c r="IFR17" s="705"/>
      <c r="IFS17" s="705"/>
      <c r="IFT17" s="705"/>
      <c r="IFU17" s="705"/>
      <c r="IFV17" s="705"/>
      <c r="IFW17" s="705"/>
      <c r="IFX17" s="705"/>
      <c r="IFY17" s="705"/>
      <c r="IFZ17" s="705"/>
      <c r="IGA17" s="705"/>
      <c r="IGB17" s="705"/>
      <c r="IGC17" s="705"/>
      <c r="IGD17" s="705"/>
      <c r="IGE17" s="705"/>
      <c r="IGF17" s="705"/>
      <c r="IGG17" s="705"/>
      <c r="IGH17" s="705"/>
      <c r="IGI17" s="705"/>
      <c r="IGJ17" s="705"/>
      <c r="IGK17" s="705"/>
      <c r="IGL17" s="705"/>
      <c r="IGM17" s="705"/>
      <c r="IGN17" s="705"/>
      <c r="IGO17" s="705"/>
      <c r="IGP17" s="705"/>
      <c r="IGQ17" s="705"/>
      <c r="IGR17" s="705"/>
      <c r="IGS17" s="705"/>
      <c r="IGT17" s="705"/>
      <c r="IGU17" s="705"/>
      <c r="IGV17" s="705"/>
      <c r="IGW17" s="705"/>
      <c r="IGX17" s="705"/>
      <c r="IGY17" s="705"/>
      <c r="IGZ17" s="705"/>
      <c r="IHA17" s="705"/>
      <c r="IHB17" s="705"/>
      <c r="IHC17" s="705"/>
      <c r="IHD17" s="705"/>
      <c r="IHE17" s="705"/>
      <c r="IHF17" s="705"/>
      <c r="IHG17" s="705"/>
      <c r="IHH17" s="705"/>
      <c r="IHI17" s="705"/>
      <c r="IHJ17" s="705"/>
      <c r="IHK17" s="705"/>
      <c r="IHL17" s="705"/>
      <c r="IHM17" s="705"/>
      <c r="IHN17" s="705"/>
      <c r="IHO17" s="705"/>
      <c r="IHP17" s="705"/>
      <c r="IHQ17" s="705"/>
      <c r="IHR17" s="705"/>
      <c r="IHS17" s="705"/>
      <c r="IHT17" s="705"/>
      <c r="IHU17" s="705"/>
      <c r="IHV17" s="705"/>
      <c r="IHW17" s="705"/>
      <c r="IHX17" s="705"/>
      <c r="IHY17" s="705"/>
      <c r="IHZ17" s="705"/>
      <c r="IIA17" s="705"/>
      <c r="IIB17" s="705"/>
      <c r="IIC17" s="705"/>
      <c r="IID17" s="705"/>
      <c r="IIE17" s="705"/>
      <c r="IIF17" s="705"/>
      <c r="IIG17" s="705"/>
      <c r="IIH17" s="705"/>
      <c r="III17" s="705"/>
      <c r="IIJ17" s="705"/>
      <c r="IIK17" s="705"/>
      <c r="IIL17" s="705"/>
      <c r="IIM17" s="705"/>
      <c r="IIN17" s="705"/>
      <c r="IIO17" s="705"/>
      <c r="IIP17" s="705"/>
      <c r="IIQ17" s="705"/>
      <c r="IIR17" s="705"/>
      <c r="IIS17" s="705"/>
      <c r="IIT17" s="705"/>
      <c r="IIU17" s="705"/>
      <c r="IIV17" s="705"/>
      <c r="IIW17" s="705"/>
      <c r="IIX17" s="705"/>
      <c r="IIY17" s="705"/>
      <c r="IIZ17" s="705"/>
      <c r="IJA17" s="705"/>
      <c r="IJB17" s="705"/>
      <c r="IJC17" s="705"/>
      <c r="IJD17" s="705"/>
      <c r="IJE17" s="705"/>
      <c r="IJF17" s="705"/>
      <c r="IJG17" s="705"/>
      <c r="IJH17" s="705"/>
      <c r="IJI17" s="705"/>
      <c r="IJJ17" s="705"/>
      <c r="IJK17" s="705"/>
      <c r="IJL17" s="705"/>
      <c r="IJM17" s="705"/>
      <c r="IJN17" s="705"/>
      <c r="IJO17" s="705"/>
      <c r="IJP17" s="705"/>
      <c r="IJQ17" s="705"/>
      <c r="IJR17" s="705"/>
      <c r="IJS17" s="705"/>
      <c r="IJT17" s="705"/>
      <c r="IJU17" s="705"/>
      <c r="IJV17" s="705"/>
      <c r="IJW17" s="705"/>
      <c r="IJX17" s="705"/>
      <c r="IJY17" s="705"/>
      <c r="IJZ17" s="705"/>
      <c r="IKA17" s="705"/>
      <c r="IKB17" s="705"/>
      <c r="IKC17" s="705"/>
      <c r="IKD17" s="705"/>
      <c r="IKE17" s="705"/>
      <c r="IKF17" s="705"/>
      <c r="IKG17" s="705"/>
      <c r="IKH17" s="705"/>
      <c r="IKI17" s="705"/>
      <c r="IKJ17" s="705"/>
      <c r="IKK17" s="705"/>
      <c r="IKL17" s="705"/>
      <c r="IKM17" s="705"/>
      <c r="IKN17" s="705"/>
      <c r="IKO17" s="705"/>
      <c r="IKP17" s="705"/>
      <c r="IKQ17" s="705"/>
      <c r="IKR17" s="705"/>
      <c r="IKS17" s="705"/>
      <c r="IKT17" s="705"/>
      <c r="IKU17" s="705"/>
      <c r="IKV17" s="705"/>
      <c r="IKW17" s="705"/>
      <c r="IKX17" s="705"/>
      <c r="IKY17" s="705"/>
      <c r="IKZ17" s="705"/>
      <c r="ILA17" s="705"/>
      <c r="ILB17" s="705"/>
      <c r="ILC17" s="705"/>
      <c r="ILD17" s="705"/>
      <c r="ILE17" s="705"/>
      <c r="ILF17" s="705"/>
      <c r="ILG17" s="705"/>
      <c r="ILH17" s="705"/>
      <c r="ILI17" s="705"/>
      <c r="ILJ17" s="705"/>
      <c r="ILK17" s="705"/>
      <c r="ILL17" s="705"/>
      <c r="ILM17" s="705"/>
      <c r="ILN17" s="705"/>
      <c r="ILO17" s="705"/>
      <c r="ILP17" s="705"/>
      <c r="ILQ17" s="705"/>
      <c r="ILR17" s="705"/>
      <c r="ILS17" s="705"/>
      <c r="ILT17" s="705"/>
      <c r="ILU17" s="705"/>
      <c r="ILV17" s="705"/>
      <c r="ILW17" s="705"/>
      <c r="ILX17" s="705"/>
      <c r="ILY17" s="705"/>
      <c r="ILZ17" s="705"/>
      <c r="IMA17" s="705"/>
      <c r="IMB17" s="705"/>
      <c r="IMC17" s="705"/>
      <c r="IMD17" s="705"/>
      <c r="IME17" s="705"/>
      <c r="IMF17" s="705"/>
      <c r="IMG17" s="705"/>
      <c r="IMH17" s="705"/>
      <c r="IMI17" s="705"/>
      <c r="IMJ17" s="705"/>
      <c r="IMK17" s="705"/>
      <c r="IML17" s="705"/>
      <c r="IMM17" s="705"/>
      <c r="IMN17" s="705"/>
      <c r="IMO17" s="705"/>
      <c r="IMP17" s="705"/>
      <c r="IMQ17" s="705"/>
      <c r="IMR17" s="705"/>
      <c r="IMS17" s="705"/>
      <c r="IMT17" s="705"/>
      <c r="IMU17" s="705"/>
      <c r="IMV17" s="705"/>
      <c r="IMW17" s="705"/>
      <c r="IMX17" s="705"/>
      <c r="IMY17" s="705"/>
      <c r="IMZ17" s="705"/>
      <c r="INA17" s="705"/>
      <c r="INB17" s="705"/>
      <c r="INC17" s="705"/>
      <c r="IND17" s="705"/>
      <c r="INE17" s="705"/>
      <c r="INF17" s="705"/>
      <c r="ING17" s="705"/>
      <c r="INH17" s="705"/>
      <c r="INI17" s="705"/>
      <c r="INJ17" s="705"/>
      <c r="INK17" s="705"/>
      <c r="INL17" s="705"/>
      <c r="INM17" s="705"/>
      <c r="INN17" s="705"/>
      <c r="INO17" s="705"/>
      <c r="INP17" s="705"/>
      <c r="INQ17" s="705"/>
      <c r="INR17" s="705"/>
      <c r="INS17" s="705"/>
      <c r="INT17" s="705"/>
      <c r="INU17" s="705"/>
      <c r="INV17" s="705"/>
      <c r="INW17" s="705"/>
      <c r="INX17" s="705"/>
      <c r="INY17" s="705"/>
      <c r="INZ17" s="705"/>
      <c r="IOA17" s="705"/>
      <c r="IOB17" s="705"/>
      <c r="IOC17" s="705"/>
      <c r="IOD17" s="705"/>
      <c r="IOE17" s="705"/>
      <c r="IOF17" s="705"/>
      <c r="IOG17" s="705"/>
      <c r="IOH17" s="705"/>
      <c r="IOI17" s="705"/>
      <c r="IOJ17" s="705"/>
      <c r="IOK17" s="705"/>
      <c r="IOL17" s="705"/>
      <c r="IOM17" s="705"/>
      <c r="ION17" s="705"/>
      <c r="IOO17" s="705"/>
      <c r="IOP17" s="705"/>
      <c r="IOQ17" s="705"/>
      <c r="IOR17" s="705"/>
      <c r="IOS17" s="705"/>
      <c r="IOT17" s="705"/>
      <c r="IOU17" s="705"/>
      <c r="IOV17" s="705"/>
      <c r="IOW17" s="705"/>
      <c r="IOX17" s="705"/>
      <c r="IOY17" s="705"/>
      <c r="IOZ17" s="705"/>
      <c r="IPA17" s="705"/>
      <c r="IPB17" s="705"/>
      <c r="IPC17" s="705"/>
      <c r="IPD17" s="705"/>
      <c r="IPE17" s="705"/>
      <c r="IPF17" s="705"/>
      <c r="IPG17" s="705"/>
      <c r="IPH17" s="705"/>
      <c r="IPI17" s="705"/>
      <c r="IPJ17" s="705"/>
      <c r="IPK17" s="705"/>
      <c r="IPL17" s="705"/>
      <c r="IPM17" s="705"/>
      <c r="IPN17" s="705"/>
      <c r="IPO17" s="705"/>
      <c r="IPP17" s="705"/>
      <c r="IPQ17" s="705"/>
      <c r="IPR17" s="705"/>
      <c r="IPS17" s="705"/>
      <c r="IPT17" s="705"/>
      <c r="IPU17" s="705"/>
      <c r="IPV17" s="705"/>
      <c r="IPW17" s="705"/>
      <c r="IPX17" s="705"/>
      <c r="IPY17" s="705"/>
      <c r="IPZ17" s="705"/>
      <c r="IQA17" s="705"/>
      <c r="IQB17" s="705"/>
      <c r="IQC17" s="705"/>
      <c r="IQD17" s="705"/>
      <c r="IQE17" s="705"/>
      <c r="IQF17" s="705"/>
      <c r="IQG17" s="705"/>
      <c r="IQH17" s="705"/>
      <c r="IQI17" s="705"/>
      <c r="IQJ17" s="705"/>
      <c r="IQK17" s="705"/>
      <c r="IQL17" s="705"/>
      <c r="IQM17" s="705"/>
      <c r="IQN17" s="705"/>
      <c r="IQO17" s="705"/>
      <c r="IQP17" s="705"/>
      <c r="IQQ17" s="705"/>
      <c r="IQR17" s="705"/>
      <c r="IQS17" s="705"/>
      <c r="IQT17" s="705"/>
      <c r="IQU17" s="705"/>
      <c r="IQV17" s="705"/>
      <c r="IQW17" s="705"/>
      <c r="IQX17" s="705"/>
      <c r="IQY17" s="705"/>
      <c r="IQZ17" s="705"/>
      <c r="IRA17" s="705"/>
      <c r="IRB17" s="705"/>
      <c r="IRC17" s="705"/>
      <c r="IRD17" s="705"/>
      <c r="IRE17" s="705"/>
      <c r="IRF17" s="705"/>
      <c r="IRG17" s="705"/>
      <c r="IRH17" s="705"/>
      <c r="IRI17" s="705"/>
      <c r="IRJ17" s="705"/>
      <c r="IRK17" s="705"/>
      <c r="IRL17" s="705"/>
      <c r="IRM17" s="705"/>
      <c r="IRN17" s="705"/>
      <c r="IRO17" s="705"/>
      <c r="IRP17" s="705"/>
      <c r="IRQ17" s="705"/>
      <c r="IRR17" s="705"/>
      <c r="IRS17" s="705"/>
      <c r="IRT17" s="705"/>
      <c r="IRU17" s="705"/>
      <c r="IRV17" s="705"/>
      <c r="IRW17" s="705"/>
      <c r="IRX17" s="705"/>
      <c r="IRY17" s="705"/>
      <c r="IRZ17" s="705"/>
      <c r="ISA17" s="705"/>
      <c r="ISB17" s="705"/>
      <c r="ISC17" s="705"/>
      <c r="ISD17" s="705"/>
      <c r="ISE17" s="705"/>
      <c r="ISF17" s="705"/>
      <c r="ISG17" s="705"/>
      <c r="ISH17" s="705"/>
      <c r="ISI17" s="705"/>
      <c r="ISJ17" s="705"/>
      <c r="ISK17" s="705"/>
      <c r="ISL17" s="705"/>
      <c r="ISM17" s="705"/>
      <c r="ISN17" s="705"/>
      <c r="ISO17" s="705"/>
      <c r="ISP17" s="705"/>
      <c r="ISQ17" s="705"/>
      <c r="ISR17" s="705"/>
      <c r="ISS17" s="705"/>
      <c r="IST17" s="705"/>
      <c r="ISU17" s="705"/>
      <c r="ISV17" s="705"/>
      <c r="ISW17" s="705"/>
      <c r="ISX17" s="705"/>
      <c r="ISY17" s="705"/>
      <c r="ISZ17" s="705"/>
      <c r="ITA17" s="705"/>
      <c r="ITB17" s="705"/>
      <c r="ITC17" s="705"/>
      <c r="ITD17" s="705"/>
      <c r="ITE17" s="705"/>
      <c r="ITF17" s="705"/>
      <c r="ITG17" s="705"/>
      <c r="ITH17" s="705"/>
      <c r="ITI17" s="705"/>
      <c r="ITJ17" s="705"/>
      <c r="ITK17" s="705"/>
      <c r="ITL17" s="705"/>
      <c r="ITM17" s="705"/>
      <c r="ITN17" s="705"/>
      <c r="ITO17" s="705"/>
      <c r="ITP17" s="705"/>
      <c r="ITQ17" s="705"/>
      <c r="ITR17" s="705"/>
      <c r="ITS17" s="705"/>
      <c r="ITT17" s="705"/>
      <c r="ITU17" s="705"/>
      <c r="ITV17" s="705"/>
      <c r="ITW17" s="705"/>
      <c r="ITX17" s="705"/>
      <c r="ITY17" s="705"/>
      <c r="ITZ17" s="705"/>
      <c r="IUA17" s="705"/>
      <c r="IUB17" s="705"/>
      <c r="IUC17" s="705"/>
      <c r="IUD17" s="705"/>
      <c r="IUE17" s="705"/>
      <c r="IUF17" s="705"/>
      <c r="IUG17" s="705"/>
      <c r="IUH17" s="705"/>
      <c r="IUI17" s="705"/>
      <c r="IUJ17" s="705"/>
      <c r="IUK17" s="705"/>
      <c r="IUL17" s="705"/>
      <c r="IUM17" s="705"/>
      <c r="IUN17" s="705"/>
      <c r="IUO17" s="705"/>
      <c r="IUP17" s="705"/>
      <c r="IUQ17" s="705"/>
      <c r="IUR17" s="705"/>
      <c r="IUS17" s="705"/>
      <c r="IUT17" s="705"/>
      <c r="IUU17" s="705"/>
      <c r="IUV17" s="705"/>
      <c r="IUW17" s="705"/>
      <c r="IUX17" s="705"/>
      <c r="IUY17" s="705"/>
      <c r="IUZ17" s="705"/>
      <c r="IVA17" s="705"/>
      <c r="IVB17" s="705"/>
      <c r="IVC17" s="705"/>
      <c r="IVD17" s="705"/>
      <c r="IVE17" s="705"/>
      <c r="IVF17" s="705"/>
      <c r="IVG17" s="705"/>
      <c r="IVH17" s="705"/>
      <c r="IVI17" s="705"/>
      <c r="IVJ17" s="705"/>
      <c r="IVK17" s="705"/>
      <c r="IVL17" s="705"/>
      <c r="IVM17" s="705"/>
      <c r="IVN17" s="705"/>
      <c r="IVO17" s="705"/>
      <c r="IVP17" s="705"/>
      <c r="IVQ17" s="705"/>
      <c r="IVR17" s="705"/>
      <c r="IVS17" s="705"/>
      <c r="IVT17" s="705"/>
      <c r="IVU17" s="705"/>
      <c r="IVV17" s="705"/>
      <c r="IVW17" s="705"/>
      <c r="IVX17" s="705"/>
      <c r="IVY17" s="705"/>
      <c r="IVZ17" s="705"/>
      <c r="IWA17" s="705"/>
      <c r="IWB17" s="705"/>
      <c r="IWC17" s="705"/>
      <c r="IWD17" s="705"/>
      <c r="IWE17" s="705"/>
      <c r="IWF17" s="705"/>
      <c r="IWG17" s="705"/>
      <c r="IWH17" s="705"/>
      <c r="IWI17" s="705"/>
      <c r="IWJ17" s="705"/>
      <c r="IWK17" s="705"/>
      <c r="IWL17" s="705"/>
      <c r="IWM17" s="705"/>
      <c r="IWN17" s="705"/>
      <c r="IWO17" s="705"/>
      <c r="IWP17" s="705"/>
      <c r="IWQ17" s="705"/>
      <c r="IWR17" s="705"/>
      <c r="IWS17" s="705"/>
      <c r="IWT17" s="705"/>
      <c r="IWU17" s="705"/>
      <c r="IWV17" s="705"/>
      <c r="IWW17" s="705"/>
      <c r="IWX17" s="705"/>
      <c r="IWY17" s="705"/>
      <c r="IWZ17" s="705"/>
      <c r="IXA17" s="705"/>
      <c r="IXB17" s="705"/>
      <c r="IXC17" s="705"/>
      <c r="IXD17" s="705"/>
      <c r="IXE17" s="705"/>
      <c r="IXF17" s="705"/>
      <c r="IXG17" s="705"/>
      <c r="IXH17" s="705"/>
      <c r="IXI17" s="705"/>
      <c r="IXJ17" s="705"/>
      <c r="IXK17" s="705"/>
      <c r="IXL17" s="705"/>
      <c r="IXM17" s="705"/>
      <c r="IXN17" s="705"/>
      <c r="IXO17" s="705"/>
      <c r="IXP17" s="705"/>
      <c r="IXQ17" s="705"/>
      <c r="IXR17" s="705"/>
      <c r="IXS17" s="705"/>
      <c r="IXT17" s="705"/>
      <c r="IXU17" s="705"/>
      <c r="IXV17" s="705"/>
      <c r="IXW17" s="705"/>
      <c r="IXX17" s="705"/>
      <c r="IXY17" s="705"/>
      <c r="IXZ17" s="705"/>
      <c r="IYA17" s="705"/>
      <c r="IYB17" s="705"/>
      <c r="IYC17" s="705"/>
      <c r="IYD17" s="705"/>
      <c r="IYE17" s="705"/>
      <c r="IYF17" s="705"/>
      <c r="IYG17" s="705"/>
      <c r="IYH17" s="705"/>
      <c r="IYI17" s="705"/>
      <c r="IYJ17" s="705"/>
      <c r="IYK17" s="705"/>
      <c r="IYL17" s="705"/>
      <c r="IYM17" s="705"/>
      <c r="IYN17" s="705"/>
      <c r="IYO17" s="705"/>
      <c r="IYP17" s="705"/>
      <c r="IYQ17" s="705"/>
      <c r="IYR17" s="705"/>
      <c r="IYS17" s="705"/>
      <c r="IYT17" s="705"/>
      <c r="IYU17" s="705"/>
      <c r="IYV17" s="705"/>
      <c r="IYW17" s="705"/>
      <c r="IYX17" s="705"/>
      <c r="IYY17" s="705"/>
      <c r="IYZ17" s="705"/>
      <c r="IZA17" s="705"/>
      <c r="IZB17" s="705"/>
      <c r="IZC17" s="705"/>
      <c r="IZD17" s="705"/>
      <c r="IZE17" s="705"/>
      <c r="IZF17" s="705"/>
      <c r="IZG17" s="705"/>
      <c r="IZH17" s="705"/>
      <c r="IZI17" s="705"/>
      <c r="IZJ17" s="705"/>
      <c r="IZK17" s="705"/>
      <c r="IZL17" s="705"/>
      <c r="IZM17" s="705"/>
      <c r="IZN17" s="705"/>
      <c r="IZO17" s="705"/>
      <c r="IZP17" s="705"/>
      <c r="IZQ17" s="705"/>
      <c r="IZR17" s="705"/>
      <c r="IZS17" s="705"/>
      <c r="IZT17" s="705"/>
      <c r="IZU17" s="705"/>
      <c r="IZV17" s="705"/>
      <c r="IZW17" s="705"/>
      <c r="IZX17" s="705"/>
      <c r="IZY17" s="705"/>
      <c r="IZZ17" s="705"/>
      <c r="JAA17" s="705"/>
      <c r="JAB17" s="705"/>
      <c r="JAC17" s="705"/>
      <c r="JAD17" s="705"/>
      <c r="JAE17" s="705"/>
      <c r="JAF17" s="705"/>
      <c r="JAG17" s="705"/>
      <c r="JAH17" s="705"/>
      <c r="JAI17" s="705"/>
      <c r="JAJ17" s="705"/>
      <c r="JAK17" s="705"/>
      <c r="JAL17" s="705"/>
      <c r="JAM17" s="705"/>
      <c r="JAN17" s="705"/>
      <c r="JAO17" s="705"/>
      <c r="JAP17" s="705"/>
      <c r="JAQ17" s="705"/>
      <c r="JAR17" s="705"/>
      <c r="JAS17" s="705"/>
      <c r="JAT17" s="705"/>
      <c r="JAU17" s="705"/>
      <c r="JAV17" s="705"/>
      <c r="JAW17" s="705"/>
      <c r="JAX17" s="705"/>
      <c r="JAY17" s="705"/>
      <c r="JAZ17" s="705"/>
      <c r="JBA17" s="705"/>
      <c r="JBB17" s="705"/>
      <c r="JBC17" s="705"/>
      <c r="JBD17" s="705"/>
      <c r="JBE17" s="705"/>
      <c r="JBF17" s="705"/>
      <c r="JBG17" s="705"/>
      <c r="JBH17" s="705"/>
      <c r="JBI17" s="705"/>
      <c r="JBJ17" s="705"/>
      <c r="JBK17" s="705"/>
      <c r="JBL17" s="705"/>
      <c r="JBM17" s="705"/>
      <c r="JBN17" s="705"/>
      <c r="JBO17" s="705"/>
      <c r="JBP17" s="705"/>
      <c r="JBQ17" s="705"/>
      <c r="JBR17" s="705"/>
      <c r="JBS17" s="705"/>
      <c r="JBT17" s="705"/>
      <c r="JBU17" s="705"/>
      <c r="JBV17" s="705"/>
      <c r="JBW17" s="705"/>
      <c r="JBX17" s="705"/>
      <c r="JBY17" s="705"/>
      <c r="JBZ17" s="705"/>
      <c r="JCA17" s="705"/>
      <c r="JCB17" s="705"/>
      <c r="JCC17" s="705"/>
      <c r="JCD17" s="705"/>
      <c r="JCE17" s="705"/>
      <c r="JCF17" s="705"/>
      <c r="JCG17" s="705"/>
      <c r="JCH17" s="705"/>
      <c r="JCI17" s="705"/>
      <c r="JCJ17" s="705"/>
      <c r="JCK17" s="705"/>
      <c r="JCL17" s="705"/>
      <c r="JCM17" s="705"/>
      <c r="JCN17" s="705"/>
      <c r="JCO17" s="705"/>
      <c r="JCP17" s="705"/>
      <c r="JCQ17" s="705"/>
      <c r="JCR17" s="705"/>
      <c r="JCS17" s="705"/>
      <c r="JCT17" s="705"/>
      <c r="JCU17" s="705"/>
      <c r="JCV17" s="705"/>
      <c r="JCW17" s="705"/>
      <c r="JCX17" s="705"/>
      <c r="JCY17" s="705"/>
      <c r="JCZ17" s="705"/>
      <c r="JDA17" s="705"/>
      <c r="JDB17" s="705"/>
      <c r="JDC17" s="705"/>
      <c r="JDD17" s="705"/>
      <c r="JDE17" s="705"/>
      <c r="JDF17" s="705"/>
      <c r="JDG17" s="705"/>
      <c r="JDH17" s="705"/>
      <c r="JDI17" s="705"/>
      <c r="JDJ17" s="705"/>
      <c r="JDK17" s="705"/>
      <c r="JDL17" s="705"/>
      <c r="JDM17" s="705"/>
      <c r="JDN17" s="705"/>
      <c r="JDO17" s="705"/>
      <c r="JDP17" s="705"/>
      <c r="JDQ17" s="705"/>
      <c r="JDR17" s="705"/>
      <c r="JDS17" s="705"/>
      <c r="JDT17" s="705"/>
      <c r="JDU17" s="705"/>
      <c r="JDV17" s="705"/>
      <c r="JDW17" s="705"/>
      <c r="JDX17" s="705"/>
      <c r="JDY17" s="705"/>
      <c r="JDZ17" s="705"/>
      <c r="JEA17" s="705"/>
      <c r="JEB17" s="705"/>
      <c r="JEC17" s="705"/>
      <c r="JED17" s="705"/>
      <c r="JEE17" s="705"/>
      <c r="JEF17" s="705"/>
      <c r="JEG17" s="705"/>
      <c r="JEH17" s="705"/>
      <c r="JEI17" s="705"/>
      <c r="JEJ17" s="705"/>
      <c r="JEK17" s="705"/>
      <c r="JEL17" s="705"/>
      <c r="JEM17" s="705"/>
      <c r="JEN17" s="705"/>
      <c r="JEO17" s="705"/>
      <c r="JEP17" s="705"/>
      <c r="JEQ17" s="705"/>
      <c r="JER17" s="705"/>
      <c r="JES17" s="705"/>
      <c r="JET17" s="705"/>
      <c r="JEU17" s="705"/>
      <c r="JEV17" s="705"/>
      <c r="JEW17" s="705"/>
      <c r="JEX17" s="705"/>
      <c r="JEY17" s="705"/>
      <c r="JEZ17" s="705"/>
      <c r="JFA17" s="705"/>
      <c r="JFB17" s="705"/>
      <c r="JFC17" s="705"/>
      <c r="JFD17" s="705"/>
      <c r="JFE17" s="705"/>
      <c r="JFF17" s="705"/>
      <c r="JFG17" s="705"/>
      <c r="JFH17" s="705"/>
      <c r="JFI17" s="705"/>
      <c r="JFJ17" s="705"/>
      <c r="JFK17" s="705"/>
      <c r="JFL17" s="705"/>
      <c r="JFM17" s="705"/>
      <c r="JFN17" s="705"/>
      <c r="JFO17" s="705"/>
      <c r="JFP17" s="705"/>
      <c r="JFQ17" s="705"/>
      <c r="JFR17" s="705"/>
      <c r="JFS17" s="705"/>
      <c r="JFT17" s="705"/>
      <c r="JFU17" s="705"/>
      <c r="JFV17" s="705"/>
      <c r="JFW17" s="705"/>
      <c r="JFX17" s="705"/>
      <c r="JFY17" s="705"/>
      <c r="JFZ17" s="705"/>
      <c r="JGA17" s="705"/>
      <c r="JGB17" s="705"/>
      <c r="JGC17" s="705"/>
      <c r="JGD17" s="705"/>
      <c r="JGE17" s="705"/>
      <c r="JGF17" s="705"/>
      <c r="JGG17" s="705"/>
      <c r="JGH17" s="705"/>
      <c r="JGI17" s="705"/>
      <c r="JGJ17" s="705"/>
      <c r="JGK17" s="705"/>
      <c r="JGL17" s="705"/>
      <c r="JGM17" s="705"/>
      <c r="JGN17" s="705"/>
      <c r="JGO17" s="705"/>
      <c r="JGP17" s="705"/>
      <c r="JGQ17" s="705"/>
      <c r="JGR17" s="705"/>
      <c r="JGS17" s="705"/>
      <c r="JGT17" s="705"/>
      <c r="JGU17" s="705"/>
      <c r="JGV17" s="705"/>
      <c r="JGW17" s="705"/>
      <c r="JGX17" s="705"/>
      <c r="JGY17" s="705"/>
      <c r="JGZ17" s="705"/>
      <c r="JHA17" s="705"/>
      <c r="JHB17" s="705"/>
      <c r="JHC17" s="705"/>
      <c r="JHD17" s="705"/>
      <c r="JHE17" s="705"/>
      <c r="JHF17" s="705"/>
      <c r="JHG17" s="705"/>
      <c r="JHH17" s="705"/>
      <c r="JHI17" s="705"/>
      <c r="JHJ17" s="705"/>
      <c r="JHK17" s="705"/>
      <c r="JHL17" s="705"/>
      <c r="JHM17" s="705"/>
      <c r="JHN17" s="705"/>
      <c r="JHO17" s="705"/>
      <c r="JHP17" s="705"/>
      <c r="JHQ17" s="705"/>
      <c r="JHR17" s="705"/>
      <c r="JHS17" s="705"/>
      <c r="JHT17" s="705"/>
      <c r="JHU17" s="705"/>
      <c r="JHV17" s="705"/>
      <c r="JHW17" s="705"/>
      <c r="JHX17" s="705"/>
      <c r="JHY17" s="705"/>
      <c r="JHZ17" s="705"/>
      <c r="JIA17" s="705"/>
      <c r="JIB17" s="705"/>
      <c r="JIC17" s="705"/>
      <c r="JID17" s="705"/>
      <c r="JIE17" s="705"/>
      <c r="JIF17" s="705"/>
      <c r="JIG17" s="705"/>
      <c r="JIH17" s="705"/>
      <c r="JII17" s="705"/>
      <c r="JIJ17" s="705"/>
      <c r="JIK17" s="705"/>
      <c r="JIL17" s="705"/>
      <c r="JIM17" s="705"/>
      <c r="JIN17" s="705"/>
      <c r="JIO17" s="705"/>
      <c r="JIP17" s="705"/>
      <c r="JIQ17" s="705"/>
      <c r="JIR17" s="705"/>
      <c r="JIS17" s="705"/>
      <c r="JIT17" s="705"/>
      <c r="JIU17" s="705"/>
      <c r="JIV17" s="705"/>
      <c r="JIW17" s="705"/>
      <c r="JIX17" s="705"/>
      <c r="JIY17" s="705"/>
      <c r="JIZ17" s="705"/>
      <c r="JJA17" s="705"/>
      <c r="JJB17" s="705"/>
      <c r="JJC17" s="705"/>
      <c r="JJD17" s="705"/>
      <c r="JJE17" s="705"/>
      <c r="JJF17" s="705"/>
      <c r="JJG17" s="705"/>
      <c r="JJH17" s="705"/>
      <c r="JJI17" s="705"/>
      <c r="JJJ17" s="705"/>
      <c r="JJK17" s="705"/>
      <c r="JJL17" s="705"/>
      <c r="JJM17" s="705"/>
      <c r="JJN17" s="705"/>
      <c r="JJO17" s="705"/>
      <c r="JJP17" s="705"/>
      <c r="JJQ17" s="705"/>
      <c r="JJR17" s="705"/>
      <c r="JJS17" s="705"/>
      <c r="JJT17" s="705"/>
      <c r="JJU17" s="705"/>
      <c r="JJV17" s="705"/>
      <c r="JJW17" s="705"/>
      <c r="JJX17" s="705"/>
      <c r="JJY17" s="705"/>
      <c r="JJZ17" s="705"/>
      <c r="JKA17" s="705"/>
      <c r="JKB17" s="705"/>
      <c r="JKC17" s="705"/>
      <c r="JKD17" s="705"/>
      <c r="JKE17" s="705"/>
      <c r="JKF17" s="705"/>
      <c r="JKG17" s="705"/>
      <c r="JKH17" s="705"/>
      <c r="JKI17" s="705"/>
      <c r="JKJ17" s="705"/>
      <c r="JKK17" s="705"/>
      <c r="JKL17" s="705"/>
      <c r="JKM17" s="705"/>
      <c r="JKN17" s="705"/>
      <c r="JKO17" s="705"/>
      <c r="JKP17" s="705"/>
      <c r="JKQ17" s="705"/>
      <c r="JKR17" s="705"/>
      <c r="JKS17" s="705"/>
      <c r="JKT17" s="705"/>
      <c r="JKU17" s="705"/>
      <c r="JKV17" s="705"/>
      <c r="JKW17" s="705"/>
      <c r="JKX17" s="705"/>
      <c r="JKY17" s="705"/>
      <c r="JKZ17" s="705"/>
      <c r="JLA17" s="705"/>
      <c r="JLB17" s="705"/>
      <c r="JLC17" s="705"/>
      <c r="JLD17" s="705"/>
      <c r="JLE17" s="705"/>
      <c r="JLF17" s="705"/>
      <c r="JLG17" s="705"/>
      <c r="JLH17" s="705"/>
      <c r="JLI17" s="705"/>
      <c r="JLJ17" s="705"/>
      <c r="JLK17" s="705"/>
      <c r="JLL17" s="705"/>
      <c r="JLM17" s="705"/>
      <c r="JLN17" s="705"/>
      <c r="JLO17" s="705"/>
      <c r="JLP17" s="705"/>
      <c r="JLQ17" s="705"/>
      <c r="JLR17" s="705"/>
      <c r="JLS17" s="705"/>
      <c r="JLT17" s="705"/>
      <c r="JLU17" s="705"/>
      <c r="JLV17" s="705"/>
      <c r="JLW17" s="705"/>
      <c r="JLX17" s="705"/>
      <c r="JLY17" s="705"/>
      <c r="JLZ17" s="705"/>
      <c r="JMA17" s="705"/>
      <c r="JMB17" s="705"/>
      <c r="JMC17" s="705"/>
      <c r="JMD17" s="705"/>
      <c r="JME17" s="705"/>
      <c r="JMF17" s="705"/>
      <c r="JMG17" s="705"/>
      <c r="JMH17" s="705"/>
      <c r="JMI17" s="705"/>
      <c r="JMJ17" s="705"/>
      <c r="JMK17" s="705"/>
      <c r="JML17" s="705"/>
      <c r="JMM17" s="705"/>
      <c r="JMN17" s="705"/>
      <c r="JMO17" s="705"/>
      <c r="JMP17" s="705"/>
      <c r="JMQ17" s="705"/>
      <c r="JMR17" s="705"/>
      <c r="JMS17" s="705"/>
      <c r="JMT17" s="705"/>
      <c r="JMU17" s="705"/>
      <c r="JMV17" s="705"/>
      <c r="JMW17" s="705"/>
      <c r="JMX17" s="705"/>
      <c r="JMY17" s="705"/>
      <c r="JMZ17" s="705"/>
      <c r="JNA17" s="705"/>
      <c r="JNB17" s="705"/>
      <c r="JNC17" s="705"/>
      <c r="JND17" s="705"/>
      <c r="JNE17" s="705"/>
      <c r="JNF17" s="705"/>
      <c r="JNG17" s="705"/>
      <c r="JNH17" s="705"/>
      <c r="JNI17" s="705"/>
      <c r="JNJ17" s="705"/>
      <c r="JNK17" s="705"/>
      <c r="JNL17" s="705"/>
      <c r="JNM17" s="705"/>
      <c r="JNN17" s="705"/>
      <c r="JNO17" s="705"/>
      <c r="JNP17" s="705"/>
      <c r="JNQ17" s="705"/>
      <c r="JNR17" s="705"/>
      <c r="JNS17" s="705"/>
      <c r="JNT17" s="705"/>
      <c r="JNU17" s="705"/>
      <c r="JNV17" s="705"/>
      <c r="JNW17" s="705"/>
      <c r="JNX17" s="705"/>
      <c r="JNY17" s="705"/>
      <c r="JNZ17" s="705"/>
      <c r="JOA17" s="705"/>
      <c r="JOB17" s="705"/>
      <c r="JOC17" s="705"/>
      <c r="JOD17" s="705"/>
      <c r="JOE17" s="705"/>
      <c r="JOF17" s="705"/>
      <c r="JOG17" s="705"/>
      <c r="JOH17" s="705"/>
      <c r="JOI17" s="705"/>
      <c r="JOJ17" s="705"/>
      <c r="JOK17" s="705"/>
      <c r="JOL17" s="705"/>
      <c r="JOM17" s="705"/>
      <c r="JON17" s="705"/>
      <c r="JOO17" s="705"/>
      <c r="JOP17" s="705"/>
      <c r="JOQ17" s="705"/>
      <c r="JOR17" s="705"/>
      <c r="JOS17" s="705"/>
      <c r="JOT17" s="705"/>
      <c r="JOU17" s="705"/>
      <c r="JOV17" s="705"/>
      <c r="JOW17" s="705"/>
      <c r="JOX17" s="705"/>
      <c r="JOY17" s="705"/>
      <c r="JOZ17" s="705"/>
      <c r="JPA17" s="705"/>
      <c r="JPB17" s="705"/>
      <c r="JPC17" s="705"/>
      <c r="JPD17" s="705"/>
      <c r="JPE17" s="705"/>
      <c r="JPF17" s="705"/>
      <c r="JPG17" s="705"/>
      <c r="JPH17" s="705"/>
      <c r="JPI17" s="705"/>
      <c r="JPJ17" s="705"/>
      <c r="JPK17" s="705"/>
      <c r="JPL17" s="705"/>
      <c r="JPM17" s="705"/>
      <c r="JPN17" s="705"/>
      <c r="JPO17" s="705"/>
      <c r="JPP17" s="705"/>
      <c r="JPQ17" s="705"/>
      <c r="JPR17" s="705"/>
      <c r="JPS17" s="705"/>
      <c r="JPT17" s="705"/>
      <c r="JPU17" s="705"/>
      <c r="JPV17" s="705"/>
      <c r="JPW17" s="705"/>
      <c r="JPX17" s="705"/>
      <c r="JPY17" s="705"/>
      <c r="JPZ17" s="705"/>
      <c r="JQA17" s="705"/>
      <c r="JQB17" s="705"/>
      <c r="JQC17" s="705"/>
      <c r="JQD17" s="705"/>
      <c r="JQE17" s="705"/>
      <c r="JQF17" s="705"/>
      <c r="JQG17" s="705"/>
      <c r="JQH17" s="705"/>
      <c r="JQI17" s="705"/>
      <c r="JQJ17" s="705"/>
      <c r="JQK17" s="705"/>
      <c r="JQL17" s="705"/>
      <c r="JQM17" s="705"/>
      <c r="JQN17" s="705"/>
      <c r="JQO17" s="705"/>
      <c r="JQP17" s="705"/>
      <c r="JQQ17" s="705"/>
      <c r="JQR17" s="705"/>
      <c r="JQS17" s="705"/>
      <c r="JQT17" s="705"/>
      <c r="JQU17" s="705"/>
      <c r="JQV17" s="705"/>
      <c r="JQW17" s="705"/>
      <c r="JQX17" s="705"/>
      <c r="JQY17" s="705"/>
      <c r="JQZ17" s="705"/>
      <c r="JRA17" s="705"/>
      <c r="JRB17" s="705"/>
      <c r="JRC17" s="705"/>
      <c r="JRD17" s="705"/>
      <c r="JRE17" s="705"/>
      <c r="JRF17" s="705"/>
      <c r="JRG17" s="705"/>
      <c r="JRH17" s="705"/>
      <c r="JRI17" s="705"/>
      <c r="JRJ17" s="705"/>
      <c r="JRK17" s="705"/>
      <c r="JRL17" s="705"/>
      <c r="JRM17" s="705"/>
      <c r="JRN17" s="705"/>
      <c r="JRO17" s="705"/>
      <c r="JRP17" s="705"/>
      <c r="JRQ17" s="705"/>
      <c r="JRR17" s="705"/>
      <c r="JRS17" s="705"/>
      <c r="JRT17" s="705"/>
      <c r="JRU17" s="705"/>
      <c r="JRV17" s="705"/>
      <c r="JRW17" s="705"/>
      <c r="JRX17" s="705"/>
      <c r="JRY17" s="705"/>
      <c r="JRZ17" s="705"/>
      <c r="JSA17" s="705"/>
      <c r="JSB17" s="705"/>
      <c r="JSC17" s="705"/>
      <c r="JSD17" s="705"/>
      <c r="JSE17" s="705"/>
      <c r="JSF17" s="705"/>
      <c r="JSG17" s="705"/>
      <c r="JSH17" s="705"/>
      <c r="JSI17" s="705"/>
      <c r="JSJ17" s="705"/>
      <c r="JSK17" s="705"/>
      <c r="JSL17" s="705"/>
      <c r="JSM17" s="705"/>
      <c r="JSN17" s="705"/>
      <c r="JSO17" s="705"/>
      <c r="JSP17" s="705"/>
      <c r="JSQ17" s="705"/>
      <c r="JSR17" s="705"/>
      <c r="JSS17" s="705"/>
      <c r="JST17" s="705"/>
      <c r="JSU17" s="705"/>
      <c r="JSV17" s="705"/>
      <c r="JSW17" s="705"/>
      <c r="JSX17" s="705"/>
      <c r="JSY17" s="705"/>
      <c r="JSZ17" s="705"/>
      <c r="JTA17" s="705"/>
      <c r="JTB17" s="705"/>
      <c r="JTC17" s="705"/>
      <c r="JTD17" s="705"/>
      <c r="JTE17" s="705"/>
      <c r="JTF17" s="705"/>
      <c r="JTG17" s="705"/>
      <c r="JTH17" s="705"/>
      <c r="JTI17" s="705"/>
      <c r="JTJ17" s="705"/>
      <c r="JTK17" s="705"/>
      <c r="JTL17" s="705"/>
      <c r="JTM17" s="705"/>
      <c r="JTN17" s="705"/>
      <c r="JTO17" s="705"/>
      <c r="JTP17" s="705"/>
      <c r="JTQ17" s="705"/>
      <c r="JTR17" s="705"/>
      <c r="JTS17" s="705"/>
      <c r="JTT17" s="705"/>
      <c r="JTU17" s="705"/>
      <c r="JTV17" s="705"/>
      <c r="JTW17" s="705"/>
      <c r="JTX17" s="705"/>
      <c r="JTY17" s="705"/>
      <c r="JTZ17" s="705"/>
      <c r="JUA17" s="705"/>
      <c r="JUB17" s="705"/>
      <c r="JUC17" s="705"/>
      <c r="JUD17" s="705"/>
      <c r="JUE17" s="705"/>
      <c r="JUF17" s="705"/>
      <c r="JUG17" s="705"/>
      <c r="JUH17" s="705"/>
      <c r="JUI17" s="705"/>
      <c r="JUJ17" s="705"/>
      <c r="JUK17" s="705"/>
      <c r="JUL17" s="705"/>
      <c r="JUM17" s="705"/>
      <c r="JUN17" s="705"/>
      <c r="JUO17" s="705"/>
      <c r="JUP17" s="705"/>
      <c r="JUQ17" s="705"/>
      <c r="JUR17" s="705"/>
      <c r="JUS17" s="705"/>
      <c r="JUT17" s="705"/>
      <c r="JUU17" s="705"/>
      <c r="JUV17" s="705"/>
      <c r="JUW17" s="705"/>
      <c r="JUX17" s="705"/>
      <c r="JUY17" s="705"/>
      <c r="JUZ17" s="705"/>
      <c r="JVA17" s="705"/>
      <c r="JVB17" s="705"/>
      <c r="JVC17" s="705"/>
      <c r="JVD17" s="705"/>
      <c r="JVE17" s="705"/>
      <c r="JVF17" s="705"/>
      <c r="JVG17" s="705"/>
      <c r="JVH17" s="705"/>
      <c r="JVI17" s="705"/>
      <c r="JVJ17" s="705"/>
      <c r="JVK17" s="705"/>
      <c r="JVL17" s="705"/>
      <c r="JVM17" s="705"/>
      <c r="JVN17" s="705"/>
      <c r="JVO17" s="705"/>
      <c r="JVP17" s="705"/>
      <c r="JVQ17" s="705"/>
      <c r="JVR17" s="705"/>
      <c r="JVS17" s="705"/>
      <c r="JVT17" s="705"/>
      <c r="JVU17" s="705"/>
      <c r="JVV17" s="705"/>
      <c r="JVW17" s="705"/>
      <c r="JVX17" s="705"/>
      <c r="JVY17" s="705"/>
      <c r="JVZ17" s="705"/>
      <c r="JWA17" s="705"/>
      <c r="JWB17" s="705"/>
      <c r="JWC17" s="705"/>
      <c r="JWD17" s="705"/>
      <c r="JWE17" s="705"/>
      <c r="JWF17" s="705"/>
      <c r="JWG17" s="705"/>
      <c r="JWH17" s="705"/>
      <c r="JWI17" s="705"/>
      <c r="JWJ17" s="705"/>
      <c r="JWK17" s="705"/>
      <c r="JWL17" s="705"/>
      <c r="JWM17" s="705"/>
      <c r="JWN17" s="705"/>
      <c r="JWO17" s="705"/>
      <c r="JWP17" s="705"/>
      <c r="JWQ17" s="705"/>
      <c r="JWR17" s="705"/>
      <c r="JWS17" s="705"/>
      <c r="JWT17" s="705"/>
      <c r="JWU17" s="705"/>
      <c r="JWV17" s="705"/>
      <c r="JWW17" s="705"/>
      <c r="JWX17" s="705"/>
      <c r="JWY17" s="705"/>
      <c r="JWZ17" s="705"/>
      <c r="JXA17" s="705"/>
      <c r="JXB17" s="705"/>
      <c r="JXC17" s="705"/>
      <c r="JXD17" s="705"/>
      <c r="JXE17" s="705"/>
      <c r="JXF17" s="705"/>
      <c r="JXG17" s="705"/>
      <c r="JXH17" s="705"/>
      <c r="JXI17" s="705"/>
      <c r="JXJ17" s="705"/>
      <c r="JXK17" s="705"/>
      <c r="JXL17" s="705"/>
      <c r="JXM17" s="705"/>
      <c r="JXN17" s="705"/>
      <c r="JXO17" s="705"/>
      <c r="JXP17" s="705"/>
      <c r="JXQ17" s="705"/>
      <c r="JXR17" s="705"/>
      <c r="JXS17" s="705"/>
      <c r="JXT17" s="705"/>
      <c r="JXU17" s="705"/>
      <c r="JXV17" s="705"/>
      <c r="JXW17" s="705"/>
      <c r="JXX17" s="705"/>
      <c r="JXY17" s="705"/>
      <c r="JXZ17" s="705"/>
      <c r="JYA17" s="705"/>
      <c r="JYB17" s="705"/>
      <c r="JYC17" s="705"/>
      <c r="JYD17" s="705"/>
      <c r="JYE17" s="705"/>
      <c r="JYF17" s="705"/>
      <c r="JYG17" s="705"/>
      <c r="JYH17" s="705"/>
      <c r="JYI17" s="705"/>
      <c r="JYJ17" s="705"/>
      <c r="JYK17" s="705"/>
      <c r="JYL17" s="705"/>
      <c r="JYM17" s="705"/>
      <c r="JYN17" s="705"/>
      <c r="JYO17" s="705"/>
      <c r="JYP17" s="705"/>
      <c r="JYQ17" s="705"/>
      <c r="JYR17" s="705"/>
      <c r="JYS17" s="705"/>
      <c r="JYT17" s="705"/>
      <c r="JYU17" s="705"/>
      <c r="JYV17" s="705"/>
      <c r="JYW17" s="705"/>
      <c r="JYX17" s="705"/>
      <c r="JYY17" s="705"/>
      <c r="JYZ17" s="705"/>
      <c r="JZA17" s="705"/>
      <c r="JZB17" s="705"/>
      <c r="JZC17" s="705"/>
      <c r="JZD17" s="705"/>
      <c r="JZE17" s="705"/>
      <c r="JZF17" s="705"/>
      <c r="JZG17" s="705"/>
      <c r="JZH17" s="705"/>
      <c r="JZI17" s="705"/>
      <c r="JZJ17" s="705"/>
      <c r="JZK17" s="705"/>
      <c r="JZL17" s="705"/>
      <c r="JZM17" s="705"/>
      <c r="JZN17" s="705"/>
      <c r="JZO17" s="705"/>
      <c r="JZP17" s="705"/>
      <c r="JZQ17" s="705"/>
      <c r="JZR17" s="705"/>
      <c r="JZS17" s="705"/>
      <c r="JZT17" s="705"/>
      <c r="JZU17" s="705"/>
      <c r="JZV17" s="705"/>
      <c r="JZW17" s="705"/>
      <c r="JZX17" s="705"/>
      <c r="JZY17" s="705"/>
      <c r="JZZ17" s="705"/>
      <c r="KAA17" s="705"/>
      <c r="KAB17" s="705"/>
      <c r="KAC17" s="705"/>
      <c r="KAD17" s="705"/>
      <c r="KAE17" s="705"/>
      <c r="KAF17" s="705"/>
      <c r="KAG17" s="705"/>
      <c r="KAH17" s="705"/>
      <c r="KAI17" s="705"/>
      <c r="KAJ17" s="705"/>
      <c r="KAK17" s="705"/>
      <c r="KAL17" s="705"/>
      <c r="KAM17" s="705"/>
      <c r="KAN17" s="705"/>
      <c r="KAO17" s="705"/>
      <c r="KAP17" s="705"/>
      <c r="KAQ17" s="705"/>
      <c r="KAR17" s="705"/>
      <c r="KAS17" s="705"/>
      <c r="KAT17" s="705"/>
      <c r="KAU17" s="705"/>
      <c r="KAV17" s="705"/>
      <c r="KAW17" s="705"/>
      <c r="KAX17" s="705"/>
      <c r="KAY17" s="705"/>
      <c r="KAZ17" s="705"/>
      <c r="KBA17" s="705"/>
      <c r="KBB17" s="705"/>
      <c r="KBC17" s="705"/>
      <c r="KBD17" s="705"/>
      <c r="KBE17" s="705"/>
      <c r="KBF17" s="705"/>
      <c r="KBG17" s="705"/>
      <c r="KBH17" s="705"/>
      <c r="KBI17" s="705"/>
      <c r="KBJ17" s="705"/>
      <c r="KBK17" s="705"/>
      <c r="KBL17" s="705"/>
      <c r="KBM17" s="705"/>
      <c r="KBN17" s="705"/>
      <c r="KBO17" s="705"/>
      <c r="KBP17" s="705"/>
      <c r="KBQ17" s="705"/>
      <c r="KBR17" s="705"/>
      <c r="KBS17" s="705"/>
      <c r="KBT17" s="705"/>
      <c r="KBU17" s="705"/>
      <c r="KBV17" s="705"/>
      <c r="KBW17" s="705"/>
      <c r="KBX17" s="705"/>
      <c r="KBY17" s="705"/>
      <c r="KBZ17" s="705"/>
      <c r="KCA17" s="705"/>
      <c r="KCB17" s="705"/>
      <c r="KCC17" s="705"/>
      <c r="KCD17" s="705"/>
      <c r="KCE17" s="705"/>
      <c r="KCF17" s="705"/>
      <c r="KCG17" s="705"/>
      <c r="KCH17" s="705"/>
      <c r="KCI17" s="705"/>
      <c r="KCJ17" s="705"/>
      <c r="KCK17" s="705"/>
      <c r="KCL17" s="705"/>
      <c r="KCM17" s="705"/>
      <c r="KCN17" s="705"/>
      <c r="KCO17" s="705"/>
      <c r="KCP17" s="705"/>
      <c r="KCQ17" s="705"/>
      <c r="KCR17" s="705"/>
      <c r="KCS17" s="705"/>
      <c r="KCT17" s="705"/>
      <c r="KCU17" s="705"/>
      <c r="KCV17" s="705"/>
      <c r="KCW17" s="705"/>
      <c r="KCX17" s="705"/>
      <c r="KCY17" s="705"/>
      <c r="KCZ17" s="705"/>
      <c r="KDA17" s="705"/>
      <c r="KDB17" s="705"/>
      <c r="KDC17" s="705"/>
      <c r="KDD17" s="705"/>
      <c r="KDE17" s="705"/>
      <c r="KDF17" s="705"/>
      <c r="KDG17" s="705"/>
      <c r="KDH17" s="705"/>
      <c r="KDI17" s="705"/>
      <c r="KDJ17" s="705"/>
      <c r="KDK17" s="705"/>
      <c r="KDL17" s="705"/>
      <c r="KDM17" s="705"/>
      <c r="KDN17" s="705"/>
      <c r="KDO17" s="705"/>
      <c r="KDP17" s="705"/>
      <c r="KDQ17" s="705"/>
      <c r="KDR17" s="705"/>
      <c r="KDS17" s="705"/>
      <c r="KDT17" s="705"/>
      <c r="KDU17" s="705"/>
      <c r="KDV17" s="705"/>
      <c r="KDW17" s="705"/>
      <c r="KDX17" s="705"/>
      <c r="KDY17" s="705"/>
      <c r="KDZ17" s="705"/>
      <c r="KEA17" s="705"/>
      <c r="KEB17" s="705"/>
      <c r="KEC17" s="705"/>
      <c r="KED17" s="705"/>
      <c r="KEE17" s="705"/>
      <c r="KEF17" s="705"/>
      <c r="KEG17" s="705"/>
      <c r="KEH17" s="705"/>
      <c r="KEI17" s="705"/>
      <c r="KEJ17" s="705"/>
      <c r="KEK17" s="705"/>
      <c r="KEL17" s="705"/>
      <c r="KEM17" s="705"/>
      <c r="KEN17" s="705"/>
      <c r="KEO17" s="705"/>
      <c r="KEP17" s="705"/>
      <c r="KEQ17" s="705"/>
      <c r="KER17" s="705"/>
      <c r="KES17" s="705"/>
      <c r="KET17" s="705"/>
      <c r="KEU17" s="705"/>
      <c r="KEV17" s="705"/>
      <c r="KEW17" s="705"/>
      <c r="KEX17" s="705"/>
      <c r="KEY17" s="705"/>
      <c r="KEZ17" s="705"/>
      <c r="KFA17" s="705"/>
      <c r="KFB17" s="705"/>
      <c r="KFC17" s="705"/>
      <c r="KFD17" s="705"/>
      <c r="KFE17" s="705"/>
      <c r="KFF17" s="705"/>
      <c r="KFG17" s="705"/>
      <c r="KFH17" s="705"/>
      <c r="KFI17" s="705"/>
      <c r="KFJ17" s="705"/>
      <c r="KFK17" s="705"/>
      <c r="KFL17" s="705"/>
      <c r="KFM17" s="705"/>
      <c r="KFN17" s="705"/>
      <c r="KFO17" s="705"/>
      <c r="KFP17" s="705"/>
      <c r="KFQ17" s="705"/>
      <c r="KFR17" s="705"/>
      <c r="KFS17" s="705"/>
      <c r="KFT17" s="705"/>
      <c r="KFU17" s="705"/>
      <c r="KFV17" s="705"/>
      <c r="KFW17" s="705"/>
      <c r="KFX17" s="705"/>
      <c r="KFY17" s="705"/>
      <c r="KFZ17" s="705"/>
      <c r="KGA17" s="705"/>
      <c r="KGB17" s="705"/>
      <c r="KGC17" s="705"/>
      <c r="KGD17" s="705"/>
      <c r="KGE17" s="705"/>
      <c r="KGF17" s="705"/>
      <c r="KGG17" s="705"/>
      <c r="KGH17" s="705"/>
      <c r="KGI17" s="705"/>
      <c r="KGJ17" s="705"/>
      <c r="KGK17" s="705"/>
      <c r="KGL17" s="705"/>
      <c r="KGM17" s="705"/>
      <c r="KGN17" s="705"/>
      <c r="KGO17" s="705"/>
      <c r="KGP17" s="705"/>
      <c r="KGQ17" s="705"/>
      <c r="KGR17" s="705"/>
      <c r="KGS17" s="705"/>
      <c r="KGT17" s="705"/>
      <c r="KGU17" s="705"/>
      <c r="KGV17" s="705"/>
      <c r="KGW17" s="705"/>
      <c r="KGX17" s="705"/>
      <c r="KGY17" s="705"/>
      <c r="KGZ17" s="705"/>
      <c r="KHA17" s="705"/>
      <c r="KHB17" s="705"/>
      <c r="KHC17" s="705"/>
      <c r="KHD17" s="705"/>
      <c r="KHE17" s="705"/>
      <c r="KHF17" s="705"/>
      <c r="KHG17" s="705"/>
      <c r="KHH17" s="705"/>
      <c r="KHI17" s="705"/>
      <c r="KHJ17" s="705"/>
      <c r="KHK17" s="705"/>
      <c r="KHL17" s="705"/>
      <c r="KHM17" s="705"/>
      <c r="KHN17" s="705"/>
      <c r="KHO17" s="705"/>
      <c r="KHP17" s="705"/>
      <c r="KHQ17" s="705"/>
      <c r="KHR17" s="705"/>
      <c r="KHS17" s="705"/>
      <c r="KHT17" s="705"/>
      <c r="KHU17" s="705"/>
      <c r="KHV17" s="705"/>
      <c r="KHW17" s="705"/>
      <c r="KHX17" s="705"/>
      <c r="KHY17" s="705"/>
      <c r="KHZ17" s="705"/>
      <c r="KIA17" s="705"/>
      <c r="KIB17" s="705"/>
      <c r="KIC17" s="705"/>
      <c r="KID17" s="705"/>
      <c r="KIE17" s="705"/>
      <c r="KIF17" s="705"/>
      <c r="KIG17" s="705"/>
      <c r="KIH17" s="705"/>
      <c r="KII17" s="705"/>
      <c r="KIJ17" s="705"/>
      <c r="KIK17" s="705"/>
      <c r="KIL17" s="705"/>
      <c r="KIM17" s="705"/>
      <c r="KIN17" s="705"/>
      <c r="KIO17" s="705"/>
      <c r="KIP17" s="705"/>
      <c r="KIQ17" s="705"/>
      <c r="KIR17" s="705"/>
      <c r="KIS17" s="705"/>
      <c r="KIT17" s="705"/>
      <c r="KIU17" s="705"/>
      <c r="KIV17" s="705"/>
      <c r="KIW17" s="705"/>
      <c r="KIX17" s="705"/>
      <c r="KIY17" s="705"/>
      <c r="KIZ17" s="705"/>
      <c r="KJA17" s="705"/>
      <c r="KJB17" s="705"/>
      <c r="KJC17" s="705"/>
      <c r="KJD17" s="705"/>
      <c r="KJE17" s="705"/>
      <c r="KJF17" s="705"/>
      <c r="KJG17" s="705"/>
      <c r="KJH17" s="705"/>
      <c r="KJI17" s="705"/>
      <c r="KJJ17" s="705"/>
      <c r="KJK17" s="705"/>
      <c r="KJL17" s="705"/>
      <c r="KJM17" s="705"/>
      <c r="KJN17" s="705"/>
      <c r="KJO17" s="705"/>
      <c r="KJP17" s="705"/>
      <c r="KJQ17" s="705"/>
      <c r="KJR17" s="705"/>
      <c r="KJS17" s="705"/>
      <c r="KJT17" s="705"/>
      <c r="KJU17" s="705"/>
      <c r="KJV17" s="705"/>
      <c r="KJW17" s="705"/>
      <c r="KJX17" s="705"/>
      <c r="KJY17" s="705"/>
      <c r="KJZ17" s="705"/>
      <c r="KKA17" s="705"/>
      <c r="KKB17" s="705"/>
      <c r="KKC17" s="705"/>
      <c r="KKD17" s="705"/>
      <c r="KKE17" s="705"/>
      <c r="KKF17" s="705"/>
      <c r="KKG17" s="705"/>
      <c r="KKH17" s="705"/>
      <c r="KKI17" s="705"/>
      <c r="KKJ17" s="705"/>
      <c r="KKK17" s="705"/>
      <c r="KKL17" s="705"/>
      <c r="KKM17" s="705"/>
      <c r="KKN17" s="705"/>
      <c r="KKO17" s="705"/>
      <c r="KKP17" s="705"/>
      <c r="KKQ17" s="705"/>
      <c r="KKR17" s="705"/>
      <c r="KKS17" s="705"/>
      <c r="KKT17" s="705"/>
      <c r="KKU17" s="705"/>
      <c r="KKV17" s="705"/>
      <c r="KKW17" s="705"/>
      <c r="KKX17" s="705"/>
      <c r="KKY17" s="705"/>
      <c r="KKZ17" s="705"/>
      <c r="KLA17" s="705"/>
      <c r="KLB17" s="705"/>
      <c r="KLC17" s="705"/>
      <c r="KLD17" s="705"/>
      <c r="KLE17" s="705"/>
      <c r="KLF17" s="705"/>
      <c r="KLG17" s="705"/>
      <c r="KLH17" s="705"/>
      <c r="KLI17" s="705"/>
      <c r="KLJ17" s="705"/>
      <c r="KLK17" s="705"/>
      <c r="KLL17" s="705"/>
      <c r="KLM17" s="705"/>
      <c r="KLN17" s="705"/>
      <c r="KLO17" s="705"/>
      <c r="KLP17" s="705"/>
      <c r="KLQ17" s="705"/>
      <c r="KLR17" s="705"/>
      <c r="KLS17" s="705"/>
      <c r="KLT17" s="705"/>
      <c r="KLU17" s="705"/>
      <c r="KLV17" s="705"/>
      <c r="KLW17" s="705"/>
      <c r="KLX17" s="705"/>
      <c r="KLY17" s="705"/>
      <c r="KLZ17" s="705"/>
      <c r="KMA17" s="705"/>
      <c r="KMB17" s="705"/>
      <c r="KMC17" s="705"/>
      <c r="KMD17" s="705"/>
      <c r="KME17" s="705"/>
      <c r="KMF17" s="705"/>
      <c r="KMG17" s="705"/>
      <c r="KMH17" s="705"/>
      <c r="KMI17" s="705"/>
      <c r="KMJ17" s="705"/>
      <c r="KMK17" s="705"/>
      <c r="KML17" s="705"/>
      <c r="KMM17" s="705"/>
      <c r="KMN17" s="705"/>
      <c r="KMO17" s="705"/>
      <c r="KMP17" s="705"/>
      <c r="KMQ17" s="705"/>
      <c r="KMR17" s="705"/>
      <c r="KMS17" s="705"/>
      <c r="KMT17" s="705"/>
      <c r="KMU17" s="705"/>
      <c r="KMV17" s="705"/>
      <c r="KMW17" s="705"/>
      <c r="KMX17" s="705"/>
      <c r="KMY17" s="705"/>
      <c r="KMZ17" s="705"/>
      <c r="KNA17" s="705"/>
      <c r="KNB17" s="705"/>
      <c r="KNC17" s="705"/>
      <c r="KND17" s="705"/>
      <c r="KNE17" s="705"/>
      <c r="KNF17" s="705"/>
      <c r="KNG17" s="705"/>
      <c r="KNH17" s="705"/>
      <c r="KNI17" s="705"/>
      <c r="KNJ17" s="705"/>
      <c r="KNK17" s="705"/>
      <c r="KNL17" s="705"/>
      <c r="KNM17" s="705"/>
      <c r="KNN17" s="705"/>
      <c r="KNO17" s="705"/>
      <c r="KNP17" s="705"/>
      <c r="KNQ17" s="705"/>
      <c r="KNR17" s="705"/>
      <c r="KNS17" s="705"/>
      <c r="KNT17" s="705"/>
      <c r="KNU17" s="705"/>
      <c r="KNV17" s="705"/>
      <c r="KNW17" s="705"/>
      <c r="KNX17" s="705"/>
      <c r="KNY17" s="705"/>
      <c r="KNZ17" s="705"/>
      <c r="KOA17" s="705"/>
      <c r="KOB17" s="705"/>
      <c r="KOC17" s="705"/>
      <c r="KOD17" s="705"/>
      <c r="KOE17" s="705"/>
      <c r="KOF17" s="705"/>
      <c r="KOG17" s="705"/>
      <c r="KOH17" s="705"/>
      <c r="KOI17" s="705"/>
      <c r="KOJ17" s="705"/>
      <c r="KOK17" s="705"/>
      <c r="KOL17" s="705"/>
      <c r="KOM17" s="705"/>
      <c r="KON17" s="705"/>
      <c r="KOO17" s="705"/>
      <c r="KOP17" s="705"/>
      <c r="KOQ17" s="705"/>
      <c r="KOR17" s="705"/>
      <c r="KOS17" s="705"/>
      <c r="KOT17" s="705"/>
      <c r="KOU17" s="705"/>
      <c r="KOV17" s="705"/>
      <c r="KOW17" s="705"/>
      <c r="KOX17" s="705"/>
      <c r="KOY17" s="705"/>
      <c r="KOZ17" s="705"/>
      <c r="KPA17" s="705"/>
      <c r="KPB17" s="705"/>
      <c r="KPC17" s="705"/>
      <c r="KPD17" s="705"/>
      <c r="KPE17" s="705"/>
      <c r="KPF17" s="705"/>
      <c r="KPG17" s="705"/>
      <c r="KPH17" s="705"/>
      <c r="KPI17" s="705"/>
      <c r="KPJ17" s="705"/>
      <c r="KPK17" s="705"/>
      <c r="KPL17" s="705"/>
      <c r="KPM17" s="705"/>
      <c r="KPN17" s="705"/>
      <c r="KPO17" s="705"/>
      <c r="KPP17" s="705"/>
      <c r="KPQ17" s="705"/>
      <c r="KPR17" s="705"/>
      <c r="KPS17" s="705"/>
      <c r="KPT17" s="705"/>
      <c r="KPU17" s="705"/>
      <c r="KPV17" s="705"/>
      <c r="KPW17" s="705"/>
      <c r="KPX17" s="705"/>
      <c r="KPY17" s="705"/>
      <c r="KPZ17" s="705"/>
      <c r="KQA17" s="705"/>
      <c r="KQB17" s="705"/>
      <c r="KQC17" s="705"/>
      <c r="KQD17" s="705"/>
      <c r="KQE17" s="705"/>
      <c r="KQF17" s="705"/>
      <c r="KQG17" s="705"/>
      <c r="KQH17" s="705"/>
      <c r="KQI17" s="705"/>
      <c r="KQJ17" s="705"/>
      <c r="KQK17" s="705"/>
      <c r="KQL17" s="705"/>
      <c r="KQM17" s="705"/>
      <c r="KQN17" s="705"/>
      <c r="KQO17" s="705"/>
      <c r="KQP17" s="705"/>
      <c r="KQQ17" s="705"/>
      <c r="KQR17" s="705"/>
      <c r="KQS17" s="705"/>
      <c r="KQT17" s="705"/>
      <c r="KQU17" s="705"/>
      <c r="KQV17" s="705"/>
      <c r="KQW17" s="705"/>
      <c r="KQX17" s="705"/>
      <c r="KQY17" s="705"/>
      <c r="KQZ17" s="705"/>
      <c r="KRA17" s="705"/>
      <c r="KRB17" s="705"/>
      <c r="KRC17" s="705"/>
      <c r="KRD17" s="705"/>
      <c r="KRE17" s="705"/>
      <c r="KRF17" s="705"/>
      <c r="KRG17" s="705"/>
      <c r="KRH17" s="705"/>
      <c r="KRI17" s="705"/>
      <c r="KRJ17" s="705"/>
      <c r="KRK17" s="705"/>
      <c r="KRL17" s="705"/>
      <c r="KRM17" s="705"/>
      <c r="KRN17" s="705"/>
      <c r="KRO17" s="705"/>
      <c r="KRP17" s="705"/>
      <c r="KRQ17" s="705"/>
      <c r="KRR17" s="705"/>
      <c r="KRS17" s="705"/>
      <c r="KRT17" s="705"/>
      <c r="KRU17" s="705"/>
      <c r="KRV17" s="705"/>
      <c r="KRW17" s="705"/>
      <c r="KRX17" s="705"/>
      <c r="KRY17" s="705"/>
      <c r="KRZ17" s="705"/>
      <c r="KSA17" s="705"/>
      <c r="KSB17" s="705"/>
      <c r="KSC17" s="705"/>
      <c r="KSD17" s="705"/>
      <c r="KSE17" s="705"/>
      <c r="KSF17" s="705"/>
      <c r="KSG17" s="705"/>
      <c r="KSH17" s="705"/>
      <c r="KSI17" s="705"/>
      <c r="KSJ17" s="705"/>
      <c r="KSK17" s="705"/>
      <c r="KSL17" s="705"/>
      <c r="KSM17" s="705"/>
      <c r="KSN17" s="705"/>
      <c r="KSO17" s="705"/>
      <c r="KSP17" s="705"/>
      <c r="KSQ17" s="705"/>
      <c r="KSR17" s="705"/>
      <c r="KSS17" s="705"/>
      <c r="KST17" s="705"/>
      <c r="KSU17" s="705"/>
      <c r="KSV17" s="705"/>
      <c r="KSW17" s="705"/>
      <c r="KSX17" s="705"/>
      <c r="KSY17" s="705"/>
      <c r="KSZ17" s="705"/>
      <c r="KTA17" s="705"/>
      <c r="KTB17" s="705"/>
      <c r="KTC17" s="705"/>
      <c r="KTD17" s="705"/>
      <c r="KTE17" s="705"/>
      <c r="KTF17" s="705"/>
      <c r="KTG17" s="705"/>
      <c r="KTH17" s="705"/>
      <c r="KTI17" s="705"/>
      <c r="KTJ17" s="705"/>
      <c r="KTK17" s="705"/>
      <c r="KTL17" s="705"/>
      <c r="KTM17" s="705"/>
      <c r="KTN17" s="705"/>
      <c r="KTO17" s="705"/>
      <c r="KTP17" s="705"/>
      <c r="KTQ17" s="705"/>
      <c r="KTR17" s="705"/>
      <c r="KTS17" s="705"/>
      <c r="KTT17" s="705"/>
      <c r="KTU17" s="705"/>
      <c r="KTV17" s="705"/>
      <c r="KTW17" s="705"/>
      <c r="KTX17" s="705"/>
      <c r="KTY17" s="705"/>
      <c r="KTZ17" s="705"/>
      <c r="KUA17" s="705"/>
      <c r="KUB17" s="705"/>
      <c r="KUC17" s="705"/>
      <c r="KUD17" s="705"/>
      <c r="KUE17" s="705"/>
      <c r="KUF17" s="705"/>
      <c r="KUG17" s="705"/>
      <c r="KUH17" s="705"/>
      <c r="KUI17" s="705"/>
      <c r="KUJ17" s="705"/>
      <c r="KUK17" s="705"/>
      <c r="KUL17" s="705"/>
      <c r="KUM17" s="705"/>
      <c r="KUN17" s="705"/>
      <c r="KUO17" s="705"/>
      <c r="KUP17" s="705"/>
      <c r="KUQ17" s="705"/>
      <c r="KUR17" s="705"/>
      <c r="KUS17" s="705"/>
      <c r="KUT17" s="705"/>
      <c r="KUU17" s="705"/>
      <c r="KUV17" s="705"/>
      <c r="KUW17" s="705"/>
      <c r="KUX17" s="705"/>
      <c r="KUY17" s="705"/>
      <c r="KUZ17" s="705"/>
      <c r="KVA17" s="705"/>
      <c r="KVB17" s="705"/>
      <c r="KVC17" s="705"/>
      <c r="KVD17" s="705"/>
      <c r="KVE17" s="705"/>
      <c r="KVF17" s="705"/>
      <c r="KVG17" s="705"/>
      <c r="KVH17" s="705"/>
      <c r="KVI17" s="705"/>
      <c r="KVJ17" s="705"/>
      <c r="KVK17" s="705"/>
      <c r="KVL17" s="705"/>
      <c r="KVM17" s="705"/>
      <c r="KVN17" s="705"/>
      <c r="KVO17" s="705"/>
      <c r="KVP17" s="705"/>
      <c r="KVQ17" s="705"/>
      <c r="KVR17" s="705"/>
      <c r="KVS17" s="705"/>
      <c r="KVT17" s="705"/>
      <c r="KVU17" s="705"/>
      <c r="KVV17" s="705"/>
      <c r="KVW17" s="705"/>
      <c r="KVX17" s="705"/>
      <c r="KVY17" s="705"/>
      <c r="KVZ17" s="705"/>
      <c r="KWA17" s="705"/>
      <c r="KWB17" s="705"/>
      <c r="KWC17" s="705"/>
      <c r="KWD17" s="705"/>
      <c r="KWE17" s="705"/>
      <c r="KWF17" s="705"/>
      <c r="KWG17" s="705"/>
      <c r="KWH17" s="705"/>
      <c r="KWI17" s="705"/>
      <c r="KWJ17" s="705"/>
      <c r="KWK17" s="705"/>
      <c r="KWL17" s="705"/>
      <c r="KWM17" s="705"/>
      <c r="KWN17" s="705"/>
      <c r="KWO17" s="705"/>
      <c r="KWP17" s="705"/>
      <c r="KWQ17" s="705"/>
      <c r="KWR17" s="705"/>
      <c r="KWS17" s="705"/>
      <c r="KWT17" s="705"/>
      <c r="KWU17" s="705"/>
      <c r="KWV17" s="705"/>
      <c r="KWW17" s="705"/>
      <c r="KWX17" s="705"/>
      <c r="KWY17" s="705"/>
      <c r="KWZ17" s="705"/>
      <c r="KXA17" s="705"/>
      <c r="KXB17" s="705"/>
      <c r="KXC17" s="705"/>
      <c r="KXD17" s="705"/>
      <c r="KXE17" s="705"/>
      <c r="KXF17" s="705"/>
      <c r="KXG17" s="705"/>
      <c r="KXH17" s="705"/>
      <c r="KXI17" s="705"/>
      <c r="KXJ17" s="705"/>
      <c r="KXK17" s="705"/>
      <c r="KXL17" s="705"/>
      <c r="KXM17" s="705"/>
      <c r="KXN17" s="705"/>
      <c r="KXO17" s="705"/>
      <c r="KXP17" s="705"/>
      <c r="KXQ17" s="705"/>
      <c r="KXR17" s="705"/>
      <c r="KXS17" s="705"/>
      <c r="KXT17" s="705"/>
      <c r="KXU17" s="705"/>
      <c r="KXV17" s="705"/>
      <c r="KXW17" s="705"/>
      <c r="KXX17" s="705"/>
      <c r="KXY17" s="705"/>
      <c r="KXZ17" s="705"/>
      <c r="KYA17" s="705"/>
      <c r="KYB17" s="705"/>
      <c r="KYC17" s="705"/>
      <c r="KYD17" s="705"/>
      <c r="KYE17" s="705"/>
      <c r="KYF17" s="705"/>
      <c r="KYG17" s="705"/>
      <c r="KYH17" s="705"/>
      <c r="KYI17" s="705"/>
      <c r="KYJ17" s="705"/>
      <c r="KYK17" s="705"/>
      <c r="KYL17" s="705"/>
      <c r="KYM17" s="705"/>
      <c r="KYN17" s="705"/>
      <c r="KYO17" s="705"/>
      <c r="KYP17" s="705"/>
      <c r="KYQ17" s="705"/>
      <c r="KYR17" s="705"/>
      <c r="KYS17" s="705"/>
      <c r="KYT17" s="705"/>
      <c r="KYU17" s="705"/>
      <c r="KYV17" s="705"/>
      <c r="KYW17" s="705"/>
      <c r="KYX17" s="705"/>
      <c r="KYY17" s="705"/>
      <c r="KYZ17" s="705"/>
      <c r="KZA17" s="705"/>
      <c r="KZB17" s="705"/>
      <c r="KZC17" s="705"/>
      <c r="KZD17" s="705"/>
      <c r="KZE17" s="705"/>
      <c r="KZF17" s="705"/>
      <c r="KZG17" s="705"/>
      <c r="KZH17" s="705"/>
      <c r="KZI17" s="705"/>
      <c r="KZJ17" s="705"/>
      <c r="KZK17" s="705"/>
      <c r="KZL17" s="705"/>
      <c r="KZM17" s="705"/>
      <c r="KZN17" s="705"/>
      <c r="KZO17" s="705"/>
      <c r="KZP17" s="705"/>
      <c r="KZQ17" s="705"/>
      <c r="KZR17" s="705"/>
      <c r="KZS17" s="705"/>
      <c r="KZT17" s="705"/>
      <c r="KZU17" s="705"/>
      <c r="KZV17" s="705"/>
      <c r="KZW17" s="705"/>
      <c r="KZX17" s="705"/>
      <c r="KZY17" s="705"/>
      <c r="KZZ17" s="705"/>
      <c r="LAA17" s="705"/>
      <c r="LAB17" s="705"/>
      <c r="LAC17" s="705"/>
      <c r="LAD17" s="705"/>
      <c r="LAE17" s="705"/>
      <c r="LAF17" s="705"/>
      <c r="LAG17" s="705"/>
      <c r="LAH17" s="705"/>
      <c r="LAI17" s="705"/>
      <c r="LAJ17" s="705"/>
      <c r="LAK17" s="705"/>
      <c r="LAL17" s="705"/>
      <c r="LAM17" s="705"/>
      <c r="LAN17" s="705"/>
      <c r="LAO17" s="705"/>
      <c r="LAP17" s="705"/>
      <c r="LAQ17" s="705"/>
      <c r="LAR17" s="705"/>
      <c r="LAS17" s="705"/>
      <c r="LAT17" s="705"/>
      <c r="LAU17" s="705"/>
      <c r="LAV17" s="705"/>
      <c r="LAW17" s="705"/>
      <c r="LAX17" s="705"/>
      <c r="LAY17" s="705"/>
      <c r="LAZ17" s="705"/>
      <c r="LBA17" s="705"/>
      <c r="LBB17" s="705"/>
      <c r="LBC17" s="705"/>
      <c r="LBD17" s="705"/>
      <c r="LBE17" s="705"/>
      <c r="LBF17" s="705"/>
      <c r="LBG17" s="705"/>
      <c r="LBH17" s="705"/>
      <c r="LBI17" s="705"/>
      <c r="LBJ17" s="705"/>
      <c r="LBK17" s="705"/>
      <c r="LBL17" s="705"/>
      <c r="LBM17" s="705"/>
      <c r="LBN17" s="705"/>
      <c r="LBO17" s="705"/>
      <c r="LBP17" s="705"/>
      <c r="LBQ17" s="705"/>
      <c r="LBR17" s="705"/>
      <c r="LBS17" s="705"/>
      <c r="LBT17" s="705"/>
      <c r="LBU17" s="705"/>
      <c r="LBV17" s="705"/>
      <c r="LBW17" s="705"/>
      <c r="LBX17" s="705"/>
      <c r="LBY17" s="705"/>
      <c r="LBZ17" s="705"/>
      <c r="LCA17" s="705"/>
      <c r="LCB17" s="705"/>
      <c r="LCC17" s="705"/>
      <c r="LCD17" s="705"/>
      <c r="LCE17" s="705"/>
      <c r="LCF17" s="705"/>
      <c r="LCG17" s="705"/>
      <c r="LCH17" s="705"/>
      <c r="LCI17" s="705"/>
      <c r="LCJ17" s="705"/>
      <c r="LCK17" s="705"/>
      <c r="LCL17" s="705"/>
      <c r="LCM17" s="705"/>
      <c r="LCN17" s="705"/>
      <c r="LCO17" s="705"/>
      <c r="LCP17" s="705"/>
      <c r="LCQ17" s="705"/>
      <c r="LCR17" s="705"/>
      <c r="LCS17" s="705"/>
      <c r="LCT17" s="705"/>
      <c r="LCU17" s="705"/>
      <c r="LCV17" s="705"/>
      <c r="LCW17" s="705"/>
      <c r="LCX17" s="705"/>
      <c r="LCY17" s="705"/>
      <c r="LCZ17" s="705"/>
      <c r="LDA17" s="705"/>
      <c r="LDB17" s="705"/>
      <c r="LDC17" s="705"/>
      <c r="LDD17" s="705"/>
      <c r="LDE17" s="705"/>
      <c r="LDF17" s="705"/>
      <c r="LDG17" s="705"/>
      <c r="LDH17" s="705"/>
      <c r="LDI17" s="705"/>
      <c r="LDJ17" s="705"/>
      <c r="LDK17" s="705"/>
      <c r="LDL17" s="705"/>
      <c r="LDM17" s="705"/>
      <c r="LDN17" s="705"/>
      <c r="LDO17" s="705"/>
      <c r="LDP17" s="705"/>
      <c r="LDQ17" s="705"/>
      <c r="LDR17" s="705"/>
      <c r="LDS17" s="705"/>
      <c r="LDT17" s="705"/>
      <c r="LDU17" s="705"/>
      <c r="LDV17" s="705"/>
      <c r="LDW17" s="705"/>
      <c r="LDX17" s="705"/>
      <c r="LDY17" s="705"/>
      <c r="LDZ17" s="705"/>
      <c r="LEA17" s="705"/>
      <c r="LEB17" s="705"/>
      <c r="LEC17" s="705"/>
      <c r="LED17" s="705"/>
      <c r="LEE17" s="705"/>
      <c r="LEF17" s="705"/>
      <c r="LEG17" s="705"/>
      <c r="LEH17" s="705"/>
      <c r="LEI17" s="705"/>
      <c r="LEJ17" s="705"/>
      <c r="LEK17" s="705"/>
      <c r="LEL17" s="705"/>
      <c r="LEM17" s="705"/>
      <c r="LEN17" s="705"/>
      <c r="LEO17" s="705"/>
      <c r="LEP17" s="705"/>
      <c r="LEQ17" s="705"/>
      <c r="LER17" s="705"/>
      <c r="LES17" s="705"/>
      <c r="LET17" s="705"/>
      <c r="LEU17" s="705"/>
      <c r="LEV17" s="705"/>
      <c r="LEW17" s="705"/>
      <c r="LEX17" s="705"/>
      <c r="LEY17" s="705"/>
      <c r="LEZ17" s="705"/>
      <c r="LFA17" s="705"/>
      <c r="LFB17" s="705"/>
      <c r="LFC17" s="705"/>
      <c r="LFD17" s="705"/>
      <c r="LFE17" s="705"/>
      <c r="LFF17" s="705"/>
      <c r="LFG17" s="705"/>
      <c r="LFH17" s="705"/>
      <c r="LFI17" s="705"/>
      <c r="LFJ17" s="705"/>
      <c r="LFK17" s="705"/>
      <c r="LFL17" s="705"/>
      <c r="LFM17" s="705"/>
      <c r="LFN17" s="705"/>
      <c r="LFO17" s="705"/>
      <c r="LFP17" s="705"/>
      <c r="LFQ17" s="705"/>
      <c r="LFR17" s="705"/>
      <c r="LFS17" s="705"/>
      <c r="LFT17" s="705"/>
      <c r="LFU17" s="705"/>
      <c r="LFV17" s="705"/>
      <c r="LFW17" s="705"/>
      <c r="LFX17" s="705"/>
      <c r="LFY17" s="705"/>
      <c r="LFZ17" s="705"/>
      <c r="LGA17" s="705"/>
      <c r="LGB17" s="705"/>
      <c r="LGC17" s="705"/>
      <c r="LGD17" s="705"/>
      <c r="LGE17" s="705"/>
      <c r="LGF17" s="705"/>
      <c r="LGG17" s="705"/>
      <c r="LGH17" s="705"/>
      <c r="LGI17" s="705"/>
      <c r="LGJ17" s="705"/>
      <c r="LGK17" s="705"/>
      <c r="LGL17" s="705"/>
      <c r="LGM17" s="705"/>
      <c r="LGN17" s="705"/>
      <c r="LGO17" s="705"/>
      <c r="LGP17" s="705"/>
      <c r="LGQ17" s="705"/>
      <c r="LGR17" s="705"/>
      <c r="LGS17" s="705"/>
      <c r="LGT17" s="705"/>
      <c r="LGU17" s="705"/>
      <c r="LGV17" s="705"/>
      <c r="LGW17" s="705"/>
      <c r="LGX17" s="705"/>
      <c r="LGY17" s="705"/>
      <c r="LGZ17" s="705"/>
      <c r="LHA17" s="705"/>
      <c r="LHB17" s="705"/>
      <c r="LHC17" s="705"/>
      <c r="LHD17" s="705"/>
      <c r="LHE17" s="705"/>
      <c r="LHF17" s="705"/>
      <c r="LHG17" s="705"/>
      <c r="LHH17" s="705"/>
      <c r="LHI17" s="705"/>
      <c r="LHJ17" s="705"/>
      <c r="LHK17" s="705"/>
      <c r="LHL17" s="705"/>
      <c r="LHM17" s="705"/>
      <c r="LHN17" s="705"/>
      <c r="LHO17" s="705"/>
      <c r="LHP17" s="705"/>
      <c r="LHQ17" s="705"/>
      <c r="LHR17" s="705"/>
      <c r="LHS17" s="705"/>
      <c r="LHT17" s="705"/>
      <c r="LHU17" s="705"/>
      <c r="LHV17" s="705"/>
      <c r="LHW17" s="705"/>
      <c r="LHX17" s="705"/>
      <c r="LHY17" s="705"/>
      <c r="LHZ17" s="705"/>
      <c r="LIA17" s="705"/>
      <c r="LIB17" s="705"/>
      <c r="LIC17" s="705"/>
      <c r="LID17" s="705"/>
      <c r="LIE17" s="705"/>
      <c r="LIF17" s="705"/>
      <c r="LIG17" s="705"/>
      <c r="LIH17" s="705"/>
      <c r="LII17" s="705"/>
      <c r="LIJ17" s="705"/>
      <c r="LIK17" s="705"/>
      <c r="LIL17" s="705"/>
      <c r="LIM17" s="705"/>
      <c r="LIN17" s="705"/>
      <c r="LIO17" s="705"/>
      <c r="LIP17" s="705"/>
      <c r="LIQ17" s="705"/>
      <c r="LIR17" s="705"/>
      <c r="LIS17" s="705"/>
      <c r="LIT17" s="705"/>
      <c r="LIU17" s="705"/>
      <c r="LIV17" s="705"/>
      <c r="LIW17" s="705"/>
      <c r="LIX17" s="705"/>
      <c r="LIY17" s="705"/>
      <c r="LIZ17" s="705"/>
      <c r="LJA17" s="705"/>
      <c r="LJB17" s="705"/>
      <c r="LJC17" s="705"/>
      <c r="LJD17" s="705"/>
      <c r="LJE17" s="705"/>
      <c r="LJF17" s="705"/>
      <c r="LJG17" s="705"/>
      <c r="LJH17" s="705"/>
      <c r="LJI17" s="705"/>
      <c r="LJJ17" s="705"/>
      <c r="LJK17" s="705"/>
      <c r="LJL17" s="705"/>
      <c r="LJM17" s="705"/>
      <c r="LJN17" s="705"/>
      <c r="LJO17" s="705"/>
      <c r="LJP17" s="705"/>
      <c r="LJQ17" s="705"/>
      <c r="LJR17" s="705"/>
      <c r="LJS17" s="705"/>
      <c r="LJT17" s="705"/>
      <c r="LJU17" s="705"/>
      <c r="LJV17" s="705"/>
      <c r="LJW17" s="705"/>
      <c r="LJX17" s="705"/>
      <c r="LJY17" s="705"/>
      <c r="LJZ17" s="705"/>
      <c r="LKA17" s="705"/>
      <c r="LKB17" s="705"/>
      <c r="LKC17" s="705"/>
      <c r="LKD17" s="705"/>
      <c r="LKE17" s="705"/>
      <c r="LKF17" s="705"/>
      <c r="LKG17" s="705"/>
      <c r="LKH17" s="705"/>
      <c r="LKI17" s="705"/>
      <c r="LKJ17" s="705"/>
      <c r="LKK17" s="705"/>
      <c r="LKL17" s="705"/>
      <c r="LKM17" s="705"/>
      <c r="LKN17" s="705"/>
      <c r="LKO17" s="705"/>
      <c r="LKP17" s="705"/>
      <c r="LKQ17" s="705"/>
      <c r="LKR17" s="705"/>
      <c r="LKS17" s="705"/>
      <c r="LKT17" s="705"/>
      <c r="LKU17" s="705"/>
      <c r="LKV17" s="705"/>
      <c r="LKW17" s="705"/>
      <c r="LKX17" s="705"/>
      <c r="LKY17" s="705"/>
      <c r="LKZ17" s="705"/>
      <c r="LLA17" s="705"/>
      <c r="LLB17" s="705"/>
      <c r="LLC17" s="705"/>
      <c r="LLD17" s="705"/>
      <c r="LLE17" s="705"/>
      <c r="LLF17" s="705"/>
      <c r="LLG17" s="705"/>
      <c r="LLH17" s="705"/>
      <c r="LLI17" s="705"/>
      <c r="LLJ17" s="705"/>
      <c r="LLK17" s="705"/>
      <c r="LLL17" s="705"/>
      <c r="LLM17" s="705"/>
      <c r="LLN17" s="705"/>
      <c r="LLO17" s="705"/>
      <c r="LLP17" s="705"/>
      <c r="LLQ17" s="705"/>
      <c r="LLR17" s="705"/>
      <c r="LLS17" s="705"/>
      <c r="LLT17" s="705"/>
      <c r="LLU17" s="705"/>
      <c r="LLV17" s="705"/>
      <c r="LLW17" s="705"/>
      <c r="LLX17" s="705"/>
      <c r="LLY17" s="705"/>
      <c r="LLZ17" s="705"/>
      <c r="LMA17" s="705"/>
      <c r="LMB17" s="705"/>
      <c r="LMC17" s="705"/>
      <c r="LMD17" s="705"/>
      <c r="LME17" s="705"/>
      <c r="LMF17" s="705"/>
      <c r="LMG17" s="705"/>
      <c r="LMH17" s="705"/>
      <c r="LMI17" s="705"/>
      <c r="LMJ17" s="705"/>
      <c r="LMK17" s="705"/>
      <c r="LML17" s="705"/>
      <c r="LMM17" s="705"/>
      <c r="LMN17" s="705"/>
      <c r="LMO17" s="705"/>
      <c r="LMP17" s="705"/>
      <c r="LMQ17" s="705"/>
      <c r="LMR17" s="705"/>
      <c r="LMS17" s="705"/>
      <c r="LMT17" s="705"/>
      <c r="LMU17" s="705"/>
      <c r="LMV17" s="705"/>
      <c r="LMW17" s="705"/>
      <c r="LMX17" s="705"/>
      <c r="LMY17" s="705"/>
      <c r="LMZ17" s="705"/>
      <c r="LNA17" s="705"/>
      <c r="LNB17" s="705"/>
      <c r="LNC17" s="705"/>
      <c r="LND17" s="705"/>
      <c r="LNE17" s="705"/>
      <c r="LNF17" s="705"/>
      <c r="LNG17" s="705"/>
      <c r="LNH17" s="705"/>
      <c r="LNI17" s="705"/>
      <c r="LNJ17" s="705"/>
      <c r="LNK17" s="705"/>
      <c r="LNL17" s="705"/>
      <c r="LNM17" s="705"/>
      <c r="LNN17" s="705"/>
      <c r="LNO17" s="705"/>
      <c r="LNP17" s="705"/>
      <c r="LNQ17" s="705"/>
      <c r="LNR17" s="705"/>
      <c r="LNS17" s="705"/>
      <c r="LNT17" s="705"/>
      <c r="LNU17" s="705"/>
      <c r="LNV17" s="705"/>
      <c r="LNW17" s="705"/>
      <c r="LNX17" s="705"/>
      <c r="LNY17" s="705"/>
      <c r="LNZ17" s="705"/>
      <c r="LOA17" s="705"/>
      <c r="LOB17" s="705"/>
      <c r="LOC17" s="705"/>
      <c r="LOD17" s="705"/>
      <c r="LOE17" s="705"/>
      <c r="LOF17" s="705"/>
      <c r="LOG17" s="705"/>
      <c r="LOH17" s="705"/>
      <c r="LOI17" s="705"/>
      <c r="LOJ17" s="705"/>
      <c r="LOK17" s="705"/>
      <c r="LOL17" s="705"/>
      <c r="LOM17" s="705"/>
      <c r="LON17" s="705"/>
      <c r="LOO17" s="705"/>
      <c r="LOP17" s="705"/>
      <c r="LOQ17" s="705"/>
      <c r="LOR17" s="705"/>
      <c r="LOS17" s="705"/>
      <c r="LOT17" s="705"/>
      <c r="LOU17" s="705"/>
      <c r="LOV17" s="705"/>
      <c r="LOW17" s="705"/>
      <c r="LOX17" s="705"/>
      <c r="LOY17" s="705"/>
      <c r="LOZ17" s="705"/>
      <c r="LPA17" s="705"/>
      <c r="LPB17" s="705"/>
      <c r="LPC17" s="705"/>
      <c r="LPD17" s="705"/>
      <c r="LPE17" s="705"/>
      <c r="LPF17" s="705"/>
      <c r="LPG17" s="705"/>
      <c r="LPH17" s="705"/>
      <c r="LPI17" s="705"/>
      <c r="LPJ17" s="705"/>
      <c r="LPK17" s="705"/>
      <c r="LPL17" s="705"/>
      <c r="LPM17" s="705"/>
      <c r="LPN17" s="705"/>
      <c r="LPO17" s="705"/>
      <c r="LPP17" s="705"/>
      <c r="LPQ17" s="705"/>
      <c r="LPR17" s="705"/>
      <c r="LPS17" s="705"/>
      <c r="LPT17" s="705"/>
      <c r="LPU17" s="705"/>
      <c r="LPV17" s="705"/>
      <c r="LPW17" s="705"/>
      <c r="LPX17" s="705"/>
      <c r="LPY17" s="705"/>
      <c r="LPZ17" s="705"/>
      <c r="LQA17" s="705"/>
      <c r="LQB17" s="705"/>
      <c r="LQC17" s="705"/>
      <c r="LQD17" s="705"/>
      <c r="LQE17" s="705"/>
      <c r="LQF17" s="705"/>
      <c r="LQG17" s="705"/>
      <c r="LQH17" s="705"/>
      <c r="LQI17" s="705"/>
      <c r="LQJ17" s="705"/>
      <c r="LQK17" s="705"/>
      <c r="LQL17" s="705"/>
      <c r="LQM17" s="705"/>
      <c r="LQN17" s="705"/>
      <c r="LQO17" s="705"/>
      <c r="LQP17" s="705"/>
      <c r="LQQ17" s="705"/>
      <c r="LQR17" s="705"/>
      <c r="LQS17" s="705"/>
      <c r="LQT17" s="705"/>
      <c r="LQU17" s="705"/>
      <c r="LQV17" s="705"/>
      <c r="LQW17" s="705"/>
      <c r="LQX17" s="705"/>
      <c r="LQY17" s="705"/>
      <c r="LQZ17" s="705"/>
      <c r="LRA17" s="705"/>
      <c r="LRB17" s="705"/>
      <c r="LRC17" s="705"/>
      <c r="LRD17" s="705"/>
      <c r="LRE17" s="705"/>
      <c r="LRF17" s="705"/>
      <c r="LRG17" s="705"/>
      <c r="LRH17" s="705"/>
      <c r="LRI17" s="705"/>
      <c r="LRJ17" s="705"/>
      <c r="LRK17" s="705"/>
      <c r="LRL17" s="705"/>
      <c r="LRM17" s="705"/>
      <c r="LRN17" s="705"/>
      <c r="LRO17" s="705"/>
      <c r="LRP17" s="705"/>
      <c r="LRQ17" s="705"/>
      <c r="LRR17" s="705"/>
      <c r="LRS17" s="705"/>
      <c r="LRT17" s="705"/>
      <c r="LRU17" s="705"/>
      <c r="LRV17" s="705"/>
      <c r="LRW17" s="705"/>
      <c r="LRX17" s="705"/>
      <c r="LRY17" s="705"/>
      <c r="LRZ17" s="705"/>
      <c r="LSA17" s="705"/>
      <c r="LSB17" s="705"/>
      <c r="LSC17" s="705"/>
      <c r="LSD17" s="705"/>
      <c r="LSE17" s="705"/>
      <c r="LSF17" s="705"/>
      <c r="LSG17" s="705"/>
      <c r="LSH17" s="705"/>
      <c r="LSI17" s="705"/>
      <c r="LSJ17" s="705"/>
      <c r="LSK17" s="705"/>
      <c r="LSL17" s="705"/>
      <c r="LSM17" s="705"/>
      <c r="LSN17" s="705"/>
      <c r="LSO17" s="705"/>
      <c r="LSP17" s="705"/>
      <c r="LSQ17" s="705"/>
      <c r="LSR17" s="705"/>
      <c r="LSS17" s="705"/>
      <c r="LST17" s="705"/>
      <c r="LSU17" s="705"/>
      <c r="LSV17" s="705"/>
      <c r="LSW17" s="705"/>
      <c r="LSX17" s="705"/>
      <c r="LSY17" s="705"/>
      <c r="LSZ17" s="705"/>
      <c r="LTA17" s="705"/>
      <c r="LTB17" s="705"/>
      <c r="LTC17" s="705"/>
      <c r="LTD17" s="705"/>
      <c r="LTE17" s="705"/>
      <c r="LTF17" s="705"/>
      <c r="LTG17" s="705"/>
      <c r="LTH17" s="705"/>
      <c r="LTI17" s="705"/>
      <c r="LTJ17" s="705"/>
      <c r="LTK17" s="705"/>
      <c r="LTL17" s="705"/>
      <c r="LTM17" s="705"/>
      <c r="LTN17" s="705"/>
      <c r="LTO17" s="705"/>
      <c r="LTP17" s="705"/>
      <c r="LTQ17" s="705"/>
      <c r="LTR17" s="705"/>
      <c r="LTS17" s="705"/>
      <c r="LTT17" s="705"/>
      <c r="LTU17" s="705"/>
      <c r="LTV17" s="705"/>
      <c r="LTW17" s="705"/>
      <c r="LTX17" s="705"/>
      <c r="LTY17" s="705"/>
      <c r="LTZ17" s="705"/>
      <c r="LUA17" s="705"/>
      <c r="LUB17" s="705"/>
      <c r="LUC17" s="705"/>
      <c r="LUD17" s="705"/>
      <c r="LUE17" s="705"/>
      <c r="LUF17" s="705"/>
      <c r="LUG17" s="705"/>
      <c r="LUH17" s="705"/>
      <c r="LUI17" s="705"/>
      <c r="LUJ17" s="705"/>
      <c r="LUK17" s="705"/>
      <c r="LUL17" s="705"/>
      <c r="LUM17" s="705"/>
      <c r="LUN17" s="705"/>
      <c r="LUO17" s="705"/>
      <c r="LUP17" s="705"/>
      <c r="LUQ17" s="705"/>
      <c r="LUR17" s="705"/>
      <c r="LUS17" s="705"/>
      <c r="LUT17" s="705"/>
      <c r="LUU17" s="705"/>
      <c r="LUV17" s="705"/>
      <c r="LUW17" s="705"/>
      <c r="LUX17" s="705"/>
      <c r="LUY17" s="705"/>
      <c r="LUZ17" s="705"/>
      <c r="LVA17" s="705"/>
      <c r="LVB17" s="705"/>
      <c r="LVC17" s="705"/>
      <c r="LVD17" s="705"/>
      <c r="LVE17" s="705"/>
      <c r="LVF17" s="705"/>
      <c r="LVG17" s="705"/>
      <c r="LVH17" s="705"/>
      <c r="LVI17" s="705"/>
      <c r="LVJ17" s="705"/>
      <c r="LVK17" s="705"/>
      <c r="LVL17" s="705"/>
      <c r="LVM17" s="705"/>
      <c r="LVN17" s="705"/>
      <c r="LVO17" s="705"/>
      <c r="LVP17" s="705"/>
      <c r="LVQ17" s="705"/>
      <c r="LVR17" s="705"/>
      <c r="LVS17" s="705"/>
      <c r="LVT17" s="705"/>
      <c r="LVU17" s="705"/>
      <c r="LVV17" s="705"/>
      <c r="LVW17" s="705"/>
      <c r="LVX17" s="705"/>
      <c r="LVY17" s="705"/>
      <c r="LVZ17" s="705"/>
      <c r="LWA17" s="705"/>
      <c r="LWB17" s="705"/>
      <c r="LWC17" s="705"/>
      <c r="LWD17" s="705"/>
      <c r="LWE17" s="705"/>
      <c r="LWF17" s="705"/>
      <c r="LWG17" s="705"/>
      <c r="LWH17" s="705"/>
      <c r="LWI17" s="705"/>
      <c r="LWJ17" s="705"/>
      <c r="LWK17" s="705"/>
      <c r="LWL17" s="705"/>
      <c r="LWM17" s="705"/>
      <c r="LWN17" s="705"/>
      <c r="LWO17" s="705"/>
      <c r="LWP17" s="705"/>
      <c r="LWQ17" s="705"/>
      <c r="LWR17" s="705"/>
      <c r="LWS17" s="705"/>
      <c r="LWT17" s="705"/>
      <c r="LWU17" s="705"/>
      <c r="LWV17" s="705"/>
      <c r="LWW17" s="705"/>
      <c r="LWX17" s="705"/>
      <c r="LWY17" s="705"/>
      <c r="LWZ17" s="705"/>
      <c r="LXA17" s="705"/>
      <c r="LXB17" s="705"/>
      <c r="LXC17" s="705"/>
      <c r="LXD17" s="705"/>
      <c r="LXE17" s="705"/>
      <c r="LXF17" s="705"/>
      <c r="LXG17" s="705"/>
      <c r="LXH17" s="705"/>
      <c r="LXI17" s="705"/>
      <c r="LXJ17" s="705"/>
      <c r="LXK17" s="705"/>
      <c r="LXL17" s="705"/>
      <c r="LXM17" s="705"/>
      <c r="LXN17" s="705"/>
      <c r="LXO17" s="705"/>
      <c r="LXP17" s="705"/>
      <c r="LXQ17" s="705"/>
      <c r="LXR17" s="705"/>
      <c r="LXS17" s="705"/>
      <c r="LXT17" s="705"/>
      <c r="LXU17" s="705"/>
      <c r="LXV17" s="705"/>
      <c r="LXW17" s="705"/>
      <c r="LXX17" s="705"/>
      <c r="LXY17" s="705"/>
      <c r="LXZ17" s="705"/>
      <c r="LYA17" s="705"/>
      <c r="LYB17" s="705"/>
      <c r="LYC17" s="705"/>
      <c r="LYD17" s="705"/>
      <c r="LYE17" s="705"/>
      <c r="LYF17" s="705"/>
      <c r="LYG17" s="705"/>
      <c r="LYH17" s="705"/>
      <c r="LYI17" s="705"/>
      <c r="LYJ17" s="705"/>
      <c r="LYK17" s="705"/>
      <c r="LYL17" s="705"/>
      <c r="LYM17" s="705"/>
      <c r="LYN17" s="705"/>
      <c r="LYO17" s="705"/>
      <c r="LYP17" s="705"/>
      <c r="LYQ17" s="705"/>
      <c r="LYR17" s="705"/>
      <c r="LYS17" s="705"/>
      <c r="LYT17" s="705"/>
      <c r="LYU17" s="705"/>
      <c r="LYV17" s="705"/>
      <c r="LYW17" s="705"/>
      <c r="LYX17" s="705"/>
      <c r="LYY17" s="705"/>
      <c r="LYZ17" s="705"/>
      <c r="LZA17" s="705"/>
      <c r="LZB17" s="705"/>
      <c r="LZC17" s="705"/>
      <c r="LZD17" s="705"/>
      <c r="LZE17" s="705"/>
      <c r="LZF17" s="705"/>
      <c r="LZG17" s="705"/>
      <c r="LZH17" s="705"/>
      <c r="LZI17" s="705"/>
      <c r="LZJ17" s="705"/>
      <c r="LZK17" s="705"/>
      <c r="LZL17" s="705"/>
      <c r="LZM17" s="705"/>
      <c r="LZN17" s="705"/>
      <c r="LZO17" s="705"/>
      <c r="LZP17" s="705"/>
      <c r="LZQ17" s="705"/>
      <c r="LZR17" s="705"/>
      <c r="LZS17" s="705"/>
      <c r="LZT17" s="705"/>
      <c r="LZU17" s="705"/>
      <c r="LZV17" s="705"/>
      <c r="LZW17" s="705"/>
      <c r="LZX17" s="705"/>
      <c r="LZY17" s="705"/>
      <c r="LZZ17" s="705"/>
      <c r="MAA17" s="705"/>
      <c r="MAB17" s="705"/>
      <c r="MAC17" s="705"/>
      <c r="MAD17" s="705"/>
      <c r="MAE17" s="705"/>
      <c r="MAF17" s="705"/>
      <c r="MAG17" s="705"/>
      <c r="MAH17" s="705"/>
      <c r="MAI17" s="705"/>
      <c r="MAJ17" s="705"/>
      <c r="MAK17" s="705"/>
      <c r="MAL17" s="705"/>
      <c r="MAM17" s="705"/>
      <c r="MAN17" s="705"/>
      <c r="MAO17" s="705"/>
      <c r="MAP17" s="705"/>
      <c r="MAQ17" s="705"/>
      <c r="MAR17" s="705"/>
      <c r="MAS17" s="705"/>
      <c r="MAT17" s="705"/>
      <c r="MAU17" s="705"/>
      <c r="MAV17" s="705"/>
      <c r="MAW17" s="705"/>
      <c r="MAX17" s="705"/>
      <c r="MAY17" s="705"/>
      <c r="MAZ17" s="705"/>
      <c r="MBA17" s="705"/>
      <c r="MBB17" s="705"/>
      <c r="MBC17" s="705"/>
      <c r="MBD17" s="705"/>
      <c r="MBE17" s="705"/>
      <c r="MBF17" s="705"/>
      <c r="MBG17" s="705"/>
      <c r="MBH17" s="705"/>
      <c r="MBI17" s="705"/>
      <c r="MBJ17" s="705"/>
      <c r="MBK17" s="705"/>
      <c r="MBL17" s="705"/>
      <c r="MBM17" s="705"/>
      <c r="MBN17" s="705"/>
      <c r="MBO17" s="705"/>
      <c r="MBP17" s="705"/>
      <c r="MBQ17" s="705"/>
      <c r="MBR17" s="705"/>
      <c r="MBS17" s="705"/>
      <c r="MBT17" s="705"/>
      <c r="MBU17" s="705"/>
      <c r="MBV17" s="705"/>
      <c r="MBW17" s="705"/>
      <c r="MBX17" s="705"/>
      <c r="MBY17" s="705"/>
      <c r="MBZ17" s="705"/>
      <c r="MCA17" s="705"/>
      <c r="MCB17" s="705"/>
      <c r="MCC17" s="705"/>
      <c r="MCD17" s="705"/>
      <c r="MCE17" s="705"/>
      <c r="MCF17" s="705"/>
      <c r="MCG17" s="705"/>
      <c r="MCH17" s="705"/>
      <c r="MCI17" s="705"/>
      <c r="MCJ17" s="705"/>
      <c r="MCK17" s="705"/>
      <c r="MCL17" s="705"/>
      <c r="MCM17" s="705"/>
      <c r="MCN17" s="705"/>
      <c r="MCO17" s="705"/>
      <c r="MCP17" s="705"/>
      <c r="MCQ17" s="705"/>
      <c r="MCR17" s="705"/>
      <c r="MCS17" s="705"/>
      <c r="MCT17" s="705"/>
      <c r="MCU17" s="705"/>
      <c r="MCV17" s="705"/>
      <c r="MCW17" s="705"/>
      <c r="MCX17" s="705"/>
      <c r="MCY17" s="705"/>
      <c r="MCZ17" s="705"/>
      <c r="MDA17" s="705"/>
      <c r="MDB17" s="705"/>
      <c r="MDC17" s="705"/>
      <c r="MDD17" s="705"/>
      <c r="MDE17" s="705"/>
      <c r="MDF17" s="705"/>
      <c r="MDG17" s="705"/>
      <c r="MDH17" s="705"/>
      <c r="MDI17" s="705"/>
      <c r="MDJ17" s="705"/>
      <c r="MDK17" s="705"/>
      <c r="MDL17" s="705"/>
      <c r="MDM17" s="705"/>
      <c r="MDN17" s="705"/>
      <c r="MDO17" s="705"/>
      <c r="MDP17" s="705"/>
      <c r="MDQ17" s="705"/>
      <c r="MDR17" s="705"/>
      <c r="MDS17" s="705"/>
      <c r="MDT17" s="705"/>
      <c r="MDU17" s="705"/>
      <c r="MDV17" s="705"/>
      <c r="MDW17" s="705"/>
      <c r="MDX17" s="705"/>
      <c r="MDY17" s="705"/>
      <c r="MDZ17" s="705"/>
      <c r="MEA17" s="705"/>
      <c r="MEB17" s="705"/>
      <c r="MEC17" s="705"/>
      <c r="MED17" s="705"/>
      <c r="MEE17" s="705"/>
      <c r="MEF17" s="705"/>
      <c r="MEG17" s="705"/>
      <c r="MEH17" s="705"/>
      <c r="MEI17" s="705"/>
      <c r="MEJ17" s="705"/>
      <c r="MEK17" s="705"/>
      <c r="MEL17" s="705"/>
      <c r="MEM17" s="705"/>
      <c r="MEN17" s="705"/>
      <c r="MEO17" s="705"/>
      <c r="MEP17" s="705"/>
      <c r="MEQ17" s="705"/>
      <c r="MER17" s="705"/>
      <c r="MES17" s="705"/>
      <c r="MET17" s="705"/>
      <c r="MEU17" s="705"/>
      <c r="MEV17" s="705"/>
      <c r="MEW17" s="705"/>
      <c r="MEX17" s="705"/>
      <c r="MEY17" s="705"/>
      <c r="MEZ17" s="705"/>
      <c r="MFA17" s="705"/>
      <c r="MFB17" s="705"/>
      <c r="MFC17" s="705"/>
      <c r="MFD17" s="705"/>
      <c r="MFE17" s="705"/>
      <c r="MFF17" s="705"/>
      <c r="MFG17" s="705"/>
      <c r="MFH17" s="705"/>
      <c r="MFI17" s="705"/>
      <c r="MFJ17" s="705"/>
      <c r="MFK17" s="705"/>
      <c r="MFL17" s="705"/>
      <c r="MFM17" s="705"/>
      <c r="MFN17" s="705"/>
      <c r="MFO17" s="705"/>
      <c r="MFP17" s="705"/>
      <c r="MFQ17" s="705"/>
      <c r="MFR17" s="705"/>
      <c r="MFS17" s="705"/>
      <c r="MFT17" s="705"/>
      <c r="MFU17" s="705"/>
      <c r="MFV17" s="705"/>
      <c r="MFW17" s="705"/>
      <c r="MFX17" s="705"/>
      <c r="MFY17" s="705"/>
      <c r="MFZ17" s="705"/>
      <c r="MGA17" s="705"/>
      <c r="MGB17" s="705"/>
      <c r="MGC17" s="705"/>
      <c r="MGD17" s="705"/>
      <c r="MGE17" s="705"/>
      <c r="MGF17" s="705"/>
      <c r="MGG17" s="705"/>
      <c r="MGH17" s="705"/>
      <c r="MGI17" s="705"/>
      <c r="MGJ17" s="705"/>
      <c r="MGK17" s="705"/>
      <c r="MGL17" s="705"/>
      <c r="MGM17" s="705"/>
      <c r="MGN17" s="705"/>
      <c r="MGO17" s="705"/>
      <c r="MGP17" s="705"/>
      <c r="MGQ17" s="705"/>
      <c r="MGR17" s="705"/>
      <c r="MGS17" s="705"/>
      <c r="MGT17" s="705"/>
      <c r="MGU17" s="705"/>
      <c r="MGV17" s="705"/>
      <c r="MGW17" s="705"/>
      <c r="MGX17" s="705"/>
      <c r="MGY17" s="705"/>
      <c r="MGZ17" s="705"/>
      <c r="MHA17" s="705"/>
      <c r="MHB17" s="705"/>
      <c r="MHC17" s="705"/>
      <c r="MHD17" s="705"/>
      <c r="MHE17" s="705"/>
      <c r="MHF17" s="705"/>
      <c r="MHG17" s="705"/>
      <c r="MHH17" s="705"/>
      <c r="MHI17" s="705"/>
      <c r="MHJ17" s="705"/>
      <c r="MHK17" s="705"/>
      <c r="MHL17" s="705"/>
      <c r="MHM17" s="705"/>
      <c r="MHN17" s="705"/>
      <c r="MHO17" s="705"/>
      <c r="MHP17" s="705"/>
      <c r="MHQ17" s="705"/>
      <c r="MHR17" s="705"/>
      <c r="MHS17" s="705"/>
      <c r="MHT17" s="705"/>
      <c r="MHU17" s="705"/>
      <c r="MHV17" s="705"/>
      <c r="MHW17" s="705"/>
      <c r="MHX17" s="705"/>
      <c r="MHY17" s="705"/>
      <c r="MHZ17" s="705"/>
      <c r="MIA17" s="705"/>
      <c r="MIB17" s="705"/>
      <c r="MIC17" s="705"/>
      <c r="MID17" s="705"/>
      <c r="MIE17" s="705"/>
      <c r="MIF17" s="705"/>
      <c r="MIG17" s="705"/>
      <c r="MIH17" s="705"/>
      <c r="MII17" s="705"/>
      <c r="MIJ17" s="705"/>
      <c r="MIK17" s="705"/>
      <c r="MIL17" s="705"/>
      <c r="MIM17" s="705"/>
      <c r="MIN17" s="705"/>
      <c r="MIO17" s="705"/>
      <c r="MIP17" s="705"/>
      <c r="MIQ17" s="705"/>
      <c r="MIR17" s="705"/>
      <c r="MIS17" s="705"/>
      <c r="MIT17" s="705"/>
      <c r="MIU17" s="705"/>
      <c r="MIV17" s="705"/>
      <c r="MIW17" s="705"/>
      <c r="MIX17" s="705"/>
      <c r="MIY17" s="705"/>
      <c r="MIZ17" s="705"/>
      <c r="MJA17" s="705"/>
      <c r="MJB17" s="705"/>
      <c r="MJC17" s="705"/>
      <c r="MJD17" s="705"/>
      <c r="MJE17" s="705"/>
      <c r="MJF17" s="705"/>
      <c r="MJG17" s="705"/>
      <c r="MJH17" s="705"/>
      <c r="MJI17" s="705"/>
      <c r="MJJ17" s="705"/>
      <c r="MJK17" s="705"/>
      <c r="MJL17" s="705"/>
      <c r="MJM17" s="705"/>
      <c r="MJN17" s="705"/>
      <c r="MJO17" s="705"/>
      <c r="MJP17" s="705"/>
      <c r="MJQ17" s="705"/>
      <c r="MJR17" s="705"/>
      <c r="MJS17" s="705"/>
      <c r="MJT17" s="705"/>
      <c r="MJU17" s="705"/>
      <c r="MJV17" s="705"/>
      <c r="MJW17" s="705"/>
      <c r="MJX17" s="705"/>
      <c r="MJY17" s="705"/>
      <c r="MJZ17" s="705"/>
      <c r="MKA17" s="705"/>
      <c r="MKB17" s="705"/>
      <c r="MKC17" s="705"/>
      <c r="MKD17" s="705"/>
      <c r="MKE17" s="705"/>
      <c r="MKF17" s="705"/>
      <c r="MKG17" s="705"/>
      <c r="MKH17" s="705"/>
      <c r="MKI17" s="705"/>
      <c r="MKJ17" s="705"/>
      <c r="MKK17" s="705"/>
      <c r="MKL17" s="705"/>
      <c r="MKM17" s="705"/>
      <c r="MKN17" s="705"/>
      <c r="MKO17" s="705"/>
      <c r="MKP17" s="705"/>
      <c r="MKQ17" s="705"/>
      <c r="MKR17" s="705"/>
      <c r="MKS17" s="705"/>
      <c r="MKT17" s="705"/>
      <c r="MKU17" s="705"/>
      <c r="MKV17" s="705"/>
      <c r="MKW17" s="705"/>
      <c r="MKX17" s="705"/>
      <c r="MKY17" s="705"/>
      <c r="MKZ17" s="705"/>
      <c r="MLA17" s="705"/>
      <c r="MLB17" s="705"/>
      <c r="MLC17" s="705"/>
      <c r="MLD17" s="705"/>
      <c r="MLE17" s="705"/>
      <c r="MLF17" s="705"/>
      <c r="MLG17" s="705"/>
      <c r="MLH17" s="705"/>
      <c r="MLI17" s="705"/>
      <c r="MLJ17" s="705"/>
      <c r="MLK17" s="705"/>
      <c r="MLL17" s="705"/>
      <c r="MLM17" s="705"/>
      <c r="MLN17" s="705"/>
      <c r="MLO17" s="705"/>
      <c r="MLP17" s="705"/>
      <c r="MLQ17" s="705"/>
      <c r="MLR17" s="705"/>
      <c r="MLS17" s="705"/>
      <c r="MLT17" s="705"/>
      <c r="MLU17" s="705"/>
      <c r="MLV17" s="705"/>
      <c r="MLW17" s="705"/>
      <c r="MLX17" s="705"/>
      <c r="MLY17" s="705"/>
      <c r="MLZ17" s="705"/>
      <c r="MMA17" s="705"/>
      <c r="MMB17" s="705"/>
      <c r="MMC17" s="705"/>
      <c r="MMD17" s="705"/>
      <c r="MME17" s="705"/>
      <c r="MMF17" s="705"/>
      <c r="MMG17" s="705"/>
      <c r="MMH17" s="705"/>
      <c r="MMI17" s="705"/>
      <c r="MMJ17" s="705"/>
      <c r="MMK17" s="705"/>
      <c r="MML17" s="705"/>
      <c r="MMM17" s="705"/>
      <c r="MMN17" s="705"/>
      <c r="MMO17" s="705"/>
      <c r="MMP17" s="705"/>
      <c r="MMQ17" s="705"/>
      <c r="MMR17" s="705"/>
      <c r="MMS17" s="705"/>
      <c r="MMT17" s="705"/>
      <c r="MMU17" s="705"/>
      <c r="MMV17" s="705"/>
      <c r="MMW17" s="705"/>
      <c r="MMX17" s="705"/>
      <c r="MMY17" s="705"/>
      <c r="MMZ17" s="705"/>
      <c r="MNA17" s="705"/>
      <c r="MNB17" s="705"/>
      <c r="MNC17" s="705"/>
      <c r="MND17" s="705"/>
      <c r="MNE17" s="705"/>
      <c r="MNF17" s="705"/>
      <c r="MNG17" s="705"/>
      <c r="MNH17" s="705"/>
      <c r="MNI17" s="705"/>
      <c r="MNJ17" s="705"/>
      <c r="MNK17" s="705"/>
      <c r="MNL17" s="705"/>
      <c r="MNM17" s="705"/>
      <c r="MNN17" s="705"/>
      <c r="MNO17" s="705"/>
      <c r="MNP17" s="705"/>
      <c r="MNQ17" s="705"/>
      <c r="MNR17" s="705"/>
      <c r="MNS17" s="705"/>
      <c r="MNT17" s="705"/>
      <c r="MNU17" s="705"/>
      <c r="MNV17" s="705"/>
      <c r="MNW17" s="705"/>
      <c r="MNX17" s="705"/>
      <c r="MNY17" s="705"/>
      <c r="MNZ17" s="705"/>
      <c r="MOA17" s="705"/>
      <c r="MOB17" s="705"/>
      <c r="MOC17" s="705"/>
      <c r="MOD17" s="705"/>
      <c r="MOE17" s="705"/>
      <c r="MOF17" s="705"/>
      <c r="MOG17" s="705"/>
      <c r="MOH17" s="705"/>
      <c r="MOI17" s="705"/>
      <c r="MOJ17" s="705"/>
      <c r="MOK17" s="705"/>
      <c r="MOL17" s="705"/>
      <c r="MOM17" s="705"/>
      <c r="MON17" s="705"/>
      <c r="MOO17" s="705"/>
      <c r="MOP17" s="705"/>
      <c r="MOQ17" s="705"/>
      <c r="MOR17" s="705"/>
      <c r="MOS17" s="705"/>
      <c r="MOT17" s="705"/>
      <c r="MOU17" s="705"/>
      <c r="MOV17" s="705"/>
      <c r="MOW17" s="705"/>
      <c r="MOX17" s="705"/>
      <c r="MOY17" s="705"/>
      <c r="MOZ17" s="705"/>
      <c r="MPA17" s="705"/>
      <c r="MPB17" s="705"/>
      <c r="MPC17" s="705"/>
      <c r="MPD17" s="705"/>
      <c r="MPE17" s="705"/>
      <c r="MPF17" s="705"/>
      <c r="MPG17" s="705"/>
      <c r="MPH17" s="705"/>
      <c r="MPI17" s="705"/>
      <c r="MPJ17" s="705"/>
      <c r="MPK17" s="705"/>
      <c r="MPL17" s="705"/>
      <c r="MPM17" s="705"/>
      <c r="MPN17" s="705"/>
      <c r="MPO17" s="705"/>
      <c r="MPP17" s="705"/>
      <c r="MPQ17" s="705"/>
      <c r="MPR17" s="705"/>
      <c r="MPS17" s="705"/>
      <c r="MPT17" s="705"/>
      <c r="MPU17" s="705"/>
      <c r="MPV17" s="705"/>
      <c r="MPW17" s="705"/>
      <c r="MPX17" s="705"/>
      <c r="MPY17" s="705"/>
      <c r="MPZ17" s="705"/>
      <c r="MQA17" s="705"/>
      <c r="MQB17" s="705"/>
      <c r="MQC17" s="705"/>
      <c r="MQD17" s="705"/>
      <c r="MQE17" s="705"/>
      <c r="MQF17" s="705"/>
      <c r="MQG17" s="705"/>
      <c r="MQH17" s="705"/>
      <c r="MQI17" s="705"/>
      <c r="MQJ17" s="705"/>
      <c r="MQK17" s="705"/>
      <c r="MQL17" s="705"/>
      <c r="MQM17" s="705"/>
      <c r="MQN17" s="705"/>
      <c r="MQO17" s="705"/>
      <c r="MQP17" s="705"/>
      <c r="MQQ17" s="705"/>
      <c r="MQR17" s="705"/>
      <c r="MQS17" s="705"/>
      <c r="MQT17" s="705"/>
      <c r="MQU17" s="705"/>
      <c r="MQV17" s="705"/>
      <c r="MQW17" s="705"/>
      <c r="MQX17" s="705"/>
      <c r="MQY17" s="705"/>
      <c r="MQZ17" s="705"/>
      <c r="MRA17" s="705"/>
      <c r="MRB17" s="705"/>
      <c r="MRC17" s="705"/>
      <c r="MRD17" s="705"/>
      <c r="MRE17" s="705"/>
      <c r="MRF17" s="705"/>
      <c r="MRG17" s="705"/>
      <c r="MRH17" s="705"/>
      <c r="MRI17" s="705"/>
      <c r="MRJ17" s="705"/>
      <c r="MRK17" s="705"/>
      <c r="MRL17" s="705"/>
      <c r="MRM17" s="705"/>
      <c r="MRN17" s="705"/>
      <c r="MRO17" s="705"/>
      <c r="MRP17" s="705"/>
      <c r="MRQ17" s="705"/>
      <c r="MRR17" s="705"/>
      <c r="MRS17" s="705"/>
      <c r="MRT17" s="705"/>
      <c r="MRU17" s="705"/>
      <c r="MRV17" s="705"/>
      <c r="MRW17" s="705"/>
      <c r="MRX17" s="705"/>
      <c r="MRY17" s="705"/>
      <c r="MRZ17" s="705"/>
      <c r="MSA17" s="705"/>
      <c r="MSB17" s="705"/>
      <c r="MSC17" s="705"/>
      <c r="MSD17" s="705"/>
      <c r="MSE17" s="705"/>
      <c r="MSF17" s="705"/>
      <c r="MSG17" s="705"/>
      <c r="MSH17" s="705"/>
      <c r="MSI17" s="705"/>
      <c r="MSJ17" s="705"/>
      <c r="MSK17" s="705"/>
      <c r="MSL17" s="705"/>
      <c r="MSM17" s="705"/>
      <c r="MSN17" s="705"/>
      <c r="MSO17" s="705"/>
      <c r="MSP17" s="705"/>
      <c r="MSQ17" s="705"/>
      <c r="MSR17" s="705"/>
      <c r="MSS17" s="705"/>
      <c r="MST17" s="705"/>
      <c r="MSU17" s="705"/>
      <c r="MSV17" s="705"/>
      <c r="MSW17" s="705"/>
      <c r="MSX17" s="705"/>
      <c r="MSY17" s="705"/>
      <c r="MSZ17" s="705"/>
      <c r="MTA17" s="705"/>
      <c r="MTB17" s="705"/>
      <c r="MTC17" s="705"/>
      <c r="MTD17" s="705"/>
      <c r="MTE17" s="705"/>
      <c r="MTF17" s="705"/>
      <c r="MTG17" s="705"/>
      <c r="MTH17" s="705"/>
      <c r="MTI17" s="705"/>
      <c r="MTJ17" s="705"/>
      <c r="MTK17" s="705"/>
      <c r="MTL17" s="705"/>
      <c r="MTM17" s="705"/>
      <c r="MTN17" s="705"/>
      <c r="MTO17" s="705"/>
      <c r="MTP17" s="705"/>
      <c r="MTQ17" s="705"/>
      <c r="MTR17" s="705"/>
      <c r="MTS17" s="705"/>
      <c r="MTT17" s="705"/>
      <c r="MTU17" s="705"/>
      <c r="MTV17" s="705"/>
      <c r="MTW17" s="705"/>
      <c r="MTX17" s="705"/>
      <c r="MTY17" s="705"/>
      <c r="MTZ17" s="705"/>
      <c r="MUA17" s="705"/>
      <c r="MUB17" s="705"/>
      <c r="MUC17" s="705"/>
      <c r="MUD17" s="705"/>
      <c r="MUE17" s="705"/>
      <c r="MUF17" s="705"/>
      <c r="MUG17" s="705"/>
      <c r="MUH17" s="705"/>
      <c r="MUI17" s="705"/>
      <c r="MUJ17" s="705"/>
      <c r="MUK17" s="705"/>
      <c r="MUL17" s="705"/>
      <c r="MUM17" s="705"/>
      <c r="MUN17" s="705"/>
      <c r="MUO17" s="705"/>
      <c r="MUP17" s="705"/>
      <c r="MUQ17" s="705"/>
      <c r="MUR17" s="705"/>
      <c r="MUS17" s="705"/>
      <c r="MUT17" s="705"/>
      <c r="MUU17" s="705"/>
      <c r="MUV17" s="705"/>
      <c r="MUW17" s="705"/>
      <c r="MUX17" s="705"/>
      <c r="MUY17" s="705"/>
      <c r="MUZ17" s="705"/>
      <c r="MVA17" s="705"/>
      <c r="MVB17" s="705"/>
      <c r="MVC17" s="705"/>
      <c r="MVD17" s="705"/>
      <c r="MVE17" s="705"/>
      <c r="MVF17" s="705"/>
      <c r="MVG17" s="705"/>
      <c r="MVH17" s="705"/>
      <c r="MVI17" s="705"/>
      <c r="MVJ17" s="705"/>
      <c r="MVK17" s="705"/>
      <c r="MVL17" s="705"/>
      <c r="MVM17" s="705"/>
      <c r="MVN17" s="705"/>
      <c r="MVO17" s="705"/>
      <c r="MVP17" s="705"/>
      <c r="MVQ17" s="705"/>
      <c r="MVR17" s="705"/>
      <c r="MVS17" s="705"/>
      <c r="MVT17" s="705"/>
      <c r="MVU17" s="705"/>
      <c r="MVV17" s="705"/>
      <c r="MVW17" s="705"/>
      <c r="MVX17" s="705"/>
      <c r="MVY17" s="705"/>
      <c r="MVZ17" s="705"/>
      <c r="MWA17" s="705"/>
      <c r="MWB17" s="705"/>
      <c r="MWC17" s="705"/>
      <c r="MWD17" s="705"/>
      <c r="MWE17" s="705"/>
      <c r="MWF17" s="705"/>
      <c r="MWG17" s="705"/>
      <c r="MWH17" s="705"/>
      <c r="MWI17" s="705"/>
      <c r="MWJ17" s="705"/>
      <c r="MWK17" s="705"/>
      <c r="MWL17" s="705"/>
      <c r="MWM17" s="705"/>
      <c r="MWN17" s="705"/>
      <c r="MWO17" s="705"/>
      <c r="MWP17" s="705"/>
      <c r="MWQ17" s="705"/>
      <c r="MWR17" s="705"/>
      <c r="MWS17" s="705"/>
      <c r="MWT17" s="705"/>
      <c r="MWU17" s="705"/>
      <c r="MWV17" s="705"/>
      <c r="MWW17" s="705"/>
      <c r="MWX17" s="705"/>
      <c r="MWY17" s="705"/>
      <c r="MWZ17" s="705"/>
      <c r="MXA17" s="705"/>
      <c r="MXB17" s="705"/>
      <c r="MXC17" s="705"/>
      <c r="MXD17" s="705"/>
      <c r="MXE17" s="705"/>
      <c r="MXF17" s="705"/>
      <c r="MXG17" s="705"/>
      <c r="MXH17" s="705"/>
      <c r="MXI17" s="705"/>
      <c r="MXJ17" s="705"/>
      <c r="MXK17" s="705"/>
      <c r="MXL17" s="705"/>
      <c r="MXM17" s="705"/>
      <c r="MXN17" s="705"/>
      <c r="MXO17" s="705"/>
      <c r="MXP17" s="705"/>
      <c r="MXQ17" s="705"/>
      <c r="MXR17" s="705"/>
      <c r="MXS17" s="705"/>
      <c r="MXT17" s="705"/>
      <c r="MXU17" s="705"/>
      <c r="MXV17" s="705"/>
      <c r="MXW17" s="705"/>
      <c r="MXX17" s="705"/>
      <c r="MXY17" s="705"/>
      <c r="MXZ17" s="705"/>
      <c r="MYA17" s="705"/>
      <c r="MYB17" s="705"/>
      <c r="MYC17" s="705"/>
      <c r="MYD17" s="705"/>
      <c r="MYE17" s="705"/>
      <c r="MYF17" s="705"/>
      <c r="MYG17" s="705"/>
      <c r="MYH17" s="705"/>
      <c r="MYI17" s="705"/>
      <c r="MYJ17" s="705"/>
      <c r="MYK17" s="705"/>
      <c r="MYL17" s="705"/>
      <c r="MYM17" s="705"/>
      <c r="MYN17" s="705"/>
      <c r="MYO17" s="705"/>
      <c r="MYP17" s="705"/>
      <c r="MYQ17" s="705"/>
      <c r="MYR17" s="705"/>
      <c r="MYS17" s="705"/>
      <c r="MYT17" s="705"/>
      <c r="MYU17" s="705"/>
      <c r="MYV17" s="705"/>
      <c r="MYW17" s="705"/>
      <c r="MYX17" s="705"/>
      <c r="MYY17" s="705"/>
      <c r="MYZ17" s="705"/>
      <c r="MZA17" s="705"/>
      <c r="MZB17" s="705"/>
      <c r="MZC17" s="705"/>
      <c r="MZD17" s="705"/>
      <c r="MZE17" s="705"/>
      <c r="MZF17" s="705"/>
      <c r="MZG17" s="705"/>
      <c r="MZH17" s="705"/>
      <c r="MZI17" s="705"/>
      <c r="MZJ17" s="705"/>
      <c r="MZK17" s="705"/>
      <c r="MZL17" s="705"/>
      <c r="MZM17" s="705"/>
      <c r="MZN17" s="705"/>
      <c r="MZO17" s="705"/>
      <c r="MZP17" s="705"/>
      <c r="MZQ17" s="705"/>
      <c r="MZR17" s="705"/>
      <c r="MZS17" s="705"/>
      <c r="MZT17" s="705"/>
      <c r="MZU17" s="705"/>
      <c r="MZV17" s="705"/>
      <c r="MZW17" s="705"/>
      <c r="MZX17" s="705"/>
      <c r="MZY17" s="705"/>
      <c r="MZZ17" s="705"/>
      <c r="NAA17" s="705"/>
      <c r="NAB17" s="705"/>
      <c r="NAC17" s="705"/>
      <c r="NAD17" s="705"/>
      <c r="NAE17" s="705"/>
      <c r="NAF17" s="705"/>
      <c r="NAG17" s="705"/>
      <c r="NAH17" s="705"/>
      <c r="NAI17" s="705"/>
      <c r="NAJ17" s="705"/>
      <c r="NAK17" s="705"/>
      <c r="NAL17" s="705"/>
      <c r="NAM17" s="705"/>
      <c r="NAN17" s="705"/>
      <c r="NAO17" s="705"/>
      <c r="NAP17" s="705"/>
      <c r="NAQ17" s="705"/>
      <c r="NAR17" s="705"/>
      <c r="NAS17" s="705"/>
      <c r="NAT17" s="705"/>
      <c r="NAU17" s="705"/>
      <c r="NAV17" s="705"/>
      <c r="NAW17" s="705"/>
      <c r="NAX17" s="705"/>
      <c r="NAY17" s="705"/>
      <c r="NAZ17" s="705"/>
      <c r="NBA17" s="705"/>
      <c r="NBB17" s="705"/>
      <c r="NBC17" s="705"/>
      <c r="NBD17" s="705"/>
      <c r="NBE17" s="705"/>
      <c r="NBF17" s="705"/>
      <c r="NBG17" s="705"/>
      <c r="NBH17" s="705"/>
      <c r="NBI17" s="705"/>
      <c r="NBJ17" s="705"/>
      <c r="NBK17" s="705"/>
      <c r="NBL17" s="705"/>
      <c r="NBM17" s="705"/>
      <c r="NBN17" s="705"/>
      <c r="NBO17" s="705"/>
      <c r="NBP17" s="705"/>
      <c r="NBQ17" s="705"/>
      <c r="NBR17" s="705"/>
      <c r="NBS17" s="705"/>
      <c r="NBT17" s="705"/>
      <c r="NBU17" s="705"/>
      <c r="NBV17" s="705"/>
      <c r="NBW17" s="705"/>
      <c r="NBX17" s="705"/>
      <c r="NBY17" s="705"/>
      <c r="NBZ17" s="705"/>
      <c r="NCA17" s="705"/>
      <c r="NCB17" s="705"/>
      <c r="NCC17" s="705"/>
      <c r="NCD17" s="705"/>
      <c r="NCE17" s="705"/>
      <c r="NCF17" s="705"/>
      <c r="NCG17" s="705"/>
      <c r="NCH17" s="705"/>
      <c r="NCI17" s="705"/>
      <c r="NCJ17" s="705"/>
      <c r="NCK17" s="705"/>
      <c r="NCL17" s="705"/>
      <c r="NCM17" s="705"/>
      <c r="NCN17" s="705"/>
      <c r="NCO17" s="705"/>
      <c r="NCP17" s="705"/>
      <c r="NCQ17" s="705"/>
      <c r="NCR17" s="705"/>
      <c r="NCS17" s="705"/>
      <c r="NCT17" s="705"/>
      <c r="NCU17" s="705"/>
      <c r="NCV17" s="705"/>
      <c r="NCW17" s="705"/>
      <c r="NCX17" s="705"/>
      <c r="NCY17" s="705"/>
      <c r="NCZ17" s="705"/>
      <c r="NDA17" s="705"/>
      <c r="NDB17" s="705"/>
      <c r="NDC17" s="705"/>
      <c r="NDD17" s="705"/>
      <c r="NDE17" s="705"/>
      <c r="NDF17" s="705"/>
      <c r="NDG17" s="705"/>
      <c r="NDH17" s="705"/>
      <c r="NDI17" s="705"/>
      <c r="NDJ17" s="705"/>
      <c r="NDK17" s="705"/>
      <c r="NDL17" s="705"/>
      <c r="NDM17" s="705"/>
      <c r="NDN17" s="705"/>
      <c r="NDO17" s="705"/>
      <c r="NDP17" s="705"/>
      <c r="NDQ17" s="705"/>
      <c r="NDR17" s="705"/>
      <c r="NDS17" s="705"/>
      <c r="NDT17" s="705"/>
      <c r="NDU17" s="705"/>
      <c r="NDV17" s="705"/>
      <c r="NDW17" s="705"/>
      <c r="NDX17" s="705"/>
      <c r="NDY17" s="705"/>
      <c r="NDZ17" s="705"/>
      <c r="NEA17" s="705"/>
      <c r="NEB17" s="705"/>
      <c r="NEC17" s="705"/>
      <c r="NED17" s="705"/>
      <c r="NEE17" s="705"/>
      <c r="NEF17" s="705"/>
      <c r="NEG17" s="705"/>
      <c r="NEH17" s="705"/>
      <c r="NEI17" s="705"/>
      <c r="NEJ17" s="705"/>
      <c r="NEK17" s="705"/>
      <c r="NEL17" s="705"/>
      <c r="NEM17" s="705"/>
      <c r="NEN17" s="705"/>
      <c r="NEO17" s="705"/>
      <c r="NEP17" s="705"/>
      <c r="NEQ17" s="705"/>
      <c r="NER17" s="705"/>
      <c r="NES17" s="705"/>
      <c r="NET17" s="705"/>
      <c r="NEU17" s="705"/>
      <c r="NEV17" s="705"/>
      <c r="NEW17" s="705"/>
      <c r="NEX17" s="705"/>
      <c r="NEY17" s="705"/>
      <c r="NEZ17" s="705"/>
      <c r="NFA17" s="705"/>
      <c r="NFB17" s="705"/>
      <c r="NFC17" s="705"/>
      <c r="NFD17" s="705"/>
      <c r="NFE17" s="705"/>
      <c r="NFF17" s="705"/>
      <c r="NFG17" s="705"/>
      <c r="NFH17" s="705"/>
      <c r="NFI17" s="705"/>
      <c r="NFJ17" s="705"/>
      <c r="NFK17" s="705"/>
      <c r="NFL17" s="705"/>
      <c r="NFM17" s="705"/>
      <c r="NFN17" s="705"/>
      <c r="NFO17" s="705"/>
      <c r="NFP17" s="705"/>
      <c r="NFQ17" s="705"/>
      <c r="NFR17" s="705"/>
      <c r="NFS17" s="705"/>
      <c r="NFT17" s="705"/>
      <c r="NFU17" s="705"/>
      <c r="NFV17" s="705"/>
      <c r="NFW17" s="705"/>
      <c r="NFX17" s="705"/>
      <c r="NFY17" s="705"/>
      <c r="NFZ17" s="705"/>
      <c r="NGA17" s="705"/>
      <c r="NGB17" s="705"/>
      <c r="NGC17" s="705"/>
      <c r="NGD17" s="705"/>
      <c r="NGE17" s="705"/>
      <c r="NGF17" s="705"/>
      <c r="NGG17" s="705"/>
      <c r="NGH17" s="705"/>
      <c r="NGI17" s="705"/>
      <c r="NGJ17" s="705"/>
      <c r="NGK17" s="705"/>
      <c r="NGL17" s="705"/>
      <c r="NGM17" s="705"/>
      <c r="NGN17" s="705"/>
      <c r="NGO17" s="705"/>
      <c r="NGP17" s="705"/>
      <c r="NGQ17" s="705"/>
      <c r="NGR17" s="705"/>
      <c r="NGS17" s="705"/>
      <c r="NGT17" s="705"/>
      <c r="NGU17" s="705"/>
      <c r="NGV17" s="705"/>
      <c r="NGW17" s="705"/>
      <c r="NGX17" s="705"/>
      <c r="NGY17" s="705"/>
      <c r="NGZ17" s="705"/>
      <c r="NHA17" s="705"/>
      <c r="NHB17" s="705"/>
      <c r="NHC17" s="705"/>
      <c r="NHD17" s="705"/>
      <c r="NHE17" s="705"/>
      <c r="NHF17" s="705"/>
      <c r="NHG17" s="705"/>
      <c r="NHH17" s="705"/>
      <c r="NHI17" s="705"/>
      <c r="NHJ17" s="705"/>
      <c r="NHK17" s="705"/>
      <c r="NHL17" s="705"/>
      <c r="NHM17" s="705"/>
      <c r="NHN17" s="705"/>
      <c r="NHO17" s="705"/>
      <c r="NHP17" s="705"/>
      <c r="NHQ17" s="705"/>
      <c r="NHR17" s="705"/>
      <c r="NHS17" s="705"/>
      <c r="NHT17" s="705"/>
      <c r="NHU17" s="705"/>
      <c r="NHV17" s="705"/>
      <c r="NHW17" s="705"/>
      <c r="NHX17" s="705"/>
      <c r="NHY17" s="705"/>
      <c r="NHZ17" s="705"/>
      <c r="NIA17" s="705"/>
      <c r="NIB17" s="705"/>
      <c r="NIC17" s="705"/>
      <c r="NID17" s="705"/>
      <c r="NIE17" s="705"/>
      <c r="NIF17" s="705"/>
      <c r="NIG17" s="705"/>
      <c r="NIH17" s="705"/>
      <c r="NII17" s="705"/>
      <c r="NIJ17" s="705"/>
      <c r="NIK17" s="705"/>
      <c r="NIL17" s="705"/>
      <c r="NIM17" s="705"/>
      <c r="NIN17" s="705"/>
      <c r="NIO17" s="705"/>
      <c r="NIP17" s="705"/>
      <c r="NIQ17" s="705"/>
      <c r="NIR17" s="705"/>
      <c r="NIS17" s="705"/>
      <c r="NIT17" s="705"/>
      <c r="NIU17" s="705"/>
      <c r="NIV17" s="705"/>
      <c r="NIW17" s="705"/>
      <c r="NIX17" s="705"/>
      <c r="NIY17" s="705"/>
      <c r="NIZ17" s="705"/>
      <c r="NJA17" s="705"/>
      <c r="NJB17" s="705"/>
      <c r="NJC17" s="705"/>
      <c r="NJD17" s="705"/>
      <c r="NJE17" s="705"/>
      <c r="NJF17" s="705"/>
      <c r="NJG17" s="705"/>
      <c r="NJH17" s="705"/>
      <c r="NJI17" s="705"/>
      <c r="NJJ17" s="705"/>
      <c r="NJK17" s="705"/>
      <c r="NJL17" s="705"/>
      <c r="NJM17" s="705"/>
      <c r="NJN17" s="705"/>
      <c r="NJO17" s="705"/>
      <c r="NJP17" s="705"/>
      <c r="NJQ17" s="705"/>
      <c r="NJR17" s="705"/>
      <c r="NJS17" s="705"/>
      <c r="NJT17" s="705"/>
      <c r="NJU17" s="705"/>
      <c r="NJV17" s="705"/>
      <c r="NJW17" s="705"/>
      <c r="NJX17" s="705"/>
      <c r="NJY17" s="705"/>
      <c r="NJZ17" s="705"/>
      <c r="NKA17" s="705"/>
      <c r="NKB17" s="705"/>
      <c r="NKC17" s="705"/>
      <c r="NKD17" s="705"/>
      <c r="NKE17" s="705"/>
      <c r="NKF17" s="705"/>
      <c r="NKG17" s="705"/>
      <c r="NKH17" s="705"/>
      <c r="NKI17" s="705"/>
      <c r="NKJ17" s="705"/>
      <c r="NKK17" s="705"/>
      <c r="NKL17" s="705"/>
      <c r="NKM17" s="705"/>
      <c r="NKN17" s="705"/>
      <c r="NKO17" s="705"/>
      <c r="NKP17" s="705"/>
      <c r="NKQ17" s="705"/>
      <c r="NKR17" s="705"/>
      <c r="NKS17" s="705"/>
      <c r="NKT17" s="705"/>
      <c r="NKU17" s="705"/>
      <c r="NKV17" s="705"/>
      <c r="NKW17" s="705"/>
      <c r="NKX17" s="705"/>
      <c r="NKY17" s="705"/>
      <c r="NKZ17" s="705"/>
      <c r="NLA17" s="705"/>
      <c r="NLB17" s="705"/>
      <c r="NLC17" s="705"/>
      <c r="NLD17" s="705"/>
      <c r="NLE17" s="705"/>
      <c r="NLF17" s="705"/>
      <c r="NLG17" s="705"/>
      <c r="NLH17" s="705"/>
      <c r="NLI17" s="705"/>
      <c r="NLJ17" s="705"/>
      <c r="NLK17" s="705"/>
      <c r="NLL17" s="705"/>
      <c r="NLM17" s="705"/>
      <c r="NLN17" s="705"/>
      <c r="NLO17" s="705"/>
      <c r="NLP17" s="705"/>
      <c r="NLQ17" s="705"/>
      <c r="NLR17" s="705"/>
      <c r="NLS17" s="705"/>
      <c r="NLT17" s="705"/>
      <c r="NLU17" s="705"/>
      <c r="NLV17" s="705"/>
      <c r="NLW17" s="705"/>
      <c r="NLX17" s="705"/>
      <c r="NLY17" s="705"/>
      <c r="NLZ17" s="705"/>
      <c r="NMA17" s="705"/>
      <c r="NMB17" s="705"/>
      <c r="NMC17" s="705"/>
      <c r="NMD17" s="705"/>
      <c r="NME17" s="705"/>
      <c r="NMF17" s="705"/>
      <c r="NMG17" s="705"/>
      <c r="NMH17" s="705"/>
      <c r="NMI17" s="705"/>
      <c r="NMJ17" s="705"/>
      <c r="NMK17" s="705"/>
      <c r="NML17" s="705"/>
      <c r="NMM17" s="705"/>
      <c r="NMN17" s="705"/>
      <c r="NMO17" s="705"/>
      <c r="NMP17" s="705"/>
      <c r="NMQ17" s="705"/>
      <c r="NMR17" s="705"/>
      <c r="NMS17" s="705"/>
      <c r="NMT17" s="705"/>
      <c r="NMU17" s="705"/>
      <c r="NMV17" s="705"/>
      <c r="NMW17" s="705"/>
      <c r="NMX17" s="705"/>
      <c r="NMY17" s="705"/>
      <c r="NMZ17" s="705"/>
      <c r="NNA17" s="705"/>
      <c r="NNB17" s="705"/>
      <c r="NNC17" s="705"/>
      <c r="NND17" s="705"/>
      <c r="NNE17" s="705"/>
      <c r="NNF17" s="705"/>
      <c r="NNG17" s="705"/>
      <c r="NNH17" s="705"/>
      <c r="NNI17" s="705"/>
      <c r="NNJ17" s="705"/>
      <c r="NNK17" s="705"/>
      <c r="NNL17" s="705"/>
      <c r="NNM17" s="705"/>
      <c r="NNN17" s="705"/>
      <c r="NNO17" s="705"/>
      <c r="NNP17" s="705"/>
      <c r="NNQ17" s="705"/>
      <c r="NNR17" s="705"/>
      <c r="NNS17" s="705"/>
      <c r="NNT17" s="705"/>
      <c r="NNU17" s="705"/>
      <c r="NNV17" s="705"/>
      <c r="NNW17" s="705"/>
      <c r="NNX17" s="705"/>
      <c r="NNY17" s="705"/>
      <c r="NNZ17" s="705"/>
      <c r="NOA17" s="705"/>
      <c r="NOB17" s="705"/>
      <c r="NOC17" s="705"/>
      <c r="NOD17" s="705"/>
      <c r="NOE17" s="705"/>
      <c r="NOF17" s="705"/>
      <c r="NOG17" s="705"/>
      <c r="NOH17" s="705"/>
      <c r="NOI17" s="705"/>
      <c r="NOJ17" s="705"/>
      <c r="NOK17" s="705"/>
      <c r="NOL17" s="705"/>
      <c r="NOM17" s="705"/>
      <c r="NON17" s="705"/>
      <c r="NOO17" s="705"/>
      <c r="NOP17" s="705"/>
      <c r="NOQ17" s="705"/>
      <c r="NOR17" s="705"/>
      <c r="NOS17" s="705"/>
      <c r="NOT17" s="705"/>
      <c r="NOU17" s="705"/>
      <c r="NOV17" s="705"/>
      <c r="NOW17" s="705"/>
      <c r="NOX17" s="705"/>
      <c r="NOY17" s="705"/>
      <c r="NOZ17" s="705"/>
      <c r="NPA17" s="705"/>
      <c r="NPB17" s="705"/>
      <c r="NPC17" s="705"/>
      <c r="NPD17" s="705"/>
      <c r="NPE17" s="705"/>
      <c r="NPF17" s="705"/>
      <c r="NPG17" s="705"/>
      <c r="NPH17" s="705"/>
      <c r="NPI17" s="705"/>
      <c r="NPJ17" s="705"/>
      <c r="NPK17" s="705"/>
      <c r="NPL17" s="705"/>
      <c r="NPM17" s="705"/>
      <c r="NPN17" s="705"/>
      <c r="NPO17" s="705"/>
      <c r="NPP17" s="705"/>
      <c r="NPQ17" s="705"/>
      <c r="NPR17" s="705"/>
      <c r="NPS17" s="705"/>
      <c r="NPT17" s="705"/>
      <c r="NPU17" s="705"/>
      <c r="NPV17" s="705"/>
      <c r="NPW17" s="705"/>
      <c r="NPX17" s="705"/>
      <c r="NPY17" s="705"/>
      <c r="NPZ17" s="705"/>
      <c r="NQA17" s="705"/>
      <c r="NQB17" s="705"/>
      <c r="NQC17" s="705"/>
      <c r="NQD17" s="705"/>
      <c r="NQE17" s="705"/>
      <c r="NQF17" s="705"/>
      <c r="NQG17" s="705"/>
      <c r="NQH17" s="705"/>
      <c r="NQI17" s="705"/>
      <c r="NQJ17" s="705"/>
      <c r="NQK17" s="705"/>
      <c r="NQL17" s="705"/>
      <c r="NQM17" s="705"/>
      <c r="NQN17" s="705"/>
      <c r="NQO17" s="705"/>
      <c r="NQP17" s="705"/>
      <c r="NQQ17" s="705"/>
      <c r="NQR17" s="705"/>
      <c r="NQS17" s="705"/>
      <c r="NQT17" s="705"/>
      <c r="NQU17" s="705"/>
      <c r="NQV17" s="705"/>
      <c r="NQW17" s="705"/>
      <c r="NQX17" s="705"/>
      <c r="NQY17" s="705"/>
      <c r="NQZ17" s="705"/>
      <c r="NRA17" s="705"/>
      <c r="NRB17" s="705"/>
      <c r="NRC17" s="705"/>
      <c r="NRD17" s="705"/>
      <c r="NRE17" s="705"/>
      <c r="NRF17" s="705"/>
      <c r="NRG17" s="705"/>
      <c r="NRH17" s="705"/>
      <c r="NRI17" s="705"/>
      <c r="NRJ17" s="705"/>
      <c r="NRK17" s="705"/>
      <c r="NRL17" s="705"/>
      <c r="NRM17" s="705"/>
      <c r="NRN17" s="705"/>
      <c r="NRO17" s="705"/>
      <c r="NRP17" s="705"/>
      <c r="NRQ17" s="705"/>
      <c r="NRR17" s="705"/>
      <c r="NRS17" s="705"/>
      <c r="NRT17" s="705"/>
      <c r="NRU17" s="705"/>
      <c r="NRV17" s="705"/>
      <c r="NRW17" s="705"/>
      <c r="NRX17" s="705"/>
      <c r="NRY17" s="705"/>
      <c r="NRZ17" s="705"/>
      <c r="NSA17" s="705"/>
      <c r="NSB17" s="705"/>
      <c r="NSC17" s="705"/>
      <c r="NSD17" s="705"/>
      <c r="NSE17" s="705"/>
      <c r="NSF17" s="705"/>
      <c r="NSG17" s="705"/>
      <c r="NSH17" s="705"/>
      <c r="NSI17" s="705"/>
      <c r="NSJ17" s="705"/>
      <c r="NSK17" s="705"/>
      <c r="NSL17" s="705"/>
      <c r="NSM17" s="705"/>
      <c r="NSN17" s="705"/>
      <c r="NSO17" s="705"/>
      <c r="NSP17" s="705"/>
      <c r="NSQ17" s="705"/>
      <c r="NSR17" s="705"/>
      <c r="NSS17" s="705"/>
      <c r="NST17" s="705"/>
      <c r="NSU17" s="705"/>
      <c r="NSV17" s="705"/>
      <c r="NSW17" s="705"/>
      <c r="NSX17" s="705"/>
      <c r="NSY17" s="705"/>
      <c r="NSZ17" s="705"/>
      <c r="NTA17" s="705"/>
      <c r="NTB17" s="705"/>
      <c r="NTC17" s="705"/>
      <c r="NTD17" s="705"/>
      <c r="NTE17" s="705"/>
      <c r="NTF17" s="705"/>
      <c r="NTG17" s="705"/>
      <c r="NTH17" s="705"/>
      <c r="NTI17" s="705"/>
      <c r="NTJ17" s="705"/>
      <c r="NTK17" s="705"/>
      <c r="NTL17" s="705"/>
      <c r="NTM17" s="705"/>
      <c r="NTN17" s="705"/>
      <c r="NTO17" s="705"/>
      <c r="NTP17" s="705"/>
      <c r="NTQ17" s="705"/>
      <c r="NTR17" s="705"/>
      <c r="NTS17" s="705"/>
      <c r="NTT17" s="705"/>
      <c r="NTU17" s="705"/>
      <c r="NTV17" s="705"/>
      <c r="NTW17" s="705"/>
      <c r="NTX17" s="705"/>
      <c r="NTY17" s="705"/>
      <c r="NTZ17" s="705"/>
      <c r="NUA17" s="705"/>
      <c r="NUB17" s="705"/>
      <c r="NUC17" s="705"/>
      <c r="NUD17" s="705"/>
      <c r="NUE17" s="705"/>
      <c r="NUF17" s="705"/>
      <c r="NUG17" s="705"/>
      <c r="NUH17" s="705"/>
      <c r="NUI17" s="705"/>
      <c r="NUJ17" s="705"/>
      <c r="NUK17" s="705"/>
      <c r="NUL17" s="705"/>
      <c r="NUM17" s="705"/>
      <c r="NUN17" s="705"/>
      <c r="NUO17" s="705"/>
      <c r="NUP17" s="705"/>
      <c r="NUQ17" s="705"/>
      <c r="NUR17" s="705"/>
      <c r="NUS17" s="705"/>
      <c r="NUT17" s="705"/>
      <c r="NUU17" s="705"/>
      <c r="NUV17" s="705"/>
      <c r="NUW17" s="705"/>
      <c r="NUX17" s="705"/>
      <c r="NUY17" s="705"/>
      <c r="NUZ17" s="705"/>
      <c r="NVA17" s="705"/>
      <c r="NVB17" s="705"/>
      <c r="NVC17" s="705"/>
      <c r="NVD17" s="705"/>
      <c r="NVE17" s="705"/>
      <c r="NVF17" s="705"/>
      <c r="NVG17" s="705"/>
      <c r="NVH17" s="705"/>
      <c r="NVI17" s="705"/>
      <c r="NVJ17" s="705"/>
      <c r="NVK17" s="705"/>
      <c r="NVL17" s="705"/>
      <c r="NVM17" s="705"/>
      <c r="NVN17" s="705"/>
      <c r="NVO17" s="705"/>
      <c r="NVP17" s="705"/>
      <c r="NVQ17" s="705"/>
      <c r="NVR17" s="705"/>
      <c r="NVS17" s="705"/>
      <c r="NVT17" s="705"/>
      <c r="NVU17" s="705"/>
      <c r="NVV17" s="705"/>
      <c r="NVW17" s="705"/>
      <c r="NVX17" s="705"/>
      <c r="NVY17" s="705"/>
      <c r="NVZ17" s="705"/>
      <c r="NWA17" s="705"/>
      <c r="NWB17" s="705"/>
      <c r="NWC17" s="705"/>
      <c r="NWD17" s="705"/>
      <c r="NWE17" s="705"/>
      <c r="NWF17" s="705"/>
      <c r="NWG17" s="705"/>
      <c r="NWH17" s="705"/>
      <c r="NWI17" s="705"/>
      <c r="NWJ17" s="705"/>
      <c r="NWK17" s="705"/>
      <c r="NWL17" s="705"/>
      <c r="NWM17" s="705"/>
      <c r="NWN17" s="705"/>
      <c r="NWO17" s="705"/>
      <c r="NWP17" s="705"/>
      <c r="NWQ17" s="705"/>
      <c r="NWR17" s="705"/>
      <c r="NWS17" s="705"/>
      <c r="NWT17" s="705"/>
      <c r="NWU17" s="705"/>
      <c r="NWV17" s="705"/>
      <c r="NWW17" s="705"/>
      <c r="NWX17" s="705"/>
      <c r="NWY17" s="705"/>
      <c r="NWZ17" s="705"/>
      <c r="NXA17" s="705"/>
      <c r="NXB17" s="705"/>
      <c r="NXC17" s="705"/>
      <c r="NXD17" s="705"/>
      <c r="NXE17" s="705"/>
      <c r="NXF17" s="705"/>
      <c r="NXG17" s="705"/>
      <c r="NXH17" s="705"/>
      <c r="NXI17" s="705"/>
      <c r="NXJ17" s="705"/>
      <c r="NXK17" s="705"/>
      <c r="NXL17" s="705"/>
      <c r="NXM17" s="705"/>
      <c r="NXN17" s="705"/>
      <c r="NXO17" s="705"/>
      <c r="NXP17" s="705"/>
      <c r="NXQ17" s="705"/>
      <c r="NXR17" s="705"/>
      <c r="NXS17" s="705"/>
      <c r="NXT17" s="705"/>
      <c r="NXU17" s="705"/>
      <c r="NXV17" s="705"/>
      <c r="NXW17" s="705"/>
      <c r="NXX17" s="705"/>
      <c r="NXY17" s="705"/>
      <c r="NXZ17" s="705"/>
      <c r="NYA17" s="705"/>
      <c r="NYB17" s="705"/>
      <c r="NYC17" s="705"/>
      <c r="NYD17" s="705"/>
      <c r="NYE17" s="705"/>
      <c r="NYF17" s="705"/>
      <c r="NYG17" s="705"/>
      <c r="NYH17" s="705"/>
      <c r="NYI17" s="705"/>
      <c r="NYJ17" s="705"/>
      <c r="NYK17" s="705"/>
      <c r="NYL17" s="705"/>
      <c r="NYM17" s="705"/>
      <c r="NYN17" s="705"/>
      <c r="NYO17" s="705"/>
      <c r="NYP17" s="705"/>
      <c r="NYQ17" s="705"/>
      <c r="NYR17" s="705"/>
      <c r="NYS17" s="705"/>
      <c r="NYT17" s="705"/>
      <c r="NYU17" s="705"/>
      <c r="NYV17" s="705"/>
      <c r="NYW17" s="705"/>
      <c r="NYX17" s="705"/>
      <c r="NYY17" s="705"/>
      <c r="NYZ17" s="705"/>
      <c r="NZA17" s="705"/>
      <c r="NZB17" s="705"/>
      <c r="NZC17" s="705"/>
      <c r="NZD17" s="705"/>
      <c r="NZE17" s="705"/>
      <c r="NZF17" s="705"/>
      <c r="NZG17" s="705"/>
      <c r="NZH17" s="705"/>
      <c r="NZI17" s="705"/>
      <c r="NZJ17" s="705"/>
      <c r="NZK17" s="705"/>
      <c r="NZL17" s="705"/>
      <c r="NZM17" s="705"/>
      <c r="NZN17" s="705"/>
      <c r="NZO17" s="705"/>
      <c r="NZP17" s="705"/>
      <c r="NZQ17" s="705"/>
      <c r="NZR17" s="705"/>
      <c r="NZS17" s="705"/>
      <c r="NZT17" s="705"/>
      <c r="NZU17" s="705"/>
      <c r="NZV17" s="705"/>
      <c r="NZW17" s="705"/>
      <c r="NZX17" s="705"/>
      <c r="NZY17" s="705"/>
      <c r="NZZ17" s="705"/>
      <c r="OAA17" s="705"/>
      <c r="OAB17" s="705"/>
      <c r="OAC17" s="705"/>
      <c r="OAD17" s="705"/>
      <c r="OAE17" s="705"/>
      <c r="OAF17" s="705"/>
      <c r="OAG17" s="705"/>
      <c r="OAH17" s="705"/>
      <c r="OAI17" s="705"/>
      <c r="OAJ17" s="705"/>
      <c r="OAK17" s="705"/>
      <c r="OAL17" s="705"/>
      <c r="OAM17" s="705"/>
      <c r="OAN17" s="705"/>
      <c r="OAO17" s="705"/>
      <c r="OAP17" s="705"/>
      <c r="OAQ17" s="705"/>
      <c r="OAR17" s="705"/>
      <c r="OAS17" s="705"/>
      <c r="OAT17" s="705"/>
      <c r="OAU17" s="705"/>
      <c r="OAV17" s="705"/>
      <c r="OAW17" s="705"/>
      <c r="OAX17" s="705"/>
      <c r="OAY17" s="705"/>
      <c r="OAZ17" s="705"/>
      <c r="OBA17" s="705"/>
      <c r="OBB17" s="705"/>
      <c r="OBC17" s="705"/>
      <c r="OBD17" s="705"/>
      <c r="OBE17" s="705"/>
      <c r="OBF17" s="705"/>
      <c r="OBG17" s="705"/>
      <c r="OBH17" s="705"/>
      <c r="OBI17" s="705"/>
      <c r="OBJ17" s="705"/>
      <c r="OBK17" s="705"/>
      <c r="OBL17" s="705"/>
      <c r="OBM17" s="705"/>
      <c r="OBN17" s="705"/>
      <c r="OBO17" s="705"/>
      <c r="OBP17" s="705"/>
      <c r="OBQ17" s="705"/>
      <c r="OBR17" s="705"/>
      <c r="OBS17" s="705"/>
      <c r="OBT17" s="705"/>
      <c r="OBU17" s="705"/>
      <c r="OBV17" s="705"/>
      <c r="OBW17" s="705"/>
      <c r="OBX17" s="705"/>
      <c r="OBY17" s="705"/>
      <c r="OBZ17" s="705"/>
      <c r="OCA17" s="705"/>
      <c r="OCB17" s="705"/>
      <c r="OCC17" s="705"/>
      <c r="OCD17" s="705"/>
      <c r="OCE17" s="705"/>
      <c r="OCF17" s="705"/>
      <c r="OCG17" s="705"/>
      <c r="OCH17" s="705"/>
      <c r="OCI17" s="705"/>
      <c r="OCJ17" s="705"/>
      <c r="OCK17" s="705"/>
      <c r="OCL17" s="705"/>
      <c r="OCM17" s="705"/>
      <c r="OCN17" s="705"/>
      <c r="OCO17" s="705"/>
      <c r="OCP17" s="705"/>
      <c r="OCQ17" s="705"/>
      <c r="OCR17" s="705"/>
      <c r="OCS17" s="705"/>
      <c r="OCT17" s="705"/>
      <c r="OCU17" s="705"/>
      <c r="OCV17" s="705"/>
      <c r="OCW17" s="705"/>
      <c r="OCX17" s="705"/>
      <c r="OCY17" s="705"/>
      <c r="OCZ17" s="705"/>
      <c r="ODA17" s="705"/>
      <c r="ODB17" s="705"/>
      <c r="ODC17" s="705"/>
      <c r="ODD17" s="705"/>
      <c r="ODE17" s="705"/>
      <c r="ODF17" s="705"/>
      <c r="ODG17" s="705"/>
      <c r="ODH17" s="705"/>
      <c r="ODI17" s="705"/>
      <c r="ODJ17" s="705"/>
      <c r="ODK17" s="705"/>
      <c r="ODL17" s="705"/>
      <c r="ODM17" s="705"/>
      <c r="ODN17" s="705"/>
      <c r="ODO17" s="705"/>
      <c r="ODP17" s="705"/>
      <c r="ODQ17" s="705"/>
      <c r="ODR17" s="705"/>
      <c r="ODS17" s="705"/>
      <c r="ODT17" s="705"/>
      <c r="ODU17" s="705"/>
      <c r="ODV17" s="705"/>
      <c r="ODW17" s="705"/>
      <c r="ODX17" s="705"/>
      <c r="ODY17" s="705"/>
      <c r="ODZ17" s="705"/>
      <c r="OEA17" s="705"/>
      <c r="OEB17" s="705"/>
      <c r="OEC17" s="705"/>
      <c r="OED17" s="705"/>
      <c r="OEE17" s="705"/>
      <c r="OEF17" s="705"/>
      <c r="OEG17" s="705"/>
      <c r="OEH17" s="705"/>
      <c r="OEI17" s="705"/>
      <c r="OEJ17" s="705"/>
      <c r="OEK17" s="705"/>
      <c r="OEL17" s="705"/>
      <c r="OEM17" s="705"/>
      <c r="OEN17" s="705"/>
      <c r="OEO17" s="705"/>
      <c r="OEP17" s="705"/>
      <c r="OEQ17" s="705"/>
      <c r="OER17" s="705"/>
      <c r="OES17" s="705"/>
      <c r="OET17" s="705"/>
      <c r="OEU17" s="705"/>
      <c r="OEV17" s="705"/>
      <c r="OEW17" s="705"/>
      <c r="OEX17" s="705"/>
      <c r="OEY17" s="705"/>
      <c r="OEZ17" s="705"/>
      <c r="OFA17" s="705"/>
      <c r="OFB17" s="705"/>
      <c r="OFC17" s="705"/>
      <c r="OFD17" s="705"/>
      <c r="OFE17" s="705"/>
      <c r="OFF17" s="705"/>
      <c r="OFG17" s="705"/>
      <c r="OFH17" s="705"/>
      <c r="OFI17" s="705"/>
      <c r="OFJ17" s="705"/>
      <c r="OFK17" s="705"/>
      <c r="OFL17" s="705"/>
      <c r="OFM17" s="705"/>
      <c r="OFN17" s="705"/>
      <c r="OFO17" s="705"/>
      <c r="OFP17" s="705"/>
      <c r="OFQ17" s="705"/>
      <c r="OFR17" s="705"/>
      <c r="OFS17" s="705"/>
      <c r="OFT17" s="705"/>
      <c r="OFU17" s="705"/>
      <c r="OFV17" s="705"/>
      <c r="OFW17" s="705"/>
      <c r="OFX17" s="705"/>
      <c r="OFY17" s="705"/>
      <c r="OFZ17" s="705"/>
      <c r="OGA17" s="705"/>
      <c r="OGB17" s="705"/>
      <c r="OGC17" s="705"/>
      <c r="OGD17" s="705"/>
      <c r="OGE17" s="705"/>
      <c r="OGF17" s="705"/>
      <c r="OGG17" s="705"/>
      <c r="OGH17" s="705"/>
      <c r="OGI17" s="705"/>
      <c r="OGJ17" s="705"/>
      <c r="OGK17" s="705"/>
      <c r="OGL17" s="705"/>
      <c r="OGM17" s="705"/>
      <c r="OGN17" s="705"/>
      <c r="OGO17" s="705"/>
      <c r="OGP17" s="705"/>
      <c r="OGQ17" s="705"/>
      <c r="OGR17" s="705"/>
      <c r="OGS17" s="705"/>
      <c r="OGT17" s="705"/>
      <c r="OGU17" s="705"/>
      <c r="OGV17" s="705"/>
      <c r="OGW17" s="705"/>
      <c r="OGX17" s="705"/>
      <c r="OGY17" s="705"/>
      <c r="OGZ17" s="705"/>
      <c r="OHA17" s="705"/>
      <c r="OHB17" s="705"/>
      <c r="OHC17" s="705"/>
      <c r="OHD17" s="705"/>
      <c r="OHE17" s="705"/>
      <c r="OHF17" s="705"/>
      <c r="OHG17" s="705"/>
      <c r="OHH17" s="705"/>
      <c r="OHI17" s="705"/>
      <c r="OHJ17" s="705"/>
      <c r="OHK17" s="705"/>
      <c r="OHL17" s="705"/>
      <c r="OHM17" s="705"/>
      <c r="OHN17" s="705"/>
      <c r="OHO17" s="705"/>
      <c r="OHP17" s="705"/>
      <c r="OHQ17" s="705"/>
      <c r="OHR17" s="705"/>
      <c r="OHS17" s="705"/>
      <c r="OHT17" s="705"/>
      <c r="OHU17" s="705"/>
      <c r="OHV17" s="705"/>
      <c r="OHW17" s="705"/>
      <c r="OHX17" s="705"/>
      <c r="OHY17" s="705"/>
      <c r="OHZ17" s="705"/>
      <c r="OIA17" s="705"/>
      <c r="OIB17" s="705"/>
      <c r="OIC17" s="705"/>
      <c r="OID17" s="705"/>
      <c r="OIE17" s="705"/>
      <c r="OIF17" s="705"/>
      <c r="OIG17" s="705"/>
      <c r="OIH17" s="705"/>
      <c r="OII17" s="705"/>
      <c r="OIJ17" s="705"/>
      <c r="OIK17" s="705"/>
      <c r="OIL17" s="705"/>
      <c r="OIM17" s="705"/>
      <c r="OIN17" s="705"/>
      <c r="OIO17" s="705"/>
      <c r="OIP17" s="705"/>
      <c r="OIQ17" s="705"/>
      <c r="OIR17" s="705"/>
      <c r="OIS17" s="705"/>
      <c r="OIT17" s="705"/>
      <c r="OIU17" s="705"/>
      <c r="OIV17" s="705"/>
      <c r="OIW17" s="705"/>
      <c r="OIX17" s="705"/>
      <c r="OIY17" s="705"/>
      <c r="OIZ17" s="705"/>
      <c r="OJA17" s="705"/>
      <c r="OJB17" s="705"/>
      <c r="OJC17" s="705"/>
      <c r="OJD17" s="705"/>
      <c r="OJE17" s="705"/>
      <c r="OJF17" s="705"/>
      <c r="OJG17" s="705"/>
      <c r="OJH17" s="705"/>
      <c r="OJI17" s="705"/>
      <c r="OJJ17" s="705"/>
      <c r="OJK17" s="705"/>
      <c r="OJL17" s="705"/>
      <c r="OJM17" s="705"/>
      <c r="OJN17" s="705"/>
      <c r="OJO17" s="705"/>
      <c r="OJP17" s="705"/>
      <c r="OJQ17" s="705"/>
      <c r="OJR17" s="705"/>
      <c r="OJS17" s="705"/>
      <c r="OJT17" s="705"/>
      <c r="OJU17" s="705"/>
      <c r="OJV17" s="705"/>
      <c r="OJW17" s="705"/>
      <c r="OJX17" s="705"/>
      <c r="OJY17" s="705"/>
      <c r="OJZ17" s="705"/>
      <c r="OKA17" s="705"/>
      <c r="OKB17" s="705"/>
      <c r="OKC17" s="705"/>
      <c r="OKD17" s="705"/>
      <c r="OKE17" s="705"/>
      <c r="OKF17" s="705"/>
      <c r="OKG17" s="705"/>
      <c r="OKH17" s="705"/>
      <c r="OKI17" s="705"/>
      <c r="OKJ17" s="705"/>
      <c r="OKK17" s="705"/>
      <c r="OKL17" s="705"/>
      <c r="OKM17" s="705"/>
      <c r="OKN17" s="705"/>
      <c r="OKO17" s="705"/>
      <c r="OKP17" s="705"/>
      <c r="OKQ17" s="705"/>
      <c r="OKR17" s="705"/>
      <c r="OKS17" s="705"/>
      <c r="OKT17" s="705"/>
      <c r="OKU17" s="705"/>
      <c r="OKV17" s="705"/>
      <c r="OKW17" s="705"/>
      <c r="OKX17" s="705"/>
      <c r="OKY17" s="705"/>
      <c r="OKZ17" s="705"/>
      <c r="OLA17" s="705"/>
      <c r="OLB17" s="705"/>
      <c r="OLC17" s="705"/>
      <c r="OLD17" s="705"/>
      <c r="OLE17" s="705"/>
      <c r="OLF17" s="705"/>
      <c r="OLG17" s="705"/>
      <c r="OLH17" s="705"/>
      <c r="OLI17" s="705"/>
      <c r="OLJ17" s="705"/>
      <c r="OLK17" s="705"/>
      <c r="OLL17" s="705"/>
      <c r="OLM17" s="705"/>
      <c r="OLN17" s="705"/>
      <c r="OLO17" s="705"/>
      <c r="OLP17" s="705"/>
      <c r="OLQ17" s="705"/>
      <c r="OLR17" s="705"/>
      <c r="OLS17" s="705"/>
      <c r="OLT17" s="705"/>
      <c r="OLU17" s="705"/>
      <c r="OLV17" s="705"/>
      <c r="OLW17" s="705"/>
      <c r="OLX17" s="705"/>
      <c r="OLY17" s="705"/>
      <c r="OLZ17" s="705"/>
      <c r="OMA17" s="705"/>
      <c r="OMB17" s="705"/>
      <c r="OMC17" s="705"/>
      <c r="OMD17" s="705"/>
      <c r="OME17" s="705"/>
      <c r="OMF17" s="705"/>
      <c r="OMG17" s="705"/>
      <c r="OMH17" s="705"/>
      <c r="OMI17" s="705"/>
      <c r="OMJ17" s="705"/>
      <c r="OMK17" s="705"/>
      <c r="OML17" s="705"/>
      <c r="OMM17" s="705"/>
      <c r="OMN17" s="705"/>
      <c r="OMO17" s="705"/>
      <c r="OMP17" s="705"/>
      <c r="OMQ17" s="705"/>
      <c r="OMR17" s="705"/>
      <c r="OMS17" s="705"/>
      <c r="OMT17" s="705"/>
      <c r="OMU17" s="705"/>
      <c r="OMV17" s="705"/>
      <c r="OMW17" s="705"/>
      <c r="OMX17" s="705"/>
      <c r="OMY17" s="705"/>
      <c r="OMZ17" s="705"/>
      <c r="ONA17" s="705"/>
      <c r="ONB17" s="705"/>
      <c r="ONC17" s="705"/>
      <c r="OND17" s="705"/>
      <c r="ONE17" s="705"/>
      <c r="ONF17" s="705"/>
      <c r="ONG17" s="705"/>
      <c r="ONH17" s="705"/>
      <c r="ONI17" s="705"/>
      <c r="ONJ17" s="705"/>
      <c r="ONK17" s="705"/>
      <c r="ONL17" s="705"/>
      <c r="ONM17" s="705"/>
      <c r="ONN17" s="705"/>
      <c r="ONO17" s="705"/>
      <c r="ONP17" s="705"/>
      <c r="ONQ17" s="705"/>
      <c r="ONR17" s="705"/>
      <c r="ONS17" s="705"/>
      <c r="ONT17" s="705"/>
      <c r="ONU17" s="705"/>
      <c r="ONV17" s="705"/>
      <c r="ONW17" s="705"/>
      <c r="ONX17" s="705"/>
      <c r="ONY17" s="705"/>
      <c r="ONZ17" s="705"/>
      <c r="OOA17" s="705"/>
      <c r="OOB17" s="705"/>
      <c r="OOC17" s="705"/>
      <c r="OOD17" s="705"/>
      <c r="OOE17" s="705"/>
      <c r="OOF17" s="705"/>
      <c r="OOG17" s="705"/>
      <c r="OOH17" s="705"/>
      <c r="OOI17" s="705"/>
      <c r="OOJ17" s="705"/>
      <c r="OOK17" s="705"/>
      <c r="OOL17" s="705"/>
      <c r="OOM17" s="705"/>
      <c r="OON17" s="705"/>
      <c r="OOO17" s="705"/>
      <c r="OOP17" s="705"/>
      <c r="OOQ17" s="705"/>
      <c r="OOR17" s="705"/>
      <c r="OOS17" s="705"/>
      <c r="OOT17" s="705"/>
      <c r="OOU17" s="705"/>
      <c r="OOV17" s="705"/>
      <c r="OOW17" s="705"/>
      <c r="OOX17" s="705"/>
      <c r="OOY17" s="705"/>
      <c r="OOZ17" s="705"/>
      <c r="OPA17" s="705"/>
      <c r="OPB17" s="705"/>
      <c r="OPC17" s="705"/>
      <c r="OPD17" s="705"/>
      <c r="OPE17" s="705"/>
      <c r="OPF17" s="705"/>
      <c r="OPG17" s="705"/>
      <c r="OPH17" s="705"/>
      <c r="OPI17" s="705"/>
      <c r="OPJ17" s="705"/>
      <c r="OPK17" s="705"/>
      <c r="OPL17" s="705"/>
      <c r="OPM17" s="705"/>
      <c r="OPN17" s="705"/>
      <c r="OPO17" s="705"/>
      <c r="OPP17" s="705"/>
      <c r="OPQ17" s="705"/>
      <c r="OPR17" s="705"/>
      <c r="OPS17" s="705"/>
      <c r="OPT17" s="705"/>
      <c r="OPU17" s="705"/>
      <c r="OPV17" s="705"/>
      <c r="OPW17" s="705"/>
      <c r="OPX17" s="705"/>
      <c r="OPY17" s="705"/>
      <c r="OPZ17" s="705"/>
      <c r="OQA17" s="705"/>
      <c r="OQB17" s="705"/>
      <c r="OQC17" s="705"/>
      <c r="OQD17" s="705"/>
      <c r="OQE17" s="705"/>
      <c r="OQF17" s="705"/>
      <c r="OQG17" s="705"/>
      <c r="OQH17" s="705"/>
      <c r="OQI17" s="705"/>
      <c r="OQJ17" s="705"/>
      <c r="OQK17" s="705"/>
      <c r="OQL17" s="705"/>
      <c r="OQM17" s="705"/>
      <c r="OQN17" s="705"/>
      <c r="OQO17" s="705"/>
      <c r="OQP17" s="705"/>
      <c r="OQQ17" s="705"/>
      <c r="OQR17" s="705"/>
      <c r="OQS17" s="705"/>
      <c r="OQT17" s="705"/>
      <c r="OQU17" s="705"/>
      <c r="OQV17" s="705"/>
      <c r="OQW17" s="705"/>
      <c r="OQX17" s="705"/>
      <c r="OQY17" s="705"/>
      <c r="OQZ17" s="705"/>
      <c r="ORA17" s="705"/>
      <c r="ORB17" s="705"/>
      <c r="ORC17" s="705"/>
      <c r="ORD17" s="705"/>
      <c r="ORE17" s="705"/>
      <c r="ORF17" s="705"/>
      <c r="ORG17" s="705"/>
      <c r="ORH17" s="705"/>
      <c r="ORI17" s="705"/>
      <c r="ORJ17" s="705"/>
      <c r="ORK17" s="705"/>
      <c r="ORL17" s="705"/>
      <c r="ORM17" s="705"/>
      <c r="ORN17" s="705"/>
      <c r="ORO17" s="705"/>
      <c r="ORP17" s="705"/>
      <c r="ORQ17" s="705"/>
      <c r="ORR17" s="705"/>
      <c r="ORS17" s="705"/>
      <c r="ORT17" s="705"/>
      <c r="ORU17" s="705"/>
      <c r="ORV17" s="705"/>
      <c r="ORW17" s="705"/>
      <c r="ORX17" s="705"/>
      <c r="ORY17" s="705"/>
      <c r="ORZ17" s="705"/>
      <c r="OSA17" s="705"/>
      <c r="OSB17" s="705"/>
      <c r="OSC17" s="705"/>
      <c r="OSD17" s="705"/>
      <c r="OSE17" s="705"/>
      <c r="OSF17" s="705"/>
      <c r="OSG17" s="705"/>
      <c r="OSH17" s="705"/>
      <c r="OSI17" s="705"/>
      <c r="OSJ17" s="705"/>
      <c r="OSK17" s="705"/>
      <c r="OSL17" s="705"/>
      <c r="OSM17" s="705"/>
      <c r="OSN17" s="705"/>
      <c r="OSO17" s="705"/>
      <c r="OSP17" s="705"/>
      <c r="OSQ17" s="705"/>
      <c r="OSR17" s="705"/>
      <c r="OSS17" s="705"/>
      <c r="OST17" s="705"/>
      <c r="OSU17" s="705"/>
      <c r="OSV17" s="705"/>
      <c r="OSW17" s="705"/>
      <c r="OSX17" s="705"/>
      <c r="OSY17" s="705"/>
      <c r="OSZ17" s="705"/>
      <c r="OTA17" s="705"/>
      <c r="OTB17" s="705"/>
      <c r="OTC17" s="705"/>
      <c r="OTD17" s="705"/>
      <c r="OTE17" s="705"/>
      <c r="OTF17" s="705"/>
      <c r="OTG17" s="705"/>
      <c r="OTH17" s="705"/>
      <c r="OTI17" s="705"/>
      <c r="OTJ17" s="705"/>
      <c r="OTK17" s="705"/>
      <c r="OTL17" s="705"/>
      <c r="OTM17" s="705"/>
      <c r="OTN17" s="705"/>
      <c r="OTO17" s="705"/>
      <c r="OTP17" s="705"/>
      <c r="OTQ17" s="705"/>
      <c r="OTR17" s="705"/>
      <c r="OTS17" s="705"/>
      <c r="OTT17" s="705"/>
      <c r="OTU17" s="705"/>
      <c r="OTV17" s="705"/>
      <c r="OTW17" s="705"/>
      <c r="OTX17" s="705"/>
      <c r="OTY17" s="705"/>
      <c r="OTZ17" s="705"/>
      <c r="OUA17" s="705"/>
      <c r="OUB17" s="705"/>
      <c r="OUC17" s="705"/>
      <c r="OUD17" s="705"/>
      <c r="OUE17" s="705"/>
      <c r="OUF17" s="705"/>
      <c r="OUG17" s="705"/>
      <c r="OUH17" s="705"/>
      <c r="OUI17" s="705"/>
      <c r="OUJ17" s="705"/>
      <c r="OUK17" s="705"/>
      <c r="OUL17" s="705"/>
      <c r="OUM17" s="705"/>
      <c r="OUN17" s="705"/>
      <c r="OUO17" s="705"/>
      <c r="OUP17" s="705"/>
      <c r="OUQ17" s="705"/>
      <c r="OUR17" s="705"/>
      <c r="OUS17" s="705"/>
      <c r="OUT17" s="705"/>
      <c r="OUU17" s="705"/>
      <c r="OUV17" s="705"/>
      <c r="OUW17" s="705"/>
      <c r="OUX17" s="705"/>
      <c r="OUY17" s="705"/>
      <c r="OUZ17" s="705"/>
      <c r="OVA17" s="705"/>
      <c r="OVB17" s="705"/>
      <c r="OVC17" s="705"/>
      <c r="OVD17" s="705"/>
      <c r="OVE17" s="705"/>
      <c r="OVF17" s="705"/>
      <c r="OVG17" s="705"/>
      <c r="OVH17" s="705"/>
      <c r="OVI17" s="705"/>
      <c r="OVJ17" s="705"/>
      <c r="OVK17" s="705"/>
      <c r="OVL17" s="705"/>
      <c r="OVM17" s="705"/>
      <c r="OVN17" s="705"/>
      <c r="OVO17" s="705"/>
      <c r="OVP17" s="705"/>
      <c r="OVQ17" s="705"/>
      <c r="OVR17" s="705"/>
      <c r="OVS17" s="705"/>
      <c r="OVT17" s="705"/>
      <c r="OVU17" s="705"/>
      <c r="OVV17" s="705"/>
      <c r="OVW17" s="705"/>
      <c r="OVX17" s="705"/>
      <c r="OVY17" s="705"/>
      <c r="OVZ17" s="705"/>
      <c r="OWA17" s="705"/>
      <c r="OWB17" s="705"/>
      <c r="OWC17" s="705"/>
      <c r="OWD17" s="705"/>
      <c r="OWE17" s="705"/>
      <c r="OWF17" s="705"/>
      <c r="OWG17" s="705"/>
      <c r="OWH17" s="705"/>
      <c r="OWI17" s="705"/>
      <c r="OWJ17" s="705"/>
      <c r="OWK17" s="705"/>
      <c r="OWL17" s="705"/>
      <c r="OWM17" s="705"/>
      <c r="OWN17" s="705"/>
      <c r="OWO17" s="705"/>
      <c r="OWP17" s="705"/>
      <c r="OWQ17" s="705"/>
      <c r="OWR17" s="705"/>
      <c r="OWS17" s="705"/>
      <c r="OWT17" s="705"/>
      <c r="OWU17" s="705"/>
      <c r="OWV17" s="705"/>
      <c r="OWW17" s="705"/>
      <c r="OWX17" s="705"/>
      <c r="OWY17" s="705"/>
      <c r="OWZ17" s="705"/>
      <c r="OXA17" s="705"/>
      <c r="OXB17" s="705"/>
      <c r="OXC17" s="705"/>
      <c r="OXD17" s="705"/>
      <c r="OXE17" s="705"/>
      <c r="OXF17" s="705"/>
      <c r="OXG17" s="705"/>
      <c r="OXH17" s="705"/>
      <c r="OXI17" s="705"/>
      <c r="OXJ17" s="705"/>
      <c r="OXK17" s="705"/>
      <c r="OXL17" s="705"/>
      <c r="OXM17" s="705"/>
      <c r="OXN17" s="705"/>
      <c r="OXO17" s="705"/>
      <c r="OXP17" s="705"/>
      <c r="OXQ17" s="705"/>
      <c r="OXR17" s="705"/>
      <c r="OXS17" s="705"/>
      <c r="OXT17" s="705"/>
      <c r="OXU17" s="705"/>
      <c r="OXV17" s="705"/>
      <c r="OXW17" s="705"/>
      <c r="OXX17" s="705"/>
      <c r="OXY17" s="705"/>
      <c r="OXZ17" s="705"/>
      <c r="OYA17" s="705"/>
      <c r="OYB17" s="705"/>
      <c r="OYC17" s="705"/>
      <c r="OYD17" s="705"/>
      <c r="OYE17" s="705"/>
      <c r="OYF17" s="705"/>
      <c r="OYG17" s="705"/>
      <c r="OYH17" s="705"/>
      <c r="OYI17" s="705"/>
      <c r="OYJ17" s="705"/>
      <c r="OYK17" s="705"/>
      <c r="OYL17" s="705"/>
      <c r="OYM17" s="705"/>
      <c r="OYN17" s="705"/>
      <c r="OYO17" s="705"/>
      <c r="OYP17" s="705"/>
      <c r="OYQ17" s="705"/>
      <c r="OYR17" s="705"/>
      <c r="OYS17" s="705"/>
      <c r="OYT17" s="705"/>
      <c r="OYU17" s="705"/>
      <c r="OYV17" s="705"/>
      <c r="OYW17" s="705"/>
      <c r="OYX17" s="705"/>
      <c r="OYY17" s="705"/>
      <c r="OYZ17" s="705"/>
      <c r="OZA17" s="705"/>
      <c r="OZB17" s="705"/>
      <c r="OZC17" s="705"/>
      <c r="OZD17" s="705"/>
      <c r="OZE17" s="705"/>
      <c r="OZF17" s="705"/>
      <c r="OZG17" s="705"/>
      <c r="OZH17" s="705"/>
      <c r="OZI17" s="705"/>
      <c r="OZJ17" s="705"/>
      <c r="OZK17" s="705"/>
      <c r="OZL17" s="705"/>
      <c r="OZM17" s="705"/>
      <c r="OZN17" s="705"/>
      <c r="OZO17" s="705"/>
      <c r="OZP17" s="705"/>
      <c r="OZQ17" s="705"/>
      <c r="OZR17" s="705"/>
      <c r="OZS17" s="705"/>
      <c r="OZT17" s="705"/>
      <c r="OZU17" s="705"/>
      <c r="OZV17" s="705"/>
      <c r="OZW17" s="705"/>
      <c r="OZX17" s="705"/>
      <c r="OZY17" s="705"/>
      <c r="OZZ17" s="705"/>
      <c r="PAA17" s="705"/>
      <c r="PAB17" s="705"/>
      <c r="PAC17" s="705"/>
      <c r="PAD17" s="705"/>
      <c r="PAE17" s="705"/>
      <c r="PAF17" s="705"/>
      <c r="PAG17" s="705"/>
      <c r="PAH17" s="705"/>
      <c r="PAI17" s="705"/>
      <c r="PAJ17" s="705"/>
      <c r="PAK17" s="705"/>
      <c r="PAL17" s="705"/>
      <c r="PAM17" s="705"/>
      <c r="PAN17" s="705"/>
      <c r="PAO17" s="705"/>
      <c r="PAP17" s="705"/>
      <c r="PAQ17" s="705"/>
      <c r="PAR17" s="705"/>
      <c r="PAS17" s="705"/>
      <c r="PAT17" s="705"/>
      <c r="PAU17" s="705"/>
      <c r="PAV17" s="705"/>
      <c r="PAW17" s="705"/>
      <c r="PAX17" s="705"/>
      <c r="PAY17" s="705"/>
      <c r="PAZ17" s="705"/>
      <c r="PBA17" s="705"/>
      <c r="PBB17" s="705"/>
      <c r="PBC17" s="705"/>
      <c r="PBD17" s="705"/>
      <c r="PBE17" s="705"/>
      <c r="PBF17" s="705"/>
      <c r="PBG17" s="705"/>
      <c r="PBH17" s="705"/>
      <c r="PBI17" s="705"/>
      <c r="PBJ17" s="705"/>
      <c r="PBK17" s="705"/>
      <c r="PBL17" s="705"/>
      <c r="PBM17" s="705"/>
      <c r="PBN17" s="705"/>
      <c r="PBO17" s="705"/>
      <c r="PBP17" s="705"/>
      <c r="PBQ17" s="705"/>
      <c r="PBR17" s="705"/>
      <c r="PBS17" s="705"/>
      <c r="PBT17" s="705"/>
      <c r="PBU17" s="705"/>
      <c r="PBV17" s="705"/>
      <c r="PBW17" s="705"/>
      <c r="PBX17" s="705"/>
      <c r="PBY17" s="705"/>
      <c r="PBZ17" s="705"/>
      <c r="PCA17" s="705"/>
      <c r="PCB17" s="705"/>
      <c r="PCC17" s="705"/>
      <c r="PCD17" s="705"/>
      <c r="PCE17" s="705"/>
      <c r="PCF17" s="705"/>
      <c r="PCG17" s="705"/>
      <c r="PCH17" s="705"/>
      <c r="PCI17" s="705"/>
      <c r="PCJ17" s="705"/>
      <c r="PCK17" s="705"/>
      <c r="PCL17" s="705"/>
      <c r="PCM17" s="705"/>
      <c r="PCN17" s="705"/>
      <c r="PCO17" s="705"/>
      <c r="PCP17" s="705"/>
      <c r="PCQ17" s="705"/>
      <c r="PCR17" s="705"/>
      <c r="PCS17" s="705"/>
      <c r="PCT17" s="705"/>
      <c r="PCU17" s="705"/>
      <c r="PCV17" s="705"/>
      <c r="PCW17" s="705"/>
      <c r="PCX17" s="705"/>
      <c r="PCY17" s="705"/>
      <c r="PCZ17" s="705"/>
      <c r="PDA17" s="705"/>
      <c r="PDB17" s="705"/>
      <c r="PDC17" s="705"/>
      <c r="PDD17" s="705"/>
      <c r="PDE17" s="705"/>
      <c r="PDF17" s="705"/>
      <c r="PDG17" s="705"/>
      <c r="PDH17" s="705"/>
      <c r="PDI17" s="705"/>
      <c r="PDJ17" s="705"/>
      <c r="PDK17" s="705"/>
      <c r="PDL17" s="705"/>
      <c r="PDM17" s="705"/>
      <c r="PDN17" s="705"/>
      <c r="PDO17" s="705"/>
      <c r="PDP17" s="705"/>
      <c r="PDQ17" s="705"/>
      <c r="PDR17" s="705"/>
      <c r="PDS17" s="705"/>
      <c r="PDT17" s="705"/>
      <c r="PDU17" s="705"/>
      <c r="PDV17" s="705"/>
      <c r="PDW17" s="705"/>
      <c r="PDX17" s="705"/>
      <c r="PDY17" s="705"/>
      <c r="PDZ17" s="705"/>
      <c r="PEA17" s="705"/>
      <c r="PEB17" s="705"/>
      <c r="PEC17" s="705"/>
      <c r="PED17" s="705"/>
      <c r="PEE17" s="705"/>
      <c r="PEF17" s="705"/>
      <c r="PEG17" s="705"/>
      <c r="PEH17" s="705"/>
      <c r="PEI17" s="705"/>
      <c r="PEJ17" s="705"/>
      <c r="PEK17" s="705"/>
      <c r="PEL17" s="705"/>
      <c r="PEM17" s="705"/>
      <c r="PEN17" s="705"/>
      <c r="PEO17" s="705"/>
      <c r="PEP17" s="705"/>
      <c r="PEQ17" s="705"/>
      <c r="PER17" s="705"/>
      <c r="PES17" s="705"/>
      <c r="PET17" s="705"/>
      <c r="PEU17" s="705"/>
      <c r="PEV17" s="705"/>
      <c r="PEW17" s="705"/>
      <c r="PEX17" s="705"/>
      <c r="PEY17" s="705"/>
      <c r="PEZ17" s="705"/>
      <c r="PFA17" s="705"/>
      <c r="PFB17" s="705"/>
      <c r="PFC17" s="705"/>
      <c r="PFD17" s="705"/>
      <c r="PFE17" s="705"/>
      <c r="PFF17" s="705"/>
      <c r="PFG17" s="705"/>
      <c r="PFH17" s="705"/>
      <c r="PFI17" s="705"/>
      <c r="PFJ17" s="705"/>
      <c r="PFK17" s="705"/>
      <c r="PFL17" s="705"/>
      <c r="PFM17" s="705"/>
      <c r="PFN17" s="705"/>
      <c r="PFO17" s="705"/>
      <c r="PFP17" s="705"/>
      <c r="PFQ17" s="705"/>
      <c r="PFR17" s="705"/>
      <c r="PFS17" s="705"/>
      <c r="PFT17" s="705"/>
      <c r="PFU17" s="705"/>
      <c r="PFV17" s="705"/>
      <c r="PFW17" s="705"/>
      <c r="PFX17" s="705"/>
      <c r="PFY17" s="705"/>
      <c r="PFZ17" s="705"/>
      <c r="PGA17" s="705"/>
      <c r="PGB17" s="705"/>
      <c r="PGC17" s="705"/>
      <c r="PGD17" s="705"/>
      <c r="PGE17" s="705"/>
      <c r="PGF17" s="705"/>
      <c r="PGG17" s="705"/>
      <c r="PGH17" s="705"/>
      <c r="PGI17" s="705"/>
      <c r="PGJ17" s="705"/>
      <c r="PGK17" s="705"/>
      <c r="PGL17" s="705"/>
      <c r="PGM17" s="705"/>
      <c r="PGN17" s="705"/>
      <c r="PGO17" s="705"/>
      <c r="PGP17" s="705"/>
      <c r="PGQ17" s="705"/>
      <c r="PGR17" s="705"/>
      <c r="PGS17" s="705"/>
      <c r="PGT17" s="705"/>
      <c r="PGU17" s="705"/>
      <c r="PGV17" s="705"/>
      <c r="PGW17" s="705"/>
      <c r="PGX17" s="705"/>
      <c r="PGY17" s="705"/>
      <c r="PGZ17" s="705"/>
      <c r="PHA17" s="705"/>
      <c r="PHB17" s="705"/>
      <c r="PHC17" s="705"/>
      <c r="PHD17" s="705"/>
      <c r="PHE17" s="705"/>
      <c r="PHF17" s="705"/>
      <c r="PHG17" s="705"/>
      <c r="PHH17" s="705"/>
      <c r="PHI17" s="705"/>
      <c r="PHJ17" s="705"/>
      <c r="PHK17" s="705"/>
      <c r="PHL17" s="705"/>
      <c r="PHM17" s="705"/>
      <c r="PHN17" s="705"/>
      <c r="PHO17" s="705"/>
      <c r="PHP17" s="705"/>
      <c r="PHQ17" s="705"/>
      <c r="PHR17" s="705"/>
      <c r="PHS17" s="705"/>
      <c r="PHT17" s="705"/>
      <c r="PHU17" s="705"/>
      <c r="PHV17" s="705"/>
      <c r="PHW17" s="705"/>
      <c r="PHX17" s="705"/>
      <c r="PHY17" s="705"/>
      <c r="PHZ17" s="705"/>
      <c r="PIA17" s="705"/>
      <c r="PIB17" s="705"/>
      <c r="PIC17" s="705"/>
      <c r="PID17" s="705"/>
      <c r="PIE17" s="705"/>
      <c r="PIF17" s="705"/>
      <c r="PIG17" s="705"/>
      <c r="PIH17" s="705"/>
      <c r="PII17" s="705"/>
      <c r="PIJ17" s="705"/>
      <c r="PIK17" s="705"/>
      <c r="PIL17" s="705"/>
      <c r="PIM17" s="705"/>
      <c r="PIN17" s="705"/>
      <c r="PIO17" s="705"/>
      <c r="PIP17" s="705"/>
      <c r="PIQ17" s="705"/>
      <c r="PIR17" s="705"/>
      <c r="PIS17" s="705"/>
      <c r="PIT17" s="705"/>
      <c r="PIU17" s="705"/>
      <c r="PIV17" s="705"/>
      <c r="PIW17" s="705"/>
      <c r="PIX17" s="705"/>
      <c r="PIY17" s="705"/>
      <c r="PIZ17" s="705"/>
      <c r="PJA17" s="705"/>
      <c r="PJB17" s="705"/>
      <c r="PJC17" s="705"/>
      <c r="PJD17" s="705"/>
      <c r="PJE17" s="705"/>
      <c r="PJF17" s="705"/>
      <c r="PJG17" s="705"/>
      <c r="PJH17" s="705"/>
      <c r="PJI17" s="705"/>
      <c r="PJJ17" s="705"/>
      <c r="PJK17" s="705"/>
      <c r="PJL17" s="705"/>
      <c r="PJM17" s="705"/>
      <c r="PJN17" s="705"/>
      <c r="PJO17" s="705"/>
      <c r="PJP17" s="705"/>
      <c r="PJQ17" s="705"/>
      <c r="PJR17" s="705"/>
      <c r="PJS17" s="705"/>
      <c r="PJT17" s="705"/>
      <c r="PJU17" s="705"/>
      <c r="PJV17" s="705"/>
      <c r="PJW17" s="705"/>
      <c r="PJX17" s="705"/>
      <c r="PJY17" s="705"/>
      <c r="PJZ17" s="705"/>
      <c r="PKA17" s="705"/>
      <c r="PKB17" s="705"/>
      <c r="PKC17" s="705"/>
      <c r="PKD17" s="705"/>
      <c r="PKE17" s="705"/>
      <c r="PKF17" s="705"/>
      <c r="PKG17" s="705"/>
      <c r="PKH17" s="705"/>
      <c r="PKI17" s="705"/>
      <c r="PKJ17" s="705"/>
      <c r="PKK17" s="705"/>
      <c r="PKL17" s="705"/>
      <c r="PKM17" s="705"/>
      <c r="PKN17" s="705"/>
      <c r="PKO17" s="705"/>
      <c r="PKP17" s="705"/>
      <c r="PKQ17" s="705"/>
      <c r="PKR17" s="705"/>
      <c r="PKS17" s="705"/>
      <c r="PKT17" s="705"/>
      <c r="PKU17" s="705"/>
      <c r="PKV17" s="705"/>
      <c r="PKW17" s="705"/>
      <c r="PKX17" s="705"/>
      <c r="PKY17" s="705"/>
      <c r="PKZ17" s="705"/>
      <c r="PLA17" s="705"/>
      <c r="PLB17" s="705"/>
      <c r="PLC17" s="705"/>
      <c r="PLD17" s="705"/>
      <c r="PLE17" s="705"/>
      <c r="PLF17" s="705"/>
      <c r="PLG17" s="705"/>
      <c r="PLH17" s="705"/>
      <c r="PLI17" s="705"/>
      <c r="PLJ17" s="705"/>
      <c r="PLK17" s="705"/>
      <c r="PLL17" s="705"/>
      <c r="PLM17" s="705"/>
      <c r="PLN17" s="705"/>
      <c r="PLO17" s="705"/>
      <c r="PLP17" s="705"/>
      <c r="PLQ17" s="705"/>
      <c r="PLR17" s="705"/>
      <c r="PLS17" s="705"/>
      <c r="PLT17" s="705"/>
      <c r="PLU17" s="705"/>
      <c r="PLV17" s="705"/>
      <c r="PLW17" s="705"/>
      <c r="PLX17" s="705"/>
      <c r="PLY17" s="705"/>
      <c r="PLZ17" s="705"/>
      <c r="PMA17" s="705"/>
      <c r="PMB17" s="705"/>
      <c r="PMC17" s="705"/>
      <c r="PMD17" s="705"/>
      <c r="PME17" s="705"/>
      <c r="PMF17" s="705"/>
      <c r="PMG17" s="705"/>
      <c r="PMH17" s="705"/>
      <c r="PMI17" s="705"/>
      <c r="PMJ17" s="705"/>
      <c r="PMK17" s="705"/>
      <c r="PML17" s="705"/>
      <c r="PMM17" s="705"/>
      <c r="PMN17" s="705"/>
      <c r="PMO17" s="705"/>
      <c r="PMP17" s="705"/>
      <c r="PMQ17" s="705"/>
      <c r="PMR17" s="705"/>
      <c r="PMS17" s="705"/>
      <c r="PMT17" s="705"/>
      <c r="PMU17" s="705"/>
      <c r="PMV17" s="705"/>
      <c r="PMW17" s="705"/>
      <c r="PMX17" s="705"/>
      <c r="PMY17" s="705"/>
      <c r="PMZ17" s="705"/>
      <c r="PNA17" s="705"/>
      <c r="PNB17" s="705"/>
      <c r="PNC17" s="705"/>
      <c r="PND17" s="705"/>
      <c r="PNE17" s="705"/>
      <c r="PNF17" s="705"/>
      <c r="PNG17" s="705"/>
      <c r="PNH17" s="705"/>
      <c r="PNI17" s="705"/>
      <c r="PNJ17" s="705"/>
      <c r="PNK17" s="705"/>
      <c r="PNL17" s="705"/>
      <c r="PNM17" s="705"/>
      <c r="PNN17" s="705"/>
      <c r="PNO17" s="705"/>
      <c r="PNP17" s="705"/>
      <c r="PNQ17" s="705"/>
      <c r="PNR17" s="705"/>
      <c r="PNS17" s="705"/>
      <c r="PNT17" s="705"/>
      <c r="PNU17" s="705"/>
      <c r="PNV17" s="705"/>
      <c r="PNW17" s="705"/>
      <c r="PNX17" s="705"/>
      <c r="PNY17" s="705"/>
      <c r="PNZ17" s="705"/>
      <c r="POA17" s="705"/>
      <c r="POB17" s="705"/>
      <c r="POC17" s="705"/>
      <c r="POD17" s="705"/>
      <c r="POE17" s="705"/>
      <c r="POF17" s="705"/>
      <c r="POG17" s="705"/>
      <c r="POH17" s="705"/>
      <c r="POI17" s="705"/>
      <c r="POJ17" s="705"/>
      <c r="POK17" s="705"/>
      <c r="POL17" s="705"/>
      <c r="POM17" s="705"/>
      <c r="PON17" s="705"/>
      <c r="POO17" s="705"/>
      <c r="POP17" s="705"/>
      <c r="POQ17" s="705"/>
      <c r="POR17" s="705"/>
      <c r="POS17" s="705"/>
      <c r="POT17" s="705"/>
      <c r="POU17" s="705"/>
      <c r="POV17" s="705"/>
      <c r="POW17" s="705"/>
      <c r="POX17" s="705"/>
      <c r="POY17" s="705"/>
      <c r="POZ17" s="705"/>
      <c r="PPA17" s="705"/>
      <c r="PPB17" s="705"/>
      <c r="PPC17" s="705"/>
      <c r="PPD17" s="705"/>
      <c r="PPE17" s="705"/>
      <c r="PPF17" s="705"/>
      <c r="PPG17" s="705"/>
      <c r="PPH17" s="705"/>
      <c r="PPI17" s="705"/>
      <c r="PPJ17" s="705"/>
      <c r="PPK17" s="705"/>
      <c r="PPL17" s="705"/>
      <c r="PPM17" s="705"/>
      <c r="PPN17" s="705"/>
      <c r="PPO17" s="705"/>
      <c r="PPP17" s="705"/>
      <c r="PPQ17" s="705"/>
      <c r="PPR17" s="705"/>
      <c r="PPS17" s="705"/>
      <c r="PPT17" s="705"/>
      <c r="PPU17" s="705"/>
      <c r="PPV17" s="705"/>
      <c r="PPW17" s="705"/>
      <c r="PPX17" s="705"/>
      <c r="PPY17" s="705"/>
      <c r="PPZ17" s="705"/>
      <c r="PQA17" s="705"/>
      <c r="PQB17" s="705"/>
      <c r="PQC17" s="705"/>
      <c r="PQD17" s="705"/>
      <c r="PQE17" s="705"/>
      <c r="PQF17" s="705"/>
      <c r="PQG17" s="705"/>
      <c r="PQH17" s="705"/>
      <c r="PQI17" s="705"/>
      <c r="PQJ17" s="705"/>
      <c r="PQK17" s="705"/>
      <c r="PQL17" s="705"/>
      <c r="PQM17" s="705"/>
      <c r="PQN17" s="705"/>
      <c r="PQO17" s="705"/>
      <c r="PQP17" s="705"/>
      <c r="PQQ17" s="705"/>
      <c r="PQR17" s="705"/>
      <c r="PQS17" s="705"/>
      <c r="PQT17" s="705"/>
      <c r="PQU17" s="705"/>
      <c r="PQV17" s="705"/>
      <c r="PQW17" s="705"/>
      <c r="PQX17" s="705"/>
      <c r="PQY17" s="705"/>
      <c r="PQZ17" s="705"/>
      <c r="PRA17" s="705"/>
      <c r="PRB17" s="705"/>
      <c r="PRC17" s="705"/>
      <c r="PRD17" s="705"/>
      <c r="PRE17" s="705"/>
      <c r="PRF17" s="705"/>
      <c r="PRG17" s="705"/>
      <c r="PRH17" s="705"/>
      <c r="PRI17" s="705"/>
      <c r="PRJ17" s="705"/>
      <c r="PRK17" s="705"/>
      <c r="PRL17" s="705"/>
      <c r="PRM17" s="705"/>
      <c r="PRN17" s="705"/>
      <c r="PRO17" s="705"/>
      <c r="PRP17" s="705"/>
      <c r="PRQ17" s="705"/>
      <c r="PRR17" s="705"/>
      <c r="PRS17" s="705"/>
      <c r="PRT17" s="705"/>
      <c r="PRU17" s="705"/>
      <c r="PRV17" s="705"/>
      <c r="PRW17" s="705"/>
      <c r="PRX17" s="705"/>
      <c r="PRY17" s="705"/>
      <c r="PRZ17" s="705"/>
      <c r="PSA17" s="705"/>
      <c r="PSB17" s="705"/>
      <c r="PSC17" s="705"/>
      <c r="PSD17" s="705"/>
      <c r="PSE17" s="705"/>
      <c r="PSF17" s="705"/>
      <c r="PSG17" s="705"/>
      <c r="PSH17" s="705"/>
      <c r="PSI17" s="705"/>
      <c r="PSJ17" s="705"/>
      <c r="PSK17" s="705"/>
      <c r="PSL17" s="705"/>
      <c r="PSM17" s="705"/>
      <c r="PSN17" s="705"/>
      <c r="PSO17" s="705"/>
      <c r="PSP17" s="705"/>
      <c r="PSQ17" s="705"/>
      <c r="PSR17" s="705"/>
      <c r="PSS17" s="705"/>
      <c r="PST17" s="705"/>
      <c r="PSU17" s="705"/>
      <c r="PSV17" s="705"/>
      <c r="PSW17" s="705"/>
      <c r="PSX17" s="705"/>
      <c r="PSY17" s="705"/>
      <c r="PSZ17" s="705"/>
      <c r="PTA17" s="705"/>
      <c r="PTB17" s="705"/>
      <c r="PTC17" s="705"/>
      <c r="PTD17" s="705"/>
      <c r="PTE17" s="705"/>
      <c r="PTF17" s="705"/>
      <c r="PTG17" s="705"/>
      <c r="PTH17" s="705"/>
      <c r="PTI17" s="705"/>
      <c r="PTJ17" s="705"/>
      <c r="PTK17" s="705"/>
      <c r="PTL17" s="705"/>
      <c r="PTM17" s="705"/>
      <c r="PTN17" s="705"/>
      <c r="PTO17" s="705"/>
      <c r="PTP17" s="705"/>
      <c r="PTQ17" s="705"/>
      <c r="PTR17" s="705"/>
      <c r="PTS17" s="705"/>
      <c r="PTT17" s="705"/>
      <c r="PTU17" s="705"/>
      <c r="PTV17" s="705"/>
      <c r="PTW17" s="705"/>
      <c r="PTX17" s="705"/>
      <c r="PTY17" s="705"/>
      <c r="PTZ17" s="705"/>
      <c r="PUA17" s="705"/>
      <c r="PUB17" s="705"/>
      <c r="PUC17" s="705"/>
      <c r="PUD17" s="705"/>
      <c r="PUE17" s="705"/>
      <c r="PUF17" s="705"/>
      <c r="PUG17" s="705"/>
      <c r="PUH17" s="705"/>
      <c r="PUI17" s="705"/>
      <c r="PUJ17" s="705"/>
      <c r="PUK17" s="705"/>
      <c r="PUL17" s="705"/>
      <c r="PUM17" s="705"/>
      <c r="PUN17" s="705"/>
      <c r="PUO17" s="705"/>
      <c r="PUP17" s="705"/>
      <c r="PUQ17" s="705"/>
      <c r="PUR17" s="705"/>
      <c r="PUS17" s="705"/>
      <c r="PUT17" s="705"/>
      <c r="PUU17" s="705"/>
      <c r="PUV17" s="705"/>
      <c r="PUW17" s="705"/>
      <c r="PUX17" s="705"/>
      <c r="PUY17" s="705"/>
      <c r="PUZ17" s="705"/>
      <c r="PVA17" s="705"/>
      <c r="PVB17" s="705"/>
      <c r="PVC17" s="705"/>
      <c r="PVD17" s="705"/>
      <c r="PVE17" s="705"/>
      <c r="PVF17" s="705"/>
      <c r="PVG17" s="705"/>
      <c r="PVH17" s="705"/>
      <c r="PVI17" s="705"/>
      <c r="PVJ17" s="705"/>
      <c r="PVK17" s="705"/>
      <c r="PVL17" s="705"/>
      <c r="PVM17" s="705"/>
      <c r="PVN17" s="705"/>
      <c r="PVO17" s="705"/>
      <c r="PVP17" s="705"/>
      <c r="PVQ17" s="705"/>
      <c r="PVR17" s="705"/>
      <c r="PVS17" s="705"/>
      <c r="PVT17" s="705"/>
      <c r="PVU17" s="705"/>
      <c r="PVV17" s="705"/>
      <c r="PVW17" s="705"/>
      <c r="PVX17" s="705"/>
      <c r="PVY17" s="705"/>
      <c r="PVZ17" s="705"/>
      <c r="PWA17" s="705"/>
      <c r="PWB17" s="705"/>
      <c r="PWC17" s="705"/>
      <c r="PWD17" s="705"/>
      <c r="PWE17" s="705"/>
      <c r="PWF17" s="705"/>
      <c r="PWG17" s="705"/>
      <c r="PWH17" s="705"/>
      <c r="PWI17" s="705"/>
      <c r="PWJ17" s="705"/>
      <c r="PWK17" s="705"/>
      <c r="PWL17" s="705"/>
      <c r="PWM17" s="705"/>
      <c r="PWN17" s="705"/>
      <c r="PWO17" s="705"/>
      <c r="PWP17" s="705"/>
      <c r="PWQ17" s="705"/>
      <c r="PWR17" s="705"/>
      <c r="PWS17" s="705"/>
      <c r="PWT17" s="705"/>
      <c r="PWU17" s="705"/>
      <c r="PWV17" s="705"/>
      <c r="PWW17" s="705"/>
      <c r="PWX17" s="705"/>
      <c r="PWY17" s="705"/>
      <c r="PWZ17" s="705"/>
      <c r="PXA17" s="705"/>
      <c r="PXB17" s="705"/>
      <c r="PXC17" s="705"/>
      <c r="PXD17" s="705"/>
      <c r="PXE17" s="705"/>
      <c r="PXF17" s="705"/>
      <c r="PXG17" s="705"/>
      <c r="PXH17" s="705"/>
      <c r="PXI17" s="705"/>
      <c r="PXJ17" s="705"/>
      <c r="PXK17" s="705"/>
      <c r="PXL17" s="705"/>
      <c r="PXM17" s="705"/>
      <c r="PXN17" s="705"/>
      <c r="PXO17" s="705"/>
      <c r="PXP17" s="705"/>
      <c r="PXQ17" s="705"/>
      <c r="PXR17" s="705"/>
      <c r="PXS17" s="705"/>
      <c r="PXT17" s="705"/>
      <c r="PXU17" s="705"/>
      <c r="PXV17" s="705"/>
      <c r="PXW17" s="705"/>
      <c r="PXX17" s="705"/>
      <c r="PXY17" s="705"/>
      <c r="PXZ17" s="705"/>
      <c r="PYA17" s="705"/>
      <c r="PYB17" s="705"/>
      <c r="PYC17" s="705"/>
      <c r="PYD17" s="705"/>
      <c r="PYE17" s="705"/>
      <c r="PYF17" s="705"/>
      <c r="PYG17" s="705"/>
      <c r="PYH17" s="705"/>
      <c r="PYI17" s="705"/>
      <c r="PYJ17" s="705"/>
      <c r="PYK17" s="705"/>
      <c r="PYL17" s="705"/>
      <c r="PYM17" s="705"/>
      <c r="PYN17" s="705"/>
      <c r="PYO17" s="705"/>
      <c r="PYP17" s="705"/>
      <c r="PYQ17" s="705"/>
      <c r="PYR17" s="705"/>
      <c r="PYS17" s="705"/>
      <c r="PYT17" s="705"/>
      <c r="PYU17" s="705"/>
      <c r="PYV17" s="705"/>
      <c r="PYW17" s="705"/>
      <c r="PYX17" s="705"/>
      <c r="PYY17" s="705"/>
      <c r="PYZ17" s="705"/>
      <c r="PZA17" s="705"/>
      <c r="PZB17" s="705"/>
      <c r="PZC17" s="705"/>
      <c r="PZD17" s="705"/>
      <c r="PZE17" s="705"/>
      <c r="PZF17" s="705"/>
      <c r="PZG17" s="705"/>
      <c r="PZH17" s="705"/>
      <c r="PZI17" s="705"/>
      <c r="PZJ17" s="705"/>
      <c r="PZK17" s="705"/>
      <c r="PZL17" s="705"/>
      <c r="PZM17" s="705"/>
      <c r="PZN17" s="705"/>
      <c r="PZO17" s="705"/>
      <c r="PZP17" s="705"/>
      <c r="PZQ17" s="705"/>
      <c r="PZR17" s="705"/>
      <c r="PZS17" s="705"/>
      <c r="PZT17" s="705"/>
      <c r="PZU17" s="705"/>
      <c r="PZV17" s="705"/>
      <c r="PZW17" s="705"/>
      <c r="PZX17" s="705"/>
      <c r="PZY17" s="705"/>
      <c r="PZZ17" s="705"/>
      <c r="QAA17" s="705"/>
      <c r="QAB17" s="705"/>
      <c r="QAC17" s="705"/>
      <c r="QAD17" s="705"/>
      <c r="QAE17" s="705"/>
      <c r="QAF17" s="705"/>
      <c r="QAG17" s="705"/>
      <c r="QAH17" s="705"/>
      <c r="QAI17" s="705"/>
      <c r="QAJ17" s="705"/>
      <c r="QAK17" s="705"/>
      <c r="QAL17" s="705"/>
      <c r="QAM17" s="705"/>
      <c r="QAN17" s="705"/>
      <c r="QAO17" s="705"/>
      <c r="QAP17" s="705"/>
      <c r="QAQ17" s="705"/>
      <c r="QAR17" s="705"/>
      <c r="QAS17" s="705"/>
      <c r="QAT17" s="705"/>
      <c r="QAU17" s="705"/>
      <c r="QAV17" s="705"/>
      <c r="QAW17" s="705"/>
      <c r="QAX17" s="705"/>
      <c r="QAY17" s="705"/>
      <c r="QAZ17" s="705"/>
      <c r="QBA17" s="705"/>
      <c r="QBB17" s="705"/>
      <c r="QBC17" s="705"/>
      <c r="QBD17" s="705"/>
      <c r="QBE17" s="705"/>
      <c r="QBF17" s="705"/>
      <c r="QBG17" s="705"/>
      <c r="QBH17" s="705"/>
      <c r="QBI17" s="705"/>
      <c r="QBJ17" s="705"/>
      <c r="QBK17" s="705"/>
      <c r="QBL17" s="705"/>
      <c r="QBM17" s="705"/>
      <c r="QBN17" s="705"/>
      <c r="QBO17" s="705"/>
      <c r="QBP17" s="705"/>
      <c r="QBQ17" s="705"/>
      <c r="QBR17" s="705"/>
      <c r="QBS17" s="705"/>
      <c r="QBT17" s="705"/>
      <c r="QBU17" s="705"/>
      <c r="QBV17" s="705"/>
      <c r="QBW17" s="705"/>
      <c r="QBX17" s="705"/>
      <c r="QBY17" s="705"/>
      <c r="QBZ17" s="705"/>
      <c r="QCA17" s="705"/>
      <c r="QCB17" s="705"/>
      <c r="QCC17" s="705"/>
      <c r="QCD17" s="705"/>
      <c r="QCE17" s="705"/>
      <c r="QCF17" s="705"/>
      <c r="QCG17" s="705"/>
      <c r="QCH17" s="705"/>
      <c r="QCI17" s="705"/>
      <c r="QCJ17" s="705"/>
      <c r="QCK17" s="705"/>
      <c r="QCL17" s="705"/>
      <c r="QCM17" s="705"/>
      <c r="QCN17" s="705"/>
      <c r="QCO17" s="705"/>
      <c r="QCP17" s="705"/>
      <c r="QCQ17" s="705"/>
      <c r="QCR17" s="705"/>
      <c r="QCS17" s="705"/>
      <c r="QCT17" s="705"/>
      <c r="QCU17" s="705"/>
      <c r="QCV17" s="705"/>
      <c r="QCW17" s="705"/>
      <c r="QCX17" s="705"/>
      <c r="QCY17" s="705"/>
      <c r="QCZ17" s="705"/>
      <c r="QDA17" s="705"/>
      <c r="QDB17" s="705"/>
      <c r="QDC17" s="705"/>
      <c r="QDD17" s="705"/>
      <c r="QDE17" s="705"/>
      <c r="QDF17" s="705"/>
      <c r="QDG17" s="705"/>
      <c r="QDH17" s="705"/>
      <c r="QDI17" s="705"/>
      <c r="QDJ17" s="705"/>
      <c r="QDK17" s="705"/>
      <c r="QDL17" s="705"/>
      <c r="QDM17" s="705"/>
      <c r="QDN17" s="705"/>
      <c r="QDO17" s="705"/>
      <c r="QDP17" s="705"/>
      <c r="QDQ17" s="705"/>
      <c r="QDR17" s="705"/>
      <c r="QDS17" s="705"/>
      <c r="QDT17" s="705"/>
      <c r="QDU17" s="705"/>
      <c r="QDV17" s="705"/>
      <c r="QDW17" s="705"/>
      <c r="QDX17" s="705"/>
      <c r="QDY17" s="705"/>
      <c r="QDZ17" s="705"/>
      <c r="QEA17" s="705"/>
      <c r="QEB17" s="705"/>
      <c r="QEC17" s="705"/>
      <c r="QED17" s="705"/>
      <c r="QEE17" s="705"/>
      <c r="QEF17" s="705"/>
      <c r="QEG17" s="705"/>
      <c r="QEH17" s="705"/>
      <c r="QEI17" s="705"/>
      <c r="QEJ17" s="705"/>
      <c r="QEK17" s="705"/>
      <c r="QEL17" s="705"/>
      <c r="QEM17" s="705"/>
      <c r="QEN17" s="705"/>
      <c r="QEO17" s="705"/>
      <c r="QEP17" s="705"/>
      <c r="QEQ17" s="705"/>
      <c r="QER17" s="705"/>
      <c r="QES17" s="705"/>
      <c r="QET17" s="705"/>
      <c r="QEU17" s="705"/>
      <c r="QEV17" s="705"/>
      <c r="QEW17" s="705"/>
      <c r="QEX17" s="705"/>
      <c r="QEY17" s="705"/>
      <c r="QEZ17" s="705"/>
      <c r="QFA17" s="705"/>
      <c r="QFB17" s="705"/>
      <c r="QFC17" s="705"/>
      <c r="QFD17" s="705"/>
      <c r="QFE17" s="705"/>
      <c r="QFF17" s="705"/>
      <c r="QFG17" s="705"/>
      <c r="QFH17" s="705"/>
      <c r="QFI17" s="705"/>
      <c r="QFJ17" s="705"/>
      <c r="QFK17" s="705"/>
      <c r="QFL17" s="705"/>
      <c r="QFM17" s="705"/>
      <c r="QFN17" s="705"/>
      <c r="QFO17" s="705"/>
      <c r="QFP17" s="705"/>
      <c r="QFQ17" s="705"/>
      <c r="QFR17" s="705"/>
      <c r="QFS17" s="705"/>
      <c r="QFT17" s="705"/>
      <c r="QFU17" s="705"/>
      <c r="QFV17" s="705"/>
      <c r="QFW17" s="705"/>
      <c r="QFX17" s="705"/>
      <c r="QFY17" s="705"/>
      <c r="QFZ17" s="705"/>
      <c r="QGA17" s="705"/>
      <c r="QGB17" s="705"/>
      <c r="QGC17" s="705"/>
      <c r="QGD17" s="705"/>
      <c r="QGE17" s="705"/>
      <c r="QGF17" s="705"/>
      <c r="QGG17" s="705"/>
      <c r="QGH17" s="705"/>
      <c r="QGI17" s="705"/>
      <c r="QGJ17" s="705"/>
      <c r="QGK17" s="705"/>
      <c r="QGL17" s="705"/>
      <c r="QGM17" s="705"/>
      <c r="QGN17" s="705"/>
      <c r="QGO17" s="705"/>
      <c r="QGP17" s="705"/>
      <c r="QGQ17" s="705"/>
      <c r="QGR17" s="705"/>
      <c r="QGS17" s="705"/>
      <c r="QGT17" s="705"/>
      <c r="QGU17" s="705"/>
      <c r="QGV17" s="705"/>
      <c r="QGW17" s="705"/>
      <c r="QGX17" s="705"/>
      <c r="QGY17" s="705"/>
      <c r="QGZ17" s="705"/>
      <c r="QHA17" s="705"/>
      <c r="QHB17" s="705"/>
      <c r="QHC17" s="705"/>
      <c r="QHD17" s="705"/>
      <c r="QHE17" s="705"/>
      <c r="QHF17" s="705"/>
      <c r="QHG17" s="705"/>
      <c r="QHH17" s="705"/>
      <c r="QHI17" s="705"/>
      <c r="QHJ17" s="705"/>
      <c r="QHK17" s="705"/>
      <c r="QHL17" s="705"/>
      <c r="QHM17" s="705"/>
      <c r="QHN17" s="705"/>
      <c r="QHO17" s="705"/>
      <c r="QHP17" s="705"/>
      <c r="QHQ17" s="705"/>
      <c r="QHR17" s="705"/>
      <c r="QHS17" s="705"/>
      <c r="QHT17" s="705"/>
      <c r="QHU17" s="705"/>
      <c r="QHV17" s="705"/>
      <c r="QHW17" s="705"/>
      <c r="QHX17" s="705"/>
      <c r="QHY17" s="705"/>
      <c r="QHZ17" s="705"/>
      <c r="QIA17" s="705"/>
      <c r="QIB17" s="705"/>
      <c r="QIC17" s="705"/>
      <c r="QID17" s="705"/>
      <c r="QIE17" s="705"/>
      <c r="QIF17" s="705"/>
      <c r="QIG17" s="705"/>
      <c r="QIH17" s="705"/>
      <c r="QII17" s="705"/>
      <c r="QIJ17" s="705"/>
      <c r="QIK17" s="705"/>
      <c r="QIL17" s="705"/>
      <c r="QIM17" s="705"/>
      <c r="QIN17" s="705"/>
      <c r="QIO17" s="705"/>
      <c r="QIP17" s="705"/>
      <c r="QIQ17" s="705"/>
      <c r="QIR17" s="705"/>
      <c r="QIS17" s="705"/>
      <c r="QIT17" s="705"/>
      <c r="QIU17" s="705"/>
      <c r="QIV17" s="705"/>
      <c r="QIW17" s="705"/>
      <c r="QIX17" s="705"/>
      <c r="QIY17" s="705"/>
      <c r="QIZ17" s="705"/>
      <c r="QJA17" s="705"/>
      <c r="QJB17" s="705"/>
      <c r="QJC17" s="705"/>
      <c r="QJD17" s="705"/>
      <c r="QJE17" s="705"/>
      <c r="QJF17" s="705"/>
      <c r="QJG17" s="705"/>
      <c r="QJH17" s="705"/>
      <c r="QJI17" s="705"/>
      <c r="QJJ17" s="705"/>
      <c r="QJK17" s="705"/>
      <c r="QJL17" s="705"/>
      <c r="QJM17" s="705"/>
      <c r="QJN17" s="705"/>
      <c r="QJO17" s="705"/>
      <c r="QJP17" s="705"/>
      <c r="QJQ17" s="705"/>
      <c r="QJR17" s="705"/>
      <c r="QJS17" s="705"/>
      <c r="QJT17" s="705"/>
      <c r="QJU17" s="705"/>
      <c r="QJV17" s="705"/>
      <c r="QJW17" s="705"/>
      <c r="QJX17" s="705"/>
      <c r="QJY17" s="705"/>
      <c r="QJZ17" s="705"/>
      <c r="QKA17" s="705"/>
      <c r="QKB17" s="705"/>
      <c r="QKC17" s="705"/>
      <c r="QKD17" s="705"/>
      <c r="QKE17" s="705"/>
      <c r="QKF17" s="705"/>
      <c r="QKG17" s="705"/>
      <c r="QKH17" s="705"/>
      <c r="QKI17" s="705"/>
      <c r="QKJ17" s="705"/>
      <c r="QKK17" s="705"/>
      <c r="QKL17" s="705"/>
      <c r="QKM17" s="705"/>
      <c r="QKN17" s="705"/>
      <c r="QKO17" s="705"/>
      <c r="QKP17" s="705"/>
      <c r="QKQ17" s="705"/>
      <c r="QKR17" s="705"/>
      <c r="QKS17" s="705"/>
      <c r="QKT17" s="705"/>
      <c r="QKU17" s="705"/>
      <c r="QKV17" s="705"/>
      <c r="QKW17" s="705"/>
      <c r="QKX17" s="705"/>
      <c r="QKY17" s="705"/>
      <c r="QKZ17" s="705"/>
      <c r="QLA17" s="705"/>
      <c r="QLB17" s="705"/>
      <c r="QLC17" s="705"/>
      <c r="QLD17" s="705"/>
      <c r="QLE17" s="705"/>
      <c r="QLF17" s="705"/>
      <c r="QLG17" s="705"/>
      <c r="QLH17" s="705"/>
      <c r="QLI17" s="705"/>
      <c r="QLJ17" s="705"/>
      <c r="QLK17" s="705"/>
      <c r="QLL17" s="705"/>
      <c r="QLM17" s="705"/>
      <c r="QLN17" s="705"/>
      <c r="QLO17" s="705"/>
      <c r="QLP17" s="705"/>
      <c r="QLQ17" s="705"/>
      <c r="QLR17" s="705"/>
      <c r="QLS17" s="705"/>
      <c r="QLT17" s="705"/>
      <c r="QLU17" s="705"/>
      <c r="QLV17" s="705"/>
      <c r="QLW17" s="705"/>
      <c r="QLX17" s="705"/>
      <c r="QLY17" s="705"/>
      <c r="QLZ17" s="705"/>
      <c r="QMA17" s="705"/>
      <c r="QMB17" s="705"/>
      <c r="QMC17" s="705"/>
      <c r="QMD17" s="705"/>
      <c r="QME17" s="705"/>
      <c r="QMF17" s="705"/>
      <c r="QMG17" s="705"/>
      <c r="QMH17" s="705"/>
      <c r="QMI17" s="705"/>
      <c r="QMJ17" s="705"/>
      <c r="QMK17" s="705"/>
      <c r="QML17" s="705"/>
      <c r="QMM17" s="705"/>
      <c r="QMN17" s="705"/>
      <c r="QMO17" s="705"/>
      <c r="QMP17" s="705"/>
      <c r="QMQ17" s="705"/>
      <c r="QMR17" s="705"/>
      <c r="QMS17" s="705"/>
      <c r="QMT17" s="705"/>
      <c r="QMU17" s="705"/>
      <c r="QMV17" s="705"/>
      <c r="QMW17" s="705"/>
      <c r="QMX17" s="705"/>
      <c r="QMY17" s="705"/>
      <c r="QMZ17" s="705"/>
      <c r="QNA17" s="705"/>
      <c r="QNB17" s="705"/>
      <c r="QNC17" s="705"/>
      <c r="QND17" s="705"/>
      <c r="QNE17" s="705"/>
      <c r="QNF17" s="705"/>
      <c r="QNG17" s="705"/>
      <c r="QNH17" s="705"/>
      <c r="QNI17" s="705"/>
      <c r="QNJ17" s="705"/>
      <c r="QNK17" s="705"/>
      <c r="QNL17" s="705"/>
      <c r="QNM17" s="705"/>
      <c r="QNN17" s="705"/>
      <c r="QNO17" s="705"/>
      <c r="QNP17" s="705"/>
      <c r="QNQ17" s="705"/>
      <c r="QNR17" s="705"/>
      <c r="QNS17" s="705"/>
      <c r="QNT17" s="705"/>
      <c r="QNU17" s="705"/>
      <c r="QNV17" s="705"/>
      <c r="QNW17" s="705"/>
      <c r="QNX17" s="705"/>
      <c r="QNY17" s="705"/>
      <c r="QNZ17" s="705"/>
      <c r="QOA17" s="705"/>
      <c r="QOB17" s="705"/>
      <c r="QOC17" s="705"/>
      <c r="QOD17" s="705"/>
      <c r="QOE17" s="705"/>
      <c r="QOF17" s="705"/>
      <c r="QOG17" s="705"/>
      <c r="QOH17" s="705"/>
      <c r="QOI17" s="705"/>
      <c r="QOJ17" s="705"/>
      <c r="QOK17" s="705"/>
      <c r="QOL17" s="705"/>
      <c r="QOM17" s="705"/>
      <c r="QON17" s="705"/>
      <c r="QOO17" s="705"/>
      <c r="QOP17" s="705"/>
      <c r="QOQ17" s="705"/>
      <c r="QOR17" s="705"/>
      <c r="QOS17" s="705"/>
      <c r="QOT17" s="705"/>
      <c r="QOU17" s="705"/>
      <c r="QOV17" s="705"/>
      <c r="QOW17" s="705"/>
      <c r="QOX17" s="705"/>
      <c r="QOY17" s="705"/>
      <c r="QOZ17" s="705"/>
      <c r="QPA17" s="705"/>
      <c r="QPB17" s="705"/>
      <c r="QPC17" s="705"/>
      <c r="QPD17" s="705"/>
      <c r="QPE17" s="705"/>
      <c r="QPF17" s="705"/>
      <c r="QPG17" s="705"/>
      <c r="QPH17" s="705"/>
      <c r="QPI17" s="705"/>
      <c r="QPJ17" s="705"/>
      <c r="QPK17" s="705"/>
      <c r="QPL17" s="705"/>
      <c r="QPM17" s="705"/>
      <c r="QPN17" s="705"/>
      <c r="QPO17" s="705"/>
      <c r="QPP17" s="705"/>
      <c r="QPQ17" s="705"/>
      <c r="QPR17" s="705"/>
      <c r="QPS17" s="705"/>
      <c r="QPT17" s="705"/>
      <c r="QPU17" s="705"/>
      <c r="QPV17" s="705"/>
      <c r="QPW17" s="705"/>
      <c r="QPX17" s="705"/>
      <c r="QPY17" s="705"/>
      <c r="QPZ17" s="705"/>
      <c r="QQA17" s="705"/>
      <c r="QQB17" s="705"/>
      <c r="QQC17" s="705"/>
      <c r="QQD17" s="705"/>
      <c r="QQE17" s="705"/>
      <c r="QQF17" s="705"/>
      <c r="QQG17" s="705"/>
      <c r="QQH17" s="705"/>
      <c r="QQI17" s="705"/>
      <c r="QQJ17" s="705"/>
      <c r="QQK17" s="705"/>
      <c r="QQL17" s="705"/>
      <c r="QQM17" s="705"/>
      <c r="QQN17" s="705"/>
      <c r="QQO17" s="705"/>
      <c r="QQP17" s="705"/>
      <c r="QQQ17" s="705"/>
      <c r="QQR17" s="705"/>
      <c r="QQS17" s="705"/>
      <c r="QQT17" s="705"/>
      <c r="QQU17" s="705"/>
      <c r="QQV17" s="705"/>
      <c r="QQW17" s="705"/>
      <c r="QQX17" s="705"/>
      <c r="QQY17" s="705"/>
      <c r="QQZ17" s="705"/>
      <c r="QRA17" s="705"/>
      <c r="QRB17" s="705"/>
      <c r="QRC17" s="705"/>
      <c r="QRD17" s="705"/>
      <c r="QRE17" s="705"/>
      <c r="QRF17" s="705"/>
      <c r="QRG17" s="705"/>
      <c r="QRH17" s="705"/>
      <c r="QRI17" s="705"/>
      <c r="QRJ17" s="705"/>
      <c r="QRK17" s="705"/>
      <c r="QRL17" s="705"/>
      <c r="QRM17" s="705"/>
      <c r="QRN17" s="705"/>
      <c r="QRO17" s="705"/>
      <c r="QRP17" s="705"/>
      <c r="QRQ17" s="705"/>
      <c r="QRR17" s="705"/>
      <c r="QRS17" s="705"/>
      <c r="QRT17" s="705"/>
      <c r="QRU17" s="705"/>
      <c r="QRV17" s="705"/>
      <c r="QRW17" s="705"/>
      <c r="QRX17" s="705"/>
      <c r="QRY17" s="705"/>
      <c r="QRZ17" s="705"/>
      <c r="QSA17" s="705"/>
      <c r="QSB17" s="705"/>
      <c r="QSC17" s="705"/>
      <c r="QSD17" s="705"/>
      <c r="QSE17" s="705"/>
      <c r="QSF17" s="705"/>
      <c r="QSG17" s="705"/>
      <c r="QSH17" s="705"/>
      <c r="QSI17" s="705"/>
      <c r="QSJ17" s="705"/>
      <c r="QSK17" s="705"/>
      <c r="QSL17" s="705"/>
      <c r="QSM17" s="705"/>
      <c r="QSN17" s="705"/>
      <c r="QSO17" s="705"/>
      <c r="QSP17" s="705"/>
      <c r="QSQ17" s="705"/>
      <c r="QSR17" s="705"/>
      <c r="QSS17" s="705"/>
      <c r="QST17" s="705"/>
      <c r="QSU17" s="705"/>
      <c r="QSV17" s="705"/>
      <c r="QSW17" s="705"/>
      <c r="QSX17" s="705"/>
      <c r="QSY17" s="705"/>
      <c r="QSZ17" s="705"/>
      <c r="QTA17" s="705"/>
      <c r="QTB17" s="705"/>
      <c r="QTC17" s="705"/>
      <c r="QTD17" s="705"/>
      <c r="QTE17" s="705"/>
      <c r="QTF17" s="705"/>
      <c r="QTG17" s="705"/>
      <c r="QTH17" s="705"/>
      <c r="QTI17" s="705"/>
      <c r="QTJ17" s="705"/>
      <c r="QTK17" s="705"/>
      <c r="QTL17" s="705"/>
      <c r="QTM17" s="705"/>
      <c r="QTN17" s="705"/>
      <c r="QTO17" s="705"/>
      <c r="QTP17" s="705"/>
      <c r="QTQ17" s="705"/>
      <c r="QTR17" s="705"/>
      <c r="QTS17" s="705"/>
      <c r="QTT17" s="705"/>
      <c r="QTU17" s="705"/>
      <c r="QTV17" s="705"/>
      <c r="QTW17" s="705"/>
      <c r="QTX17" s="705"/>
      <c r="QTY17" s="705"/>
      <c r="QTZ17" s="705"/>
      <c r="QUA17" s="705"/>
      <c r="QUB17" s="705"/>
      <c r="QUC17" s="705"/>
      <c r="QUD17" s="705"/>
      <c r="QUE17" s="705"/>
      <c r="QUF17" s="705"/>
      <c r="QUG17" s="705"/>
      <c r="QUH17" s="705"/>
      <c r="QUI17" s="705"/>
      <c r="QUJ17" s="705"/>
      <c r="QUK17" s="705"/>
      <c r="QUL17" s="705"/>
      <c r="QUM17" s="705"/>
      <c r="QUN17" s="705"/>
      <c r="QUO17" s="705"/>
      <c r="QUP17" s="705"/>
      <c r="QUQ17" s="705"/>
      <c r="QUR17" s="705"/>
      <c r="QUS17" s="705"/>
      <c r="QUT17" s="705"/>
      <c r="QUU17" s="705"/>
      <c r="QUV17" s="705"/>
      <c r="QUW17" s="705"/>
      <c r="QUX17" s="705"/>
      <c r="QUY17" s="705"/>
      <c r="QUZ17" s="705"/>
      <c r="QVA17" s="705"/>
      <c r="QVB17" s="705"/>
      <c r="QVC17" s="705"/>
      <c r="QVD17" s="705"/>
      <c r="QVE17" s="705"/>
      <c r="QVF17" s="705"/>
      <c r="QVG17" s="705"/>
      <c r="QVH17" s="705"/>
      <c r="QVI17" s="705"/>
      <c r="QVJ17" s="705"/>
      <c r="QVK17" s="705"/>
      <c r="QVL17" s="705"/>
      <c r="QVM17" s="705"/>
      <c r="QVN17" s="705"/>
      <c r="QVO17" s="705"/>
      <c r="QVP17" s="705"/>
      <c r="QVQ17" s="705"/>
      <c r="QVR17" s="705"/>
      <c r="QVS17" s="705"/>
      <c r="QVT17" s="705"/>
      <c r="QVU17" s="705"/>
      <c r="QVV17" s="705"/>
      <c r="QVW17" s="705"/>
      <c r="QVX17" s="705"/>
      <c r="QVY17" s="705"/>
      <c r="QVZ17" s="705"/>
      <c r="QWA17" s="705"/>
      <c r="QWB17" s="705"/>
      <c r="QWC17" s="705"/>
      <c r="QWD17" s="705"/>
      <c r="QWE17" s="705"/>
      <c r="QWF17" s="705"/>
      <c r="QWG17" s="705"/>
      <c r="QWH17" s="705"/>
      <c r="QWI17" s="705"/>
      <c r="QWJ17" s="705"/>
      <c r="QWK17" s="705"/>
      <c r="QWL17" s="705"/>
      <c r="QWM17" s="705"/>
      <c r="QWN17" s="705"/>
      <c r="QWO17" s="705"/>
      <c r="QWP17" s="705"/>
      <c r="QWQ17" s="705"/>
      <c r="QWR17" s="705"/>
      <c r="QWS17" s="705"/>
      <c r="QWT17" s="705"/>
      <c r="QWU17" s="705"/>
      <c r="QWV17" s="705"/>
      <c r="QWW17" s="705"/>
      <c r="QWX17" s="705"/>
      <c r="QWY17" s="705"/>
      <c r="QWZ17" s="705"/>
      <c r="QXA17" s="705"/>
      <c r="QXB17" s="705"/>
      <c r="QXC17" s="705"/>
      <c r="QXD17" s="705"/>
      <c r="QXE17" s="705"/>
      <c r="QXF17" s="705"/>
      <c r="QXG17" s="705"/>
      <c r="QXH17" s="705"/>
      <c r="QXI17" s="705"/>
      <c r="QXJ17" s="705"/>
      <c r="QXK17" s="705"/>
      <c r="QXL17" s="705"/>
      <c r="QXM17" s="705"/>
      <c r="QXN17" s="705"/>
      <c r="QXO17" s="705"/>
      <c r="QXP17" s="705"/>
      <c r="QXQ17" s="705"/>
      <c r="QXR17" s="705"/>
      <c r="QXS17" s="705"/>
      <c r="QXT17" s="705"/>
      <c r="QXU17" s="705"/>
      <c r="QXV17" s="705"/>
      <c r="QXW17" s="705"/>
      <c r="QXX17" s="705"/>
      <c r="QXY17" s="705"/>
      <c r="QXZ17" s="705"/>
      <c r="QYA17" s="705"/>
      <c r="QYB17" s="705"/>
      <c r="QYC17" s="705"/>
      <c r="QYD17" s="705"/>
      <c r="QYE17" s="705"/>
      <c r="QYF17" s="705"/>
      <c r="QYG17" s="705"/>
      <c r="QYH17" s="705"/>
      <c r="QYI17" s="705"/>
      <c r="QYJ17" s="705"/>
      <c r="QYK17" s="705"/>
      <c r="QYL17" s="705"/>
      <c r="QYM17" s="705"/>
      <c r="QYN17" s="705"/>
      <c r="QYO17" s="705"/>
      <c r="QYP17" s="705"/>
      <c r="QYQ17" s="705"/>
      <c r="QYR17" s="705"/>
      <c r="QYS17" s="705"/>
      <c r="QYT17" s="705"/>
      <c r="QYU17" s="705"/>
      <c r="QYV17" s="705"/>
      <c r="QYW17" s="705"/>
      <c r="QYX17" s="705"/>
      <c r="QYY17" s="705"/>
      <c r="QYZ17" s="705"/>
      <c r="QZA17" s="705"/>
      <c r="QZB17" s="705"/>
      <c r="QZC17" s="705"/>
      <c r="QZD17" s="705"/>
      <c r="QZE17" s="705"/>
      <c r="QZF17" s="705"/>
      <c r="QZG17" s="705"/>
      <c r="QZH17" s="705"/>
      <c r="QZI17" s="705"/>
      <c r="QZJ17" s="705"/>
      <c r="QZK17" s="705"/>
      <c r="QZL17" s="705"/>
      <c r="QZM17" s="705"/>
      <c r="QZN17" s="705"/>
      <c r="QZO17" s="705"/>
      <c r="QZP17" s="705"/>
      <c r="QZQ17" s="705"/>
      <c r="QZR17" s="705"/>
      <c r="QZS17" s="705"/>
      <c r="QZT17" s="705"/>
      <c r="QZU17" s="705"/>
      <c r="QZV17" s="705"/>
      <c r="QZW17" s="705"/>
      <c r="QZX17" s="705"/>
      <c r="QZY17" s="705"/>
      <c r="QZZ17" s="705"/>
      <c r="RAA17" s="705"/>
      <c r="RAB17" s="705"/>
      <c r="RAC17" s="705"/>
      <c r="RAD17" s="705"/>
      <c r="RAE17" s="705"/>
      <c r="RAF17" s="705"/>
      <c r="RAG17" s="705"/>
      <c r="RAH17" s="705"/>
      <c r="RAI17" s="705"/>
      <c r="RAJ17" s="705"/>
      <c r="RAK17" s="705"/>
      <c r="RAL17" s="705"/>
      <c r="RAM17" s="705"/>
      <c r="RAN17" s="705"/>
      <c r="RAO17" s="705"/>
      <c r="RAP17" s="705"/>
      <c r="RAQ17" s="705"/>
      <c r="RAR17" s="705"/>
      <c r="RAS17" s="705"/>
      <c r="RAT17" s="705"/>
      <c r="RAU17" s="705"/>
      <c r="RAV17" s="705"/>
      <c r="RAW17" s="705"/>
      <c r="RAX17" s="705"/>
      <c r="RAY17" s="705"/>
      <c r="RAZ17" s="705"/>
      <c r="RBA17" s="705"/>
      <c r="RBB17" s="705"/>
      <c r="RBC17" s="705"/>
      <c r="RBD17" s="705"/>
      <c r="RBE17" s="705"/>
      <c r="RBF17" s="705"/>
      <c r="RBG17" s="705"/>
      <c r="RBH17" s="705"/>
      <c r="RBI17" s="705"/>
      <c r="RBJ17" s="705"/>
      <c r="RBK17" s="705"/>
      <c r="RBL17" s="705"/>
      <c r="RBM17" s="705"/>
      <c r="RBN17" s="705"/>
      <c r="RBO17" s="705"/>
      <c r="RBP17" s="705"/>
      <c r="RBQ17" s="705"/>
      <c r="RBR17" s="705"/>
      <c r="RBS17" s="705"/>
      <c r="RBT17" s="705"/>
      <c r="RBU17" s="705"/>
      <c r="RBV17" s="705"/>
      <c r="RBW17" s="705"/>
      <c r="RBX17" s="705"/>
      <c r="RBY17" s="705"/>
      <c r="RBZ17" s="705"/>
      <c r="RCA17" s="705"/>
      <c r="RCB17" s="705"/>
      <c r="RCC17" s="705"/>
      <c r="RCD17" s="705"/>
      <c r="RCE17" s="705"/>
      <c r="RCF17" s="705"/>
      <c r="RCG17" s="705"/>
      <c r="RCH17" s="705"/>
      <c r="RCI17" s="705"/>
      <c r="RCJ17" s="705"/>
      <c r="RCK17" s="705"/>
      <c r="RCL17" s="705"/>
      <c r="RCM17" s="705"/>
      <c r="RCN17" s="705"/>
      <c r="RCO17" s="705"/>
      <c r="RCP17" s="705"/>
      <c r="RCQ17" s="705"/>
      <c r="RCR17" s="705"/>
      <c r="RCS17" s="705"/>
      <c r="RCT17" s="705"/>
      <c r="RCU17" s="705"/>
      <c r="RCV17" s="705"/>
      <c r="RCW17" s="705"/>
      <c r="RCX17" s="705"/>
      <c r="RCY17" s="705"/>
      <c r="RCZ17" s="705"/>
      <c r="RDA17" s="705"/>
      <c r="RDB17" s="705"/>
      <c r="RDC17" s="705"/>
      <c r="RDD17" s="705"/>
      <c r="RDE17" s="705"/>
      <c r="RDF17" s="705"/>
      <c r="RDG17" s="705"/>
      <c r="RDH17" s="705"/>
      <c r="RDI17" s="705"/>
      <c r="RDJ17" s="705"/>
      <c r="RDK17" s="705"/>
      <c r="RDL17" s="705"/>
      <c r="RDM17" s="705"/>
      <c r="RDN17" s="705"/>
      <c r="RDO17" s="705"/>
      <c r="RDP17" s="705"/>
      <c r="RDQ17" s="705"/>
      <c r="RDR17" s="705"/>
      <c r="RDS17" s="705"/>
      <c r="RDT17" s="705"/>
      <c r="RDU17" s="705"/>
      <c r="RDV17" s="705"/>
      <c r="RDW17" s="705"/>
      <c r="RDX17" s="705"/>
      <c r="RDY17" s="705"/>
      <c r="RDZ17" s="705"/>
      <c r="REA17" s="705"/>
      <c r="REB17" s="705"/>
      <c r="REC17" s="705"/>
      <c r="RED17" s="705"/>
      <c r="REE17" s="705"/>
      <c r="REF17" s="705"/>
      <c r="REG17" s="705"/>
      <c r="REH17" s="705"/>
      <c r="REI17" s="705"/>
      <c r="REJ17" s="705"/>
      <c r="REK17" s="705"/>
      <c r="REL17" s="705"/>
      <c r="REM17" s="705"/>
      <c r="REN17" s="705"/>
      <c r="REO17" s="705"/>
      <c r="REP17" s="705"/>
      <c r="REQ17" s="705"/>
      <c r="RER17" s="705"/>
      <c r="RES17" s="705"/>
      <c r="RET17" s="705"/>
      <c r="REU17" s="705"/>
      <c r="REV17" s="705"/>
      <c r="REW17" s="705"/>
      <c r="REX17" s="705"/>
      <c r="REY17" s="705"/>
      <c r="REZ17" s="705"/>
      <c r="RFA17" s="705"/>
      <c r="RFB17" s="705"/>
      <c r="RFC17" s="705"/>
      <c r="RFD17" s="705"/>
      <c r="RFE17" s="705"/>
      <c r="RFF17" s="705"/>
      <c r="RFG17" s="705"/>
      <c r="RFH17" s="705"/>
      <c r="RFI17" s="705"/>
      <c r="RFJ17" s="705"/>
      <c r="RFK17" s="705"/>
      <c r="RFL17" s="705"/>
      <c r="RFM17" s="705"/>
      <c r="RFN17" s="705"/>
      <c r="RFO17" s="705"/>
      <c r="RFP17" s="705"/>
      <c r="RFQ17" s="705"/>
      <c r="RFR17" s="705"/>
      <c r="RFS17" s="705"/>
      <c r="RFT17" s="705"/>
      <c r="RFU17" s="705"/>
      <c r="RFV17" s="705"/>
      <c r="RFW17" s="705"/>
      <c r="RFX17" s="705"/>
      <c r="RFY17" s="705"/>
      <c r="RFZ17" s="705"/>
      <c r="RGA17" s="705"/>
      <c r="RGB17" s="705"/>
      <c r="RGC17" s="705"/>
      <c r="RGD17" s="705"/>
      <c r="RGE17" s="705"/>
      <c r="RGF17" s="705"/>
      <c r="RGG17" s="705"/>
      <c r="RGH17" s="705"/>
      <c r="RGI17" s="705"/>
      <c r="RGJ17" s="705"/>
      <c r="RGK17" s="705"/>
      <c r="RGL17" s="705"/>
      <c r="RGM17" s="705"/>
      <c r="RGN17" s="705"/>
      <c r="RGO17" s="705"/>
      <c r="RGP17" s="705"/>
      <c r="RGQ17" s="705"/>
      <c r="RGR17" s="705"/>
      <c r="RGS17" s="705"/>
      <c r="RGT17" s="705"/>
      <c r="RGU17" s="705"/>
      <c r="RGV17" s="705"/>
      <c r="RGW17" s="705"/>
      <c r="RGX17" s="705"/>
      <c r="RGY17" s="705"/>
      <c r="RGZ17" s="705"/>
      <c r="RHA17" s="705"/>
      <c r="RHB17" s="705"/>
      <c r="RHC17" s="705"/>
      <c r="RHD17" s="705"/>
      <c r="RHE17" s="705"/>
      <c r="RHF17" s="705"/>
      <c r="RHG17" s="705"/>
      <c r="RHH17" s="705"/>
      <c r="RHI17" s="705"/>
      <c r="RHJ17" s="705"/>
      <c r="RHK17" s="705"/>
      <c r="RHL17" s="705"/>
      <c r="RHM17" s="705"/>
      <c r="RHN17" s="705"/>
      <c r="RHO17" s="705"/>
      <c r="RHP17" s="705"/>
      <c r="RHQ17" s="705"/>
      <c r="RHR17" s="705"/>
      <c r="RHS17" s="705"/>
      <c r="RHT17" s="705"/>
      <c r="RHU17" s="705"/>
      <c r="RHV17" s="705"/>
      <c r="RHW17" s="705"/>
      <c r="RHX17" s="705"/>
      <c r="RHY17" s="705"/>
      <c r="RHZ17" s="705"/>
      <c r="RIA17" s="705"/>
      <c r="RIB17" s="705"/>
      <c r="RIC17" s="705"/>
      <c r="RID17" s="705"/>
      <c r="RIE17" s="705"/>
      <c r="RIF17" s="705"/>
      <c r="RIG17" s="705"/>
      <c r="RIH17" s="705"/>
      <c r="RII17" s="705"/>
      <c r="RIJ17" s="705"/>
      <c r="RIK17" s="705"/>
      <c r="RIL17" s="705"/>
      <c r="RIM17" s="705"/>
      <c r="RIN17" s="705"/>
      <c r="RIO17" s="705"/>
      <c r="RIP17" s="705"/>
      <c r="RIQ17" s="705"/>
      <c r="RIR17" s="705"/>
      <c r="RIS17" s="705"/>
      <c r="RIT17" s="705"/>
      <c r="RIU17" s="705"/>
      <c r="RIV17" s="705"/>
      <c r="RIW17" s="705"/>
      <c r="RIX17" s="705"/>
      <c r="RIY17" s="705"/>
      <c r="RIZ17" s="705"/>
      <c r="RJA17" s="705"/>
      <c r="RJB17" s="705"/>
      <c r="RJC17" s="705"/>
      <c r="RJD17" s="705"/>
      <c r="RJE17" s="705"/>
      <c r="RJF17" s="705"/>
      <c r="RJG17" s="705"/>
      <c r="RJH17" s="705"/>
      <c r="RJI17" s="705"/>
      <c r="RJJ17" s="705"/>
      <c r="RJK17" s="705"/>
      <c r="RJL17" s="705"/>
      <c r="RJM17" s="705"/>
      <c r="RJN17" s="705"/>
      <c r="RJO17" s="705"/>
      <c r="RJP17" s="705"/>
      <c r="RJQ17" s="705"/>
      <c r="RJR17" s="705"/>
      <c r="RJS17" s="705"/>
      <c r="RJT17" s="705"/>
      <c r="RJU17" s="705"/>
      <c r="RJV17" s="705"/>
      <c r="RJW17" s="705"/>
      <c r="RJX17" s="705"/>
      <c r="RJY17" s="705"/>
      <c r="RJZ17" s="705"/>
      <c r="RKA17" s="705"/>
      <c r="RKB17" s="705"/>
      <c r="RKC17" s="705"/>
      <c r="RKD17" s="705"/>
      <c r="RKE17" s="705"/>
      <c r="RKF17" s="705"/>
      <c r="RKG17" s="705"/>
      <c r="RKH17" s="705"/>
      <c r="RKI17" s="705"/>
      <c r="RKJ17" s="705"/>
      <c r="RKK17" s="705"/>
      <c r="RKL17" s="705"/>
      <c r="RKM17" s="705"/>
      <c r="RKN17" s="705"/>
      <c r="RKO17" s="705"/>
      <c r="RKP17" s="705"/>
      <c r="RKQ17" s="705"/>
      <c r="RKR17" s="705"/>
      <c r="RKS17" s="705"/>
      <c r="RKT17" s="705"/>
      <c r="RKU17" s="705"/>
      <c r="RKV17" s="705"/>
      <c r="RKW17" s="705"/>
      <c r="RKX17" s="705"/>
      <c r="RKY17" s="705"/>
      <c r="RKZ17" s="705"/>
      <c r="RLA17" s="705"/>
      <c r="RLB17" s="705"/>
      <c r="RLC17" s="705"/>
      <c r="RLD17" s="705"/>
      <c r="RLE17" s="705"/>
      <c r="RLF17" s="705"/>
      <c r="RLG17" s="705"/>
      <c r="RLH17" s="705"/>
      <c r="RLI17" s="705"/>
      <c r="RLJ17" s="705"/>
      <c r="RLK17" s="705"/>
      <c r="RLL17" s="705"/>
      <c r="RLM17" s="705"/>
      <c r="RLN17" s="705"/>
      <c r="RLO17" s="705"/>
      <c r="RLP17" s="705"/>
      <c r="RLQ17" s="705"/>
      <c r="RLR17" s="705"/>
      <c r="RLS17" s="705"/>
      <c r="RLT17" s="705"/>
      <c r="RLU17" s="705"/>
      <c r="RLV17" s="705"/>
      <c r="RLW17" s="705"/>
      <c r="RLX17" s="705"/>
      <c r="RLY17" s="705"/>
      <c r="RLZ17" s="705"/>
      <c r="RMA17" s="705"/>
      <c r="RMB17" s="705"/>
      <c r="RMC17" s="705"/>
      <c r="RMD17" s="705"/>
      <c r="RME17" s="705"/>
      <c r="RMF17" s="705"/>
      <c r="RMG17" s="705"/>
      <c r="RMH17" s="705"/>
      <c r="RMI17" s="705"/>
      <c r="RMJ17" s="705"/>
      <c r="RMK17" s="705"/>
      <c r="RML17" s="705"/>
      <c r="RMM17" s="705"/>
      <c r="RMN17" s="705"/>
      <c r="RMO17" s="705"/>
      <c r="RMP17" s="705"/>
      <c r="RMQ17" s="705"/>
      <c r="RMR17" s="705"/>
      <c r="RMS17" s="705"/>
      <c r="RMT17" s="705"/>
      <c r="RMU17" s="705"/>
      <c r="RMV17" s="705"/>
      <c r="RMW17" s="705"/>
      <c r="RMX17" s="705"/>
      <c r="RMY17" s="705"/>
      <c r="RMZ17" s="705"/>
      <c r="RNA17" s="705"/>
      <c r="RNB17" s="705"/>
      <c r="RNC17" s="705"/>
      <c r="RND17" s="705"/>
      <c r="RNE17" s="705"/>
      <c r="RNF17" s="705"/>
      <c r="RNG17" s="705"/>
      <c r="RNH17" s="705"/>
      <c r="RNI17" s="705"/>
      <c r="RNJ17" s="705"/>
      <c r="RNK17" s="705"/>
      <c r="RNL17" s="705"/>
      <c r="RNM17" s="705"/>
      <c r="RNN17" s="705"/>
      <c r="RNO17" s="705"/>
      <c r="RNP17" s="705"/>
      <c r="RNQ17" s="705"/>
      <c r="RNR17" s="705"/>
      <c r="RNS17" s="705"/>
      <c r="RNT17" s="705"/>
      <c r="RNU17" s="705"/>
      <c r="RNV17" s="705"/>
      <c r="RNW17" s="705"/>
      <c r="RNX17" s="705"/>
      <c r="RNY17" s="705"/>
      <c r="RNZ17" s="705"/>
      <c r="ROA17" s="705"/>
      <c r="ROB17" s="705"/>
      <c r="ROC17" s="705"/>
      <c r="ROD17" s="705"/>
      <c r="ROE17" s="705"/>
      <c r="ROF17" s="705"/>
      <c r="ROG17" s="705"/>
      <c r="ROH17" s="705"/>
      <c r="ROI17" s="705"/>
      <c r="ROJ17" s="705"/>
      <c r="ROK17" s="705"/>
      <c r="ROL17" s="705"/>
      <c r="ROM17" s="705"/>
      <c r="RON17" s="705"/>
      <c r="ROO17" s="705"/>
      <c r="ROP17" s="705"/>
      <c r="ROQ17" s="705"/>
      <c r="ROR17" s="705"/>
      <c r="ROS17" s="705"/>
      <c r="ROT17" s="705"/>
      <c r="ROU17" s="705"/>
      <c r="ROV17" s="705"/>
      <c r="ROW17" s="705"/>
      <c r="ROX17" s="705"/>
      <c r="ROY17" s="705"/>
      <c r="ROZ17" s="705"/>
      <c r="RPA17" s="705"/>
      <c r="RPB17" s="705"/>
      <c r="RPC17" s="705"/>
      <c r="RPD17" s="705"/>
      <c r="RPE17" s="705"/>
      <c r="RPF17" s="705"/>
      <c r="RPG17" s="705"/>
      <c r="RPH17" s="705"/>
      <c r="RPI17" s="705"/>
      <c r="RPJ17" s="705"/>
      <c r="RPK17" s="705"/>
      <c r="RPL17" s="705"/>
      <c r="RPM17" s="705"/>
      <c r="RPN17" s="705"/>
      <c r="RPO17" s="705"/>
      <c r="RPP17" s="705"/>
      <c r="RPQ17" s="705"/>
      <c r="RPR17" s="705"/>
      <c r="RPS17" s="705"/>
      <c r="RPT17" s="705"/>
      <c r="RPU17" s="705"/>
      <c r="RPV17" s="705"/>
      <c r="RPW17" s="705"/>
      <c r="RPX17" s="705"/>
      <c r="RPY17" s="705"/>
      <c r="RPZ17" s="705"/>
      <c r="RQA17" s="705"/>
      <c r="RQB17" s="705"/>
      <c r="RQC17" s="705"/>
      <c r="RQD17" s="705"/>
      <c r="RQE17" s="705"/>
      <c r="RQF17" s="705"/>
      <c r="RQG17" s="705"/>
      <c r="RQH17" s="705"/>
      <c r="RQI17" s="705"/>
      <c r="RQJ17" s="705"/>
      <c r="RQK17" s="705"/>
      <c r="RQL17" s="705"/>
      <c r="RQM17" s="705"/>
      <c r="RQN17" s="705"/>
      <c r="RQO17" s="705"/>
      <c r="RQP17" s="705"/>
      <c r="RQQ17" s="705"/>
      <c r="RQR17" s="705"/>
      <c r="RQS17" s="705"/>
      <c r="RQT17" s="705"/>
      <c r="RQU17" s="705"/>
      <c r="RQV17" s="705"/>
      <c r="RQW17" s="705"/>
      <c r="RQX17" s="705"/>
      <c r="RQY17" s="705"/>
      <c r="RQZ17" s="705"/>
      <c r="RRA17" s="705"/>
      <c r="RRB17" s="705"/>
      <c r="RRC17" s="705"/>
      <c r="RRD17" s="705"/>
      <c r="RRE17" s="705"/>
      <c r="RRF17" s="705"/>
      <c r="RRG17" s="705"/>
      <c r="RRH17" s="705"/>
      <c r="RRI17" s="705"/>
      <c r="RRJ17" s="705"/>
      <c r="RRK17" s="705"/>
      <c r="RRL17" s="705"/>
      <c r="RRM17" s="705"/>
      <c r="RRN17" s="705"/>
      <c r="RRO17" s="705"/>
      <c r="RRP17" s="705"/>
      <c r="RRQ17" s="705"/>
      <c r="RRR17" s="705"/>
      <c r="RRS17" s="705"/>
      <c r="RRT17" s="705"/>
      <c r="RRU17" s="705"/>
      <c r="RRV17" s="705"/>
      <c r="RRW17" s="705"/>
      <c r="RRX17" s="705"/>
      <c r="RRY17" s="705"/>
      <c r="RRZ17" s="705"/>
      <c r="RSA17" s="705"/>
      <c r="RSB17" s="705"/>
      <c r="RSC17" s="705"/>
      <c r="RSD17" s="705"/>
      <c r="RSE17" s="705"/>
      <c r="RSF17" s="705"/>
      <c r="RSG17" s="705"/>
      <c r="RSH17" s="705"/>
      <c r="RSI17" s="705"/>
      <c r="RSJ17" s="705"/>
      <c r="RSK17" s="705"/>
      <c r="RSL17" s="705"/>
      <c r="RSM17" s="705"/>
      <c r="RSN17" s="705"/>
      <c r="RSO17" s="705"/>
      <c r="RSP17" s="705"/>
      <c r="RSQ17" s="705"/>
      <c r="RSR17" s="705"/>
      <c r="RSS17" s="705"/>
      <c r="RST17" s="705"/>
      <c r="RSU17" s="705"/>
      <c r="RSV17" s="705"/>
      <c r="RSW17" s="705"/>
      <c r="RSX17" s="705"/>
      <c r="RSY17" s="705"/>
      <c r="RSZ17" s="705"/>
      <c r="RTA17" s="705"/>
      <c r="RTB17" s="705"/>
      <c r="RTC17" s="705"/>
      <c r="RTD17" s="705"/>
      <c r="RTE17" s="705"/>
      <c r="RTF17" s="705"/>
      <c r="RTG17" s="705"/>
      <c r="RTH17" s="705"/>
      <c r="RTI17" s="705"/>
      <c r="RTJ17" s="705"/>
      <c r="RTK17" s="705"/>
      <c r="RTL17" s="705"/>
      <c r="RTM17" s="705"/>
      <c r="RTN17" s="705"/>
      <c r="RTO17" s="705"/>
      <c r="RTP17" s="705"/>
      <c r="RTQ17" s="705"/>
      <c r="RTR17" s="705"/>
      <c r="RTS17" s="705"/>
      <c r="RTT17" s="705"/>
      <c r="RTU17" s="705"/>
      <c r="RTV17" s="705"/>
      <c r="RTW17" s="705"/>
      <c r="RTX17" s="705"/>
      <c r="RTY17" s="705"/>
      <c r="RTZ17" s="705"/>
      <c r="RUA17" s="705"/>
      <c r="RUB17" s="705"/>
      <c r="RUC17" s="705"/>
      <c r="RUD17" s="705"/>
      <c r="RUE17" s="705"/>
      <c r="RUF17" s="705"/>
      <c r="RUG17" s="705"/>
      <c r="RUH17" s="705"/>
      <c r="RUI17" s="705"/>
      <c r="RUJ17" s="705"/>
      <c r="RUK17" s="705"/>
      <c r="RUL17" s="705"/>
      <c r="RUM17" s="705"/>
      <c r="RUN17" s="705"/>
      <c r="RUO17" s="705"/>
      <c r="RUP17" s="705"/>
      <c r="RUQ17" s="705"/>
      <c r="RUR17" s="705"/>
      <c r="RUS17" s="705"/>
      <c r="RUT17" s="705"/>
      <c r="RUU17" s="705"/>
      <c r="RUV17" s="705"/>
      <c r="RUW17" s="705"/>
      <c r="RUX17" s="705"/>
      <c r="RUY17" s="705"/>
      <c r="RUZ17" s="705"/>
      <c r="RVA17" s="705"/>
      <c r="RVB17" s="705"/>
      <c r="RVC17" s="705"/>
      <c r="RVD17" s="705"/>
      <c r="RVE17" s="705"/>
      <c r="RVF17" s="705"/>
      <c r="RVG17" s="705"/>
      <c r="RVH17" s="705"/>
      <c r="RVI17" s="705"/>
      <c r="RVJ17" s="705"/>
      <c r="RVK17" s="705"/>
      <c r="RVL17" s="705"/>
      <c r="RVM17" s="705"/>
      <c r="RVN17" s="705"/>
      <c r="RVO17" s="705"/>
      <c r="RVP17" s="705"/>
      <c r="RVQ17" s="705"/>
      <c r="RVR17" s="705"/>
      <c r="RVS17" s="705"/>
      <c r="RVT17" s="705"/>
      <c r="RVU17" s="705"/>
      <c r="RVV17" s="705"/>
      <c r="RVW17" s="705"/>
      <c r="RVX17" s="705"/>
      <c r="RVY17" s="705"/>
      <c r="RVZ17" s="705"/>
      <c r="RWA17" s="705"/>
      <c r="RWB17" s="705"/>
      <c r="RWC17" s="705"/>
      <c r="RWD17" s="705"/>
      <c r="RWE17" s="705"/>
      <c r="RWF17" s="705"/>
      <c r="RWG17" s="705"/>
      <c r="RWH17" s="705"/>
      <c r="RWI17" s="705"/>
      <c r="RWJ17" s="705"/>
      <c r="RWK17" s="705"/>
      <c r="RWL17" s="705"/>
      <c r="RWM17" s="705"/>
      <c r="RWN17" s="705"/>
      <c r="RWO17" s="705"/>
      <c r="RWP17" s="705"/>
      <c r="RWQ17" s="705"/>
      <c r="RWR17" s="705"/>
      <c r="RWS17" s="705"/>
      <c r="RWT17" s="705"/>
      <c r="RWU17" s="705"/>
      <c r="RWV17" s="705"/>
      <c r="RWW17" s="705"/>
      <c r="RWX17" s="705"/>
      <c r="RWY17" s="705"/>
      <c r="RWZ17" s="705"/>
      <c r="RXA17" s="705"/>
      <c r="RXB17" s="705"/>
      <c r="RXC17" s="705"/>
      <c r="RXD17" s="705"/>
      <c r="RXE17" s="705"/>
      <c r="RXF17" s="705"/>
      <c r="RXG17" s="705"/>
      <c r="RXH17" s="705"/>
      <c r="RXI17" s="705"/>
      <c r="RXJ17" s="705"/>
      <c r="RXK17" s="705"/>
      <c r="RXL17" s="705"/>
      <c r="RXM17" s="705"/>
      <c r="RXN17" s="705"/>
      <c r="RXO17" s="705"/>
      <c r="RXP17" s="705"/>
      <c r="RXQ17" s="705"/>
      <c r="RXR17" s="705"/>
      <c r="RXS17" s="705"/>
      <c r="RXT17" s="705"/>
      <c r="RXU17" s="705"/>
      <c r="RXV17" s="705"/>
      <c r="RXW17" s="705"/>
      <c r="RXX17" s="705"/>
      <c r="RXY17" s="705"/>
      <c r="RXZ17" s="705"/>
      <c r="RYA17" s="705"/>
      <c r="RYB17" s="705"/>
      <c r="RYC17" s="705"/>
      <c r="RYD17" s="705"/>
      <c r="RYE17" s="705"/>
      <c r="RYF17" s="705"/>
      <c r="RYG17" s="705"/>
      <c r="RYH17" s="705"/>
      <c r="RYI17" s="705"/>
      <c r="RYJ17" s="705"/>
      <c r="RYK17" s="705"/>
      <c r="RYL17" s="705"/>
      <c r="RYM17" s="705"/>
      <c r="RYN17" s="705"/>
      <c r="RYO17" s="705"/>
      <c r="RYP17" s="705"/>
      <c r="RYQ17" s="705"/>
      <c r="RYR17" s="705"/>
      <c r="RYS17" s="705"/>
      <c r="RYT17" s="705"/>
      <c r="RYU17" s="705"/>
      <c r="RYV17" s="705"/>
      <c r="RYW17" s="705"/>
      <c r="RYX17" s="705"/>
      <c r="RYY17" s="705"/>
      <c r="RYZ17" s="705"/>
      <c r="RZA17" s="705"/>
      <c r="RZB17" s="705"/>
      <c r="RZC17" s="705"/>
      <c r="RZD17" s="705"/>
      <c r="RZE17" s="705"/>
      <c r="RZF17" s="705"/>
      <c r="RZG17" s="705"/>
      <c r="RZH17" s="705"/>
      <c r="RZI17" s="705"/>
      <c r="RZJ17" s="705"/>
      <c r="RZK17" s="705"/>
      <c r="RZL17" s="705"/>
      <c r="RZM17" s="705"/>
      <c r="RZN17" s="705"/>
      <c r="RZO17" s="705"/>
      <c r="RZP17" s="705"/>
      <c r="RZQ17" s="705"/>
      <c r="RZR17" s="705"/>
      <c r="RZS17" s="705"/>
      <c r="RZT17" s="705"/>
      <c r="RZU17" s="705"/>
      <c r="RZV17" s="705"/>
      <c r="RZW17" s="705"/>
      <c r="RZX17" s="705"/>
      <c r="RZY17" s="705"/>
      <c r="RZZ17" s="705"/>
      <c r="SAA17" s="705"/>
      <c r="SAB17" s="705"/>
      <c r="SAC17" s="705"/>
      <c r="SAD17" s="705"/>
      <c r="SAE17" s="705"/>
      <c r="SAF17" s="705"/>
      <c r="SAG17" s="705"/>
      <c r="SAH17" s="705"/>
      <c r="SAI17" s="705"/>
      <c r="SAJ17" s="705"/>
      <c r="SAK17" s="705"/>
      <c r="SAL17" s="705"/>
      <c r="SAM17" s="705"/>
      <c r="SAN17" s="705"/>
      <c r="SAO17" s="705"/>
      <c r="SAP17" s="705"/>
      <c r="SAQ17" s="705"/>
      <c r="SAR17" s="705"/>
      <c r="SAS17" s="705"/>
      <c r="SAT17" s="705"/>
      <c r="SAU17" s="705"/>
      <c r="SAV17" s="705"/>
      <c r="SAW17" s="705"/>
      <c r="SAX17" s="705"/>
      <c r="SAY17" s="705"/>
      <c r="SAZ17" s="705"/>
      <c r="SBA17" s="705"/>
      <c r="SBB17" s="705"/>
      <c r="SBC17" s="705"/>
      <c r="SBD17" s="705"/>
      <c r="SBE17" s="705"/>
      <c r="SBF17" s="705"/>
      <c r="SBG17" s="705"/>
      <c r="SBH17" s="705"/>
      <c r="SBI17" s="705"/>
      <c r="SBJ17" s="705"/>
      <c r="SBK17" s="705"/>
      <c r="SBL17" s="705"/>
      <c r="SBM17" s="705"/>
      <c r="SBN17" s="705"/>
      <c r="SBO17" s="705"/>
      <c r="SBP17" s="705"/>
      <c r="SBQ17" s="705"/>
      <c r="SBR17" s="705"/>
      <c r="SBS17" s="705"/>
      <c r="SBT17" s="705"/>
      <c r="SBU17" s="705"/>
      <c r="SBV17" s="705"/>
      <c r="SBW17" s="705"/>
      <c r="SBX17" s="705"/>
      <c r="SBY17" s="705"/>
      <c r="SBZ17" s="705"/>
      <c r="SCA17" s="705"/>
      <c r="SCB17" s="705"/>
      <c r="SCC17" s="705"/>
      <c r="SCD17" s="705"/>
      <c r="SCE17" s="705"/>
      <c r="SCF17" s="705"/>
      <c r="SCG17" s="705"/>
      <c r="SCH17" s="705"/>
      <c r="SCI17" s="705"/>
      <c r="SCJ17" s="705"/>
      <c r="SCK17" s="705"/>
      <c r="SCL17" s="705"/>
      <c r="SCM17" s="705"/>
      <c r="SCN17" s="705"/>
      <c r="SCO17" s="705"/>
      <c r="SCP17" s="705"/>
      <c r="SCQ17" s="705"/>
      <c r="SCR17" s="705"/>
      <c r="SCS17" s="705"/>
      <c r="SCT17" s="705"/>
      <c r="SCU17" s="705"/>
      <c r="SCV17" s="705"/>
      <c r="SCW17" s="705"/>
      <c r="SCX17" s="705"/>
      <c r="SCY17" s="705"/>
      <c r="SCZ17" s="705"/>
      <c r="SDA17" s="705"/>
      <c r="SDB17" s="705"/>
      <c r="SDC17" s="705"/>
      <c r="SDD17" s="705"/>
      <c r="SDE17" s="705"/>
      <c r="SDF17" s="705"/>
      <c r="SDG17" s="705"/>
      <c r="SDH17" s="705"/>
      <c r="SDI17" s="705"/>
      <c r="SDJ17" s="705"/>
      <c r="SDK17" s="705"/>
      <c r="SDL17" s="705"/>
      <c r="SDM17" s="705"/>
      <c r="SDN17" s="705"/>
      <c r="SDO17" s="705"/>
      <c r="SDP17" s="705"/>
      <c r="SDQ17" s="705"/>
      <c r="SDR17" s="705"/>
      <c r="SDS17" s="705"/>
      <c r="SDT17" s="705"/>
      <c r="SDU17" s="705"/>
      <c r="SDV17" s="705"/>
      <c r="SDW17" s="705"/>
      <c r="SDX17" s="705"/>
      <c r="SDY17" s="705"/>
      <c r="SDZ17" s="705"/>
      <c r="SEA17" s="705"/>
      <c r="SEB17" s="705"/>
      <c r="SEC17" s="705"/>
      <c r="SED17" s="705"/>
      <c r="SEE17" s="705"/>
      <c r="SEF17" s="705"/>
      <c r="SEG17" s="705"/>
      <c r="SEH17" s="705"/>
      <c r="SEI17" s="705"/>
      <c r="SEJ17" s="705"/>
      <c r="SEK17" s="705"/>
      <c r="SEL17" s="705"/>
      <c r="SEM17" s="705"/>
      <c r="SEN17" s="705"/>
      <c r="SEO17" s="705"/>
      <c r="SEP17" s="705"/>
      <c r="SEQ17" s="705"/>
      <c r="SER17" s="705"/>
      <c r="SES17" s="705"/>
      <c r="SET17" s="705"/>
      <c r="SEU17" s="705"/>
      <c r="SEV17" s="705"/>
      <c r="SEW17" s="705"/>
      <c r="SEX17" s="705"/>
      <c r="SEY17" s="705"/>
      <c r="SEZ17" s="705"/>
      <c r="SFA17" s="705"/>
      <c r="SFB17" s="705"/>
      <c r="SFC17" s="705"/>
      <c r="SFD17" s="705"/>
      <c r="SFE17" s="705"/>
      <c r="SFF17" s="705"/>
      <c r="SFG17" s="705"/>
      <c r="SFH17" s="705"/>
      <c r="SFI17" s="705"/>
      <c r="SFJ17" s="705"/>
      <c r="SFK17" s="705"/>
      <c r="SFL17" s="705"/>
      <c r="SFM17" s="705"/>
      <c r="SFN17" s="705"/>
      <c r="SFO17" s="705"/>
      <c r="SFP17" s="705"/>
      <c r="SFQ17" s="705"/>
      <c r="SFR17" s="705"/>
      <c r="SFS17" s="705"/>
      <c r="SFT17" s="705"/>
      <c r="SFU17" s="705"/>
      <c r="SFV17" s="705"/>
      <c r="SFW17" s="705"/>
      <c r="SFX17" s="705"/>
      <c r="SFY17" s="705"/>
      <c r="SFZ17" s="705"/>
      <c r="SGA17" s="705"/>
      <c r="SGB17" s="705"/>
      <c r="SGC17" s="705"/>
      <c r="SGD17" s="705"/>
      <c r="SGE17" s="705"/>
      <c r="SGF17" s="705"/>
      <c r="SGG17" s="705"/>
      <c r="SGH17" s="705"/>
      <c r="SGI17" s="705"/>
      <c r="SGJ17" s="705"/>
      <c r="SGK17" s="705"/>
      <c r="SGL17" s="705"/>
      <c r="SGM17" s="705"/>
      <c r="SGN17" s="705"/>
      <c r="SGO17" s="705"/>
      <c r="SGP17" s="705"/>
      <c r="SGQ17" s="705"/>
      <c r="SGR17" s="705"/>
      <c r="SGS17" s="705"/>
      <c r="SGT17" s="705"/>
      <c r="SGU17" s="705"/>
      <c r="SGV17" s="705"/>
      <c r="SGW17" s="705"/>
      <c r="SGX17" s="705"/>
      <c r="SGY17" s="705"/>
      <c r="SGZ17" s="705"/>
      <c r="SHA17" s="705"/>
      <c r="SHB17" s="705"/>
      <c r="SHC17" s="705"/>
      <c r="SHD17" s="705"/>
      <c r="SHE17" s="705"/>
      <c r="SHF17" s="705"/>
      <c r="SHG17" s="705"/>
      <c r="SHH17" s="705"/>
      <c r="SHI17" s="705"/>
      <c r="SHJ17" s="705"/>
      <c r="SHK17" s="705"/>
      <c r="SHL17" s="705"/>
      <c r="SHM17" s="705"/>
      <c r="SHN17" s="705"/>
      <c r="SHO17" s="705"/>
      <c r="SHP17" s="705"/>
      <c r="SHQ17" s="705"/>
      <c r="SHR17" s="705"/>
      <c r="SHS17" s="705"/>
      <c r="SHT17" s="705"/>
      <c r="SHU17" s="705"/>
      <c r="SHV17" s="705"/>
      <c r="SHW17" s="705"/>
      <c r="SHX17" s="705"/>
      <c r="SHY17" s="705"/>
      <c r="SHZ17" s="705"/>
      <c r="SIA17" s="705"/>
      <c r="SIB17" s="705"/>
      <c r="SIC17" s="705"/>
      <c r="SID17" s="705"/>
      <c r="SIE17" s="705"/>
      <c r="SIF17" s="705"/>
      <c r="SIG17" s="705"/>
      <c r="SIH17" s="705"/>
      <c r="SII17" s="705"/>
      <c r="SIJ17" s="705"/>
      <c r="SIK17" s="705"/>
      <c r="SIL17" s="705"/>
      <c r="SIM17" s="705"/>
      <c r="SIN17" s="705"/>
      <c r="SIO17" s="705"/>
      <c r="SIP17" s="705"/>
      <c r="SIQ17" s="705"/>
      <c r="SIR17" s="705"/>
      <c r="SIS17" s="705"/>
      <c r="SIT17" s="705"/>
      <c r="SIU17" s="705"/>
      <c r="SIV17" s="705"/>
      <c r="SIW17" s="705"/>
      <c r="SIX17" s="705"/>
      <c r="SIY17" s="705"/>
      <c r="SIZ17" s="705"/>
      <c r="SJA17" s="705"/>
      <c r="SJB17" s="705"/>
      <c r="SJC17" s="705"/>
      <c r="SJD17" s="705"/>
      <c r="SJE17" s="705"/>
      <c r="SJF17" s="705"/>
      <c r="SJG17" s="705"/>
      <c r="SJH17" s="705"/>
      <c r="SJI17" s="705"/>
      <c r="SJJ17" s="705"/>
      <c r="SJK17" s="705"/>
      <c r="SJL17" s="705"/>
      <c r="SJM17" s="705"/>
      <c r="SJN17" s="705"/>
      <c r="SJO17" s="705"/>
      <c r="SJP17" s="705"/>
      <c r="SJQ17" s="705"/>
      <c r="SJR17" s="705"/>
      <c r="SJS17" s="705"/>
      <c r="SJT17" s="705"/>
      <c r="SJU17" s="705"/>
      <c r="SJV17" s="705"/>
      <c r="SJW17" s="705"/>
      <c r="SJX17" s="705"/>
      <c r="SJY17" s="705"/>
      <c r="SJZ17" s="705"/>
      <c r="SKA17" s="705"/>
      <c r="SKB17" s="705"/>
      <c r="SKC17" s="705"/>
      <c r="SKD17" s="705"/>
      <c r="SKE17" s="705"/>
      <c r="SKF17" s="705"/>
      <c r="SKG17" s="705"/>
      <c r="SKH17" s="705"/>
      <c r="SKI17" s="705"/>
      <c r="SKJ17" s="705"/>
      <c r="SKK17" s="705"/>
      <c r="SKL17" s="705"/>
      <c r="SKM17" s="705"/>
      <c r="SKN17" s="705"/>
      <c r="SKO17" s="705"/>
      <c r="SKP17" s="705"/>
      <c r="SKQ17" s="705"/>
      <c r="SKR17" s="705"/>
      <c r="SKS17" s="705"/>
      <c r="SKT17" s="705"/>
      <c r="SKU17" s="705"/>
      <c r="SKV17" s="705"/>
      <c r="SKW17" s="705"/>
      <c r="SKX17" s="705"/>
      <c r="SKY17" s="705"/>
      <c r="SKZ17" s="705"/>
      <c r="SLA17" s="705"/>
      <c r="SLB17" s="705"/>
      <c r="SLC17" s="705"/>
      <c r="SLD17" s="705"/>
      <c r="SLE17" s="705"/>
      <c r="SLF17" s="705"/>
      <c r="SLG17" s="705"/>
      <c r="SLH17" s="705"/>
      <c r="SLI17" s="705"/>
      <c r="SLJ17" s="705"/>
      <c r="SLK17" s="705"/>
      <c r="SLL17" s="705"/>
      <c r="SLM17" s="705"/>
      <c r="SLN17" s="705"/>
      <c r="SLO17" s="705"/>
      <c r="SLP17" s="705"/>
      <c r="SLQ17" s="705"/>
      <c r="SLR17" s="705"/>
      <c r="SLS17" s="705"/>
      <c r="SLT17" s="705"/>
      <c r="SLU17" s="705"/>
      <c r="SLV17" s="705"/>
      <c r="SLW17" s="705"/>
      <c r="SLX17" s="705"/>
      <c r="SLY17" s="705"/>
      <c r="SLZ17" s="705"/>
      <c r="SMA17" s="705"/>
      <c r="SMB17" s="705"/>
      <c r="SMC17" s="705"/>
      <c r="SMD17" s="705"/>
      <c r="SME17" s="705"/>
      <c r="SMF17" s="705"/>
      <c r="SMG17" s="705"/>
      <c r="SMH17" s="705"/>
      <c r="SMI17" s="705"/>
      <c r="SMJ17" s="705"/>
      <c r="SMK17" s="705"/>
      <c r="SML17" s="705"/>
      <c r="SMM17" s="705"/>
      <c r="SMN17" s="705"/>
      <c r="SMO17" s="705"/>
      <c r="SMP17" s="705"/>
      <c r="SMQ17" s="705"/>
      <c r="SMR17" s="705"/>
      <c r="SMS17" s="705"/>
      <c r="SMT17" s="705"/>
      <c r="SMU17" s="705"/>
      <c r="SMV17" s="705"/>
      <c r="SMW17" s="705"/>
      <c r="SMX17" s="705"/>
      <c r="SMY17" s="705"/>
      <c r="SMZ17" s="705"/>
      <c r="SNA17" s="705"/>
      <c r="SNB17" s="705"/>
      <c r="SNC17" s="705"/>
      <c r="SND17" s="705"/>
      <c r="SNE17" s="705"/>
      <c r="SNF17" s="705"/>
      <c r="SNG17" s="705"/>
      <c r="SNH17" s="705"/>
      <c r="SNI17" s="705"/>
      <c r="SNJ17" s="705"/>
      <c r="SNK17" s="705"/>
      <c r="SNL17" s="705"/>
      <c r="SNM17" s="705"/>
      <c r="SNN17" s="705"/>
      <c r="SNO17" s="705"/>
      <c r="SNP17" s="705"/>
      <c r="SNQ17" s="705"/>
      <c r="SNR17" s="705"/>
      <c r="SNS17" s="705"/>
      <c r="SNT17" s="705"/>
      <c r="SNU17" s="705"/>
      <c r="SNV17" s="705"/>
      <c r="SNW17" s="705"/>
      <c r="SNX17" s="705"/>
      <c r="SNY17" s="705"/>
      <c r="SNZ17" s="705"/>
      <c r="SOA17" s="705"/>
      <c r="SOB17" s="705"/>
      <c r="SOC17" s="705"/>
      <c r="SOD17" s="705"/>
      <c r="SOE17" s="705"/>
      <c r="SOF17" s="705"/>
      <c r="SOG17" s="705"/>
      <c r="SOH17" s="705"/>
      <c r="SOI17" s="705"/>
      <c r="SOJ17" s="705"/>
      <c r="SOK17" s="705"/>
      <c r="SOL17" s="705"/>
      <c r="SOM17" s="705"/>
      <c r="SON17" s="705"/>
      <c r="SOO17" s="705"/>
      <c r="SOP17" s="705"/>
      <c r="SOQ17" s="705"/>
      <c r="SOR17" s="705"/>
      <c r="SOS17" s="705"/>
      <c r="SOT17" s="705"/>
      <c r="SOU17" s="705"/>
      <c r="SOV17" s="705"/>
      <c r="SOW17" s="705"/>
      <c r="SOX17" s="705"/>
      <c r="SOY17" s="705"/>
      <c r="SOZ17" s="705"/>
      <c r="SPA17" s="705"/>
      <c r="SPB17" s="705"/>
      <c r="SPC17" s="705"/>
      <c r="SPD17" s="705"/>
      <c r="SPE17" s="705"/>
      <c r="SPF17" s="705"/>
      <c r="SPG17" s="705"/>
      <c r="SPH17" s="705"/>
      <c r="SPI17" s="705"/>
      <c r="SPJ17" s="705"/>
      <c r="SPK17" s="705"/>
      <c r="SPL17" s="705"/>
      <c r="SPM17" s="705"/>
      <c r="SPN17" s="705"/>
      <c r="SPO17" s="705"/>
      <c r="SPP17" s="705"/>
      <c r="SPQ17" s="705"/>
      <c r="SPR17" s="705"/>
      <c r="SPS17" s="705"/>
      <c r="SPT17" s="705"/>
      <c r="SPU17" s="705"/>
      <c r="SPV17" s="705"/>
      <c r="SPW17" s="705"/>
      <c r="SPX17" s="705"/>
      <c r="SPY17" s="705"/>
      <c r="SPZ17" s="705"/>
      <c r="SQA17" s="705"/>
      <c r="SQB17" s="705"/>
      <c r="SQC17" s="705"/>
      <c r="SQD17" s="705"/>
      <c r="SQE17" s="705"/>
      <c r="SQF17" s="705"/>
      <c r="SQG17" s="705"/>
      <c r="SQH17" s="705"/>
      <c r="SQI17" s="705"/>
      <c r="SQJ17" s="705"/>
      <c r="SQK17" s="705"/>
      <c r="SQL17" s="705"/>
      <c r="SQM17" s="705"/>
      <c r="SQN17" s="705"/>
      <c r="SQO17" s="705"/>
      <c r="SQP17" s="705"/>
      <c r="SQQ17" s="705"/>
      <c r="SQR17" s="705"/>
      <c r="SQS17" s="705"/>
      <c r="SQT17" s="705"/>
      <c r="SQU17" s="705"/>
      <c r="SQV17" s="705"/>
      <c r="SQW17" s="705"/>
      <c r="SQX17" s="705"/>
      <c r="SQY17" s="705"/>
      <c r="SQZ17" s="705"/>
      <c r="SRA17" s="705"/>
      <c r="SRB17" s="705"/>
      <c r="SRC17" s="705"/>
      <c r="SRD17" s="705"/>
      <c r="SRE17" s="705"/>
      <c r="SRF17" s="705"/>
      <c r="SRG17" s="705"/>
      <c r="SRH17" s="705"/>
      <c r="SRI17" s="705"/>
      <c r="SRJ17" s="705"/>
      <c r="SRK17" s="705"/>
      <c r="SRL17" s="705"/>
      <c r="SRM17" s="705"/>
      <c r="SRN17" s="705"/>
      <c r="SRO17" s="705"/>
      <c r="SRP17" s="705"/>
      <c r="SRQ17" s="705"/>
      <c r="SRR17" s="705"/>
      <c r="SRS17" s="705"/>
      <c r="SRT17" s="705"/>
      <c r="SRU17" s="705"/>
      <c r="SRV17" s="705"/>
      <c r="SRW17" s="705"/>
      <c r="SRX17" s="705"/>
      <c r="SRY17" s="705"/>
      <c r="SRZ17" s="705"/>
      <c r="SSA17" s="705"/>
      <c r="SSB17" s="705"/>
      <c r="SSC17" s="705"/>
      <c r="SSD17" s="705"/>
      <c r="SSE17" s="705"/>
      <c r="SSF17" s="705"/>
      <c r="SSG17" s="705"/>
      <c r="SSH17" s="705"/>
      <c r="SSI17" s="705"/>
      <c r="SSJ17" s="705"/>
      <c r="SSK17" s="705"/>
      <c r="SSL17" s="705"/>
      <c r="SSM17" s="705"/>
      <c r="SSN17" s="705"/>
      <c r="SSO17" s="705"/>
      <c r="SSP17" s="705"/>
      <c r="SSQ17" s="705"/>
      <c r="SSR17" s="705"/>
      <c r="SSS17" s="705"/>
      <c r="SST17" s="705"/>
      <c r="SSU17" s="705"/>
      <c r="SSV17" s="705"/>
      <c r="SSW17" s="705"/>
      <c r="SSX17" s="705"/>
      <c r="SSY17" s="705"/>
      <c r="SSZ17" s="705"/>
      <c r="STA17" s="705"/>
      <c r="STB17" s="705"/>
      <c r="STC17" s="705"/>
      <c r="STD17" s="705"/>
      <c r="STE17" s="705"/>
      <c r="STF17" s="705"/>
      <c r="STG17" s="705"/>
      <c r="STH17" s="705"/>
      <c r="STI17" s="705"/>
      <c r="STJ17" s="705"/>
      <c r="STK17" s="705"/>
      <c r="STL17" s="705"/>
      <c r="STM17" s="705"/>
      <c r="STN17" s="705"/>
      <c r="STO17" s="705"/>
      <c r="STP17" s="705"/>
      <c r="STQ17" s="705"/>
      <c r="STR17" s="705"/>
      <c r="STS17" s="705"/>
      <c r="STT17" s="705"/>
      <c r="STU17" s="705"/>
      <c r="STV17" s="705"/>
      <c r="STW17" s="705"/>
      <c r="STX17" s="705"/>
      <c r="STY17" s="705"/>
      <c r="STZ17" s="705"/>
      <c r="SUA17" s="705"/>
      <c r="SUB17" s="705"/>
      <c r="SUC17" s="705"/>
      <c r="SUD17" s="705"/>
      <c r="SUE17" s="705"/>
      <c r="SUF17" s="705"/>
      <c r="SUG17" s="705"/>
      <c r="SUH17" s="705"/>
      <c r="SUI17" s="705"/>
      <c r="SUJ17" s="705"/>
      <c r="SUK17" s="705"/>
      <c r="SUL17" s="705"/>
      <c r="SUM17" s="705"/>
      <c r="SUN17" s="705"/>
      <c r="SUO17" s="705"/>
      <c r="SUP17" s="705"/>
      <c r="SUQ17" s="705"/>
      <c r="SUR17" s="705"/>
      <c r="SUS17" s="705"/>
      <c r="SUT17" s="705"/>
      <c r="SUU17" s="705"/>
      <c r="SUV17" s="705"/>
      <c r="SUW17" s="705"/>
      <c r="SUX17" s="705"/>
      <c r="SUY17" s="705"/>
      <c r="SUZ17" s="705"/>
      <c r="SVA17" s="705"/>
      <c r="SVB17" s="705"/>
      <c r="SVC17" s="705"/>
      <c r="SVD17" s="705"/>
      <c r="SVE17" s="705"/>
      <c r="SVF17" s="705"/>
      <c r="SVG17" s="705"/>
      <c r="SVH17" s="705"/>
      <c r="SVI17" s="705"/>
      <c r="SVJ17" s="705"/>
      <c r="SVK17" s="705"/>
      <c r="SVL17" s="705"/>
      <c r="SVM17" s="705"/>
      <c r="SVN17" s="705"/>
      <c r="SVO17" s="705"/>
      <c r="SVP17" s="705"/>
      <c r="SVQ17" s="705"/>
      <c r="SVR17" s="705"/>
      <c r="SVS17" s="705"/>
      <c r="SVT17" s="705"/>
      <c r="SVU17" s="705"/>
      <c r="SVV17" s="705"/>
      <c r="SVW17" s="705"/>
      <c r="SVX17" s="705"/>
      <c r="SVY17" s="705"/>
      <c r="SVZ17" s="705"/>
      <c r="SWA17" s="705"/>
      <c r="SWB17" s="705"/>
      <c r="SWC17" s="705"/>
      <c r="SWD17" s="705"/>
      <c r="SWE17" s="705"/>
      <c r="SWF17" s="705"/>
      <c r="SWG17" s="705"/>
      <c r="SWH17" s="705"/>
      <c r="SWI17" s="705"/>
      <c r="SWJ17" s="705"/>
      <c r="SWK17" s="705"/>
      <c r="SWL17" s="705"/>
      <c r="SWM17" s="705"/>
      <c r="SWN17" s="705"/>
      <c r="SWO17" s="705"/>
      <c r="SWP17" s="705"/>
      <c r="SWQ17" s="705"/>
      <c r="SWR17" s="705"/>
      <c r="SWS17" s="705"/>
      <c r="SWT17" s="705"/>
      <c r="SWU17" s="705"/>
      <c r="SWV17" s="705"/>
      <c r="SWW17" s="705"/>
      <c r="SWX17" s="705"/>
      <c r="SWY17" s="705"/>
      <c r="SWZ17" s="705"/>
      <c r="SXA17" s="705"/>
      <c r="SXB17" s="705"/>
      <c r="SXC17" s="705"/>
      <c r="SXD17" s="705"/>
      <c r="SXE17" s="705"/>
      <c r="SXF17" s="705"/>
      <c r="SXG17" s="705"/>
      <c r="SXH17" s="705"/>
      <c r="SXI17" s="705"/>
      <c r="SXJ17" s="705"/>
      <c r="SXK17" s="705"/>
      <c r="SXL17" s="705"/>
      <c r="SXM17" s="705"/>
      <c r="SXN17" s="705"/>
      <c r="SXO17" s="705"/>
      <c r="SXP17" s="705"/>
      <c r="SXQ17" s="705"/>
      <c r="SXR17" s="705"/>
      <c r="SXS17" s="705"/>
      <c r="SXT17" s="705"/>
      <c r="SXU17" s="705"/>
      <c r="SXV17" s="705"/>
      <c r="SXW17" s="705"/>
      <c r="SXX17" s="705"/>
      <c r="SXY17" s="705"/>
      <c r="SXZ17" s="705"/>
      <c r="SYA17" s="705"/>
      <c r="SYB17" s="705"/>
      <c r="SYC17" s="705"/>
      <c r="SYD17" s="705"/>
      <c r="SYE17" s="705"/>
      <c r="SYF17" s="705"/>
      <c r="SYG17" s="705"/>
      <c r="SYH17" s="705"/>
      <c r="SYI17" s="705"/>
      <c r="SYJ17" s="705"/>
      <c r="SYK17" s="705"/>
      <c r="SYL17" s="705"/>
      <c r="SYM17" s="705"/>
      <c r="SYN17" s="705"/>
      <c r="SYO17" s="705"/>
      <c r="SYP17" s="705"/>
      <c r="SYQ17" s="705"/>
      <c r="SYR17" s="705"/>
      <c r="SYS17" s="705"/>
      <c r="SYT17" s="705"/>
      <c r="SYU17" s="705"/>
      <c r="SYV17" s="705"/>
      <c r="SYW17" s="705"/>
      <c r="SYX17" s="705"/>
      <c r="SYY17" s="705"/>
      <c r="SYZ17" s="705"/>
      <c r="SZA17" s="705"/>
      <c r="SZB17" s="705"/>
      <c r="SZC17" s="705"/>
      <c r="SZD17" s="705"/>
      <c r="SZE17" s="705"/>
      <c r="SZF17" s="705"/>
      <c r="SZG17" s="705"/>
      <c r="SZH17" s="705"/>
      <c r="SZI17" s="705"/>
      <c r="SZJ17" s="705"/>
      <c r="SZK17" s="705"/>
      <c r="SZL17" s="705"/>
      <c r="SZM17" s="705"/>
      <c r="SZN17" s="705"/>
      <c r="SZO17" s="705"/>
      <c r="SZP17" s="705"/>
      <c r="SZQ17" s="705"/>
      <c r="SZR17" s="705"/>
      <c r="SZS17" s="705"/>
      <c r="SZT17" s="705"/>
      <c r="SZU17" s="705"/>
      <c r="SZV17" s="705"/>
      <c r="SZW17" s="705"/>
      <c r="SZX17" s="705"/>
      <c r="SZY17" s="705"/>
      <c r="SZZ17" s="705"/>
      <c r="TAA17" s="705"/>
      <c r="TAB17" s="705"/>
      <c r="TAC17" s="705"/>
      <c r="TAD17" s="705"/>
      <c r="TAE17" s="705"/>
      <c r="TAF17" s="705"/>
      <c r="TAG17" s="705"/>
      <c r="TAH17" s="705"/>
      <c r="TAI17" s="705"/>
      <c r="TAJ17" s="705"/>
      <c r="TAK17" s="705"/>
      <c r="TAL17" s="705"/>
      <c r="TAM17" s="705"/>
      <c r="TAN17" s="705"/>
      <c r="TAO17" s="705"/>
      <c r="TAP17" s="705"/>
      <c r="TAQ17" s="705"/>
      <c r="TAR17" s="705"/>
      <c r="TAS17" s="705"/>
      <c r="TAT17" s="705"/>
      <c r="TAU17" s="705"/>
      <c r="TAV17" s="705"/>
      <c r="TAW17" s="705"/>
      <c r="TAX17" s="705"/>
      <c r="TAY17" s="705"/>
      <c r="TAZ17" s="705"/>
      <c r="TBA17" s="705"/>
      <c r="TBB17" s="705"/>
      <c r="TBC17" s="705"/>
      <c r="TBD17" s="705"/>
      <c r="TBE17" s="705"/>
      <c r="TBF17" s="705"/>
      <c r="TBG17" s="705"/>
      <c r="TBH17" s="705"/>
      <c r="TBI17" s="705"/>
      <c r="TBJ17" s="705"/>
      <c r="TBK17" s="705"/>
      <c r="TBL17" s="705"/>
      <c r="TBM17" s="705"/>
      <c r="TBN17" s="705"/>
      <c r="TBO17" s="705"/>
      <c r="TBP17" s="705"/>
      <c r="TBQ17" s="705"/>
      <c r="TBR17" s="705"/>
      <c r="TBS17" s="705"/>
      <c r="TBT17" s="705"/>
      <c r="TBU17" s="705"/>
      <c r="TBV17" s="705"/>
      <c r="TBW17" s="705"/>
      <c r="TBX17" s="705"/>
      <c r="TBY17" s="705"/>
      <c r="TBZ17" s="705"/>
      <c r="TCA17" s="705"/>
      <c r="TCB17" s="705"/>
      <c r="TCC17" s="705"/>
      <c r="TCD17" s="705"/>
      <c r="TCE17" s="705"/>
      <c r="TCF17" s="705"/>
      <c r="TCG17" s="705"/>
      <c r="TCH17" s="705"/>
      <c r="TCI17" s="705"/>
      <c r="TCJ17" s="705"/>
      <c r="TCK17" s="705"/>
      <c r="TCL17" s="705"/>
      <c r="TCM17" s="705"/>
      <c r="TCN17" s="705"/>
      <c r="TCO17" s="705"/>
      <c r="TCP17" s="705"/>
      <c r="TCQ17" s="705"/>
      <c r="TCR17" s="705"/>
      <c r="TCS17" s="705"/>
      <c r="TCT17" s="705"/>
      <c r="TCU17" s="705"/>
      <c r="TCV17" s="705"/>
      <c r="TCW17" s="705"/>
      <c r="TCX17" s="705"/>
      <c r="TCY17" s="705"/>
      <c r="TCZ17" s="705"/>
      <c r="TDA17" s="705"/>
      <c r="TDB17" s="705"/>
      <c r="TDC17" s="705"/>
      <c r="TDD17" s="705"/>
      <c r="TDE17" s="705"/>
      <c r="TDF17" s="705"/>
      <c r="TDG17" s="705"/>
      <c r="TDH17" s="705"/>
      <c r="TDI17" s="705"/>
      <c r="TDJ17" s="705"/>
      <c r="TDK17" s="705"/>
      <c r="TDL17" s="705"/>
      <c r="TDM17" s="705"/>
      <c r="TDN17" s="705"/>
      <c r="TDO17" s="705"/>
      <c r="TDP17" s="705"/>
      <c r="TDQ17" s="705"/>
      <c r="TDR17" s="705"/>
      <c r="TDS17" s="705"/>
      <c r="TDT17" s="705"/>
      <c r="TDU17" s="705"/>
      <c r="TDV17" s="705"/>
      <c r="TDW17" s="705"/>
      <c r="TDX17" s="705"/>
      <c r="TDY17" s="705"/>
      <c r="TDZ17" s="705"/>
      <c r="TEA17" s="705"/>
      <c r="TEB17" s="705"/>
      <c r="TEC17" s="705"/>
      <c r="TED17" s="705"/>
      <c r="TEE17" s="705"/>
      <c r="TEF17" s="705"/>
      <c r="TEG17" s="705"/>
      <c r="TEH17" s="705"/>
      <c r="TEI17" s="705"/>
      <c r="TEJ17" s="705"/>
      <c r="TEK17" s="705"/>
      <c r="TEL17" s="705"/>
      <c r="TEM17" s="705"/>
      <c r="TEN17" s="705"/>
      <c r="TEO17" s="705"/>
      <c r="TEP17" s="705"/>
      <c r="TEQ17" s="705"/>
      <c r="TER17" s="705"/>
      <c r="TES17" s="705"/>
      <c r="TET17" s="705"/>
      <c r="TEU17" s="705"/>
      <c r="TEV17" s="705"/>
      <c r="TEW17" s="705"/>
      <c r="TEX17" s="705"/>
      <c r="TEY17" s="705"/>
      <c r="TEZ17" s="705"/>
      <c r="TFA17" s="705"/>
      <c r="TFB17" s="705"/>
      <c r="TFC17" s="705"/>
      <c r="TFD17" s="705"/>
      <c r="TFE17" s="705"/>
      <c r="TFF17" s="705"/>
      <c r="TFG17" s="705"/>
      <c r="TFH17" s="705"/>
      <c r="TFI17" s="705"/>
      <c r="TFJ17" s="705"/>
      <c r="TFK17" s="705"/>
      <c r="TFL17" s="705"/>
      <c r="TFM17" s="705"/>
      <c r="TFN17" s="705"/>
      <c r="TFO17" s="705"/>
      <c r="TFP17" s="705"/>
      <c r="TFQ17" s="705"/>
      <c r="TFR17" s="705"/>
      <c r="TFS17" s="705"/>
      <c r="TFT17" s="705"/>
      <c r="TFU17" s="705"/>
      <c r="TFV17" s="705"/>
      <c r="TFW17" s="705"/>
      <c r="TFX17" s="705"/>
      <c r="TFY17" s="705"/>
      <c r="TFZ17" s="705"/>
      <c r="TGA17" s="705"/>
      <c r="TGB17" s="705"/>
      <c r="TGC17" s="705"/>
      <c r="TGD17" s="705"/>
      <c r="TGE17" s="705"/>
      <c r="TGF17" s="705"/>
      <c r="TGG17" s="705"/>
      <c r="TGH17" s="705"/>
      <c r="TGI17" s="705"/>
      <c r="TGJ17" s="705"/>
      <c r="TGK17" s="705"/>
      <c r="TGL17" s="705"/>
      <c r="TGM17" s="705"/>
      <c r="TGN17" s="705"/>
      <c r="TGO17" s="705"/>
      <c r="TGP17" s="705"/>
      <c r="TGQ17" s="705"/>
      <c r="TGR17" s="705"/>
      <c r="TGS17" s="705"/>
      <c r="TGT17" s="705"/>
      <c r="TGU17" s="705"/>
      <c r="TGV17" s="705"/>
      <c r="TGW17" s="705"/>
      <c r="TGX17" s="705"/>
      <c r="TGY17" s="705"/>
      <c r="TGZ17" s="705"/>
      <c r="THA17" s="705"/>
      <c r="THB17" s="705"/>
      <c r="THC17" s="705"/>
      <c r="THD17" s="705"/>
      <c r="THE17" s="705"/>
      <c r="THF17" s="705"/>
      <c r="THG17" s="705"/>
      <c r="THH17" s="705"/>
      <c r="THI17" s="705"/>
      <c r="THJ17" s="705"/>
      <c r="THK17" s="705"/>
      <c r="THL17" s="705"/>
      <c r="THM17" s="705"/>
      <c r="THN17" s="705"/>
      <c r="THO17" s="705"/>
      <c r="THP17" s="705"/>
      <c r="THQ17" s="705"/>
      <c r="THR17" s="705"/>
      <c r="THS17" s="705"/>
      <c r="THT17" s="705"/>
      <c r="THU17" s="705"/>
      <c r="THV17" s="705"/>
      <c r="THW17" s="705"/>
      <c r="THX17" s="705"/>
      <c r="THY17" s="705"/>
      <c r="THZ17" s="705"/>
      <c r="TIA17" s="705"/>
      <c r="TIB17" s="705"/>
      <c r="TIC17" s="705"/>
      <c r="TID17" s="705"/>
      <c r="TIE17" s="705"/>
      <c r="TIF17" s="705"/>
      <c r="TIG17" s="705"/>
      <c r="TIH17" s="705"/>
      <c r="TII17" s="705"/>
      <c r="TIJ17" s="705"/>
      <c r="TIK17" s="705"/>
      <c r="TIL17" s="705"/>
      <c r="TIM17" s="705"/>
      <c r="TIN17" s="705"/>
      <c r="TIO17" s="705"/>
      <c r="TIP17" s="705"/>
      <c r="TIQ17" s="705"/>
      <c r="TIR17" s="705"/>
      <c r="TIS17" s="705"/>
      <c r="TIT17" s="705"/>
      <c r="TIU17" s="705"/>
      <c r="TIV17" s="705"/>
      <c r="TIW17" s="705"/>
      <c r="TIX17" s="705"/>
      <c r="TIY17" s="705"/>
      <c r="TIZ17" s="705"/>
      <c r="TJA17" s="705"/>
      <c r="TJB17" s="705"/>
      <c r="TJC17" s="705"/>
      <c r="TJD17" s="705"/>
      <c r="TJE17" s="705"/>
      <c r="TJF17" s="705"/>
      <c r="TJG17" s="705"/>
      <c r="TJH17" s="705"/>
      <c r="TJI17" s="705"/>
      <c r="TJJ17" s="705"/>
      <c r="TJK17" s="705"/>
      <c r="TJL17" s="705"/>
      <c r="TJM17" s="705"/>
      <c r="TJN17" s="705"/>
      <c r="TJO17" s="705"/>
      <c r="TJP17" s="705"/>
      <c r="TJQ17" s="705"/>
      <c r="TJR17" s="705"/>
      <c r="TJS17" s="705"/>
      <c r="TJT17" s="705"/>
      <c r="TJU17" s="705"/>
      <c r="TJV17" s="705"/>
      <c r="TJW17" s="705"/>
      <c r="TJX17" s="705"/>
      <c r="TJY17" s="705"/>
      <c r="TJZ17" s="705"/>
      <c r="TKA17" s="705"/>
      <c r="TKB17" s="705"/>
      <c r="TKC17" s="705"/>
      <c r="TKD17" s="705"/>
      <c r="TKE17" s="705"/>
      <c r="TKF17" s="705"/>
      <c r="TKG17" s="705"/>
      <c r="TKH17" s="705"/>
      <c r="TKI17" s="705"/>
      <c r="TKJ17" s="705"/>
      <c r="TKK17" s="705"/>
      <c r="TKL17" s="705"/>
      <c r="TKM17" s="705"/>
      <c r="TKN17" s="705"/>
      <c r="TKO17" s="705"/>
      <c r="TKP17" s="705"/>
      <c r="TKQ17" s="705"/>
      <c r="TKR17" s="705"/>
      <c r="TKS17" s="705"/>
      <c r="TKT17" s="705"/>
      <c r="TKU17" s="705"/>
      <c r="TKV17" s="705"/>
      <c r="TKW17" s="705"/>
      <c r="TKX17" s="705"/>
      <c r="TKY17" s="705"/>
      <c r="TKZ17" s="705"/>
      <c r="TLA17" s="705"/>
      <c r="TLB17" s="705"/>
      <c r="TLC17" s="705"/>
      <c r="TLD17" s="705"/>
      <c r="TLE17" s="705"/>
      <c r="TLF17" s="705"/>
      <c r="TLG17" s="705"/>
      <c r="TLH17" s="705"/>
      <c r="TLI17" s="705"/>
      <c r="TLJ17" s="705"/>
      <c r="TLK17" s="705"/>
      <c r="TLL17" s="705"/>
      <c r="TLM17" s="705"/>
      <c r="TLN17" s="705"/>
      <c r="TLO17" s="705"/>
      <c r="TLP17" s="705"/>
      <c r="TLQ17" s="705"/>
      <c r="TLR17" s="705"/>
      <c r="TLS17" s="705"/>
      <c r="TLT17" s="705"/>
      <c r="TLU17" s="705"/>
      <c r="TLV17" s="705"/>
      <c r="TLW17" s="705"/>
      <c r="TLX17" s="705"/>
      <c r="TLY17" s="705"/>
      <c r="TLZ17" s="705"/>
      <c r="TMA17" s="705"/>
      <c r="TMB17" s="705"/>
      <c r="TMC17" s="705"/>
      <c r="TMD17" s="705"/>
      <c r="TME17" s="705"/>
      <c r="TMF17" s="705"/>
      <c r="TMG17" s="705"/>
      <c r="TMH17" s="705"/>
      <c r="TMI17" s="705"/>
      <c r="TMJ17" s="705"/>
      <c r="TMK17" s="705"/>
      <c r="TML17" s="705"/>
      <c r="TMM17" s="705"/>
      <c r="TMN17" s="705"/>
      <c r="TMO17" s="705"/>
      <c r="TMP17" s="705"/>
      <c r="TMQ17" s="705"/>
      <c r="TMR17" s="705"/>
      <c r="TMS17" s="705"/>
      <c r="TMT17" s="705"/>
      <c r="TMU17" s="705"/>
      <c r="TMV17" s="705"/>
      <c r="TMW17" s="705"/>
      <c r="TMX17" s="705"/>
      <c r="TMY17" s="705"/>
      <c r="TMZ17" s="705"/>
      <c r="TNA17" s="705"/>
      <c r="TNB17" s="705"/>
      <c r="TNC17" s="705"/>
      <c r="TND17" s="705"/>
      <c r="TNE17" s="705"/>
      <c r="TNF17" s="705"/>
      <c r="TNG17" s="705"/>
      <c r="TNH17" s="705"/>
      <c r="TNI17" s="705"/>
      <c r="TNJ17" s="705"/>
      <c r="TNK17" s="705"/>
      <c r="TNL17" s="705"/>
      <c r="TNM17" s="705"/>
      <c r="TNN17" s="705"/>
      <c r="TNO17" s="705"/>
      <c r="TNP17" s="705"/>
      <c r="TNQ17" s="705"/>
      <c r="TNR17" s="705"/>
      <c r="TNS17" s="705"/>
      <c r="TNT17" s="705"/>
      <c r="TNU17" s="705"/>
      <c r="TNV17" s="705"/>
      <c r="TNW17" s="705"/>
      <c r="TNX17" s="705"/>
      <c r="TNY17" s="705"/>
      <c r="TNZ17" s="705"/>
      <c r="TOA17" s="705"/>
      <c r="TOB17" s="705"/>
      <c r="TOC17" s="705"/>
      <c r="TOD17" s="705"/>
      <c r="TOE17" s="705"/>
      <c r="TOF17" s="705"/>
      <c r="TOG17" s="705"/>
      <c r="TOH17" s="705"/>
      <c r="TOI17" s="705"/>
      <c r="TOJ17" s="705"/>
      <c r="TOK17" s="705"/>
      <c r="TOL17" s="705"/>
      <c r="TOM17" s="705"/>
      <c r="TON17" s="705"/>
      <c r="TOO17" s="705"/>
      <c r="TOP17" s="705"/>
      <c r="TOQ17" s="705"/>
      <c r="TOR17" s="705"/>
      <c r="TOS17" s="705"/>
      <c r="TOT17" s="705"/>
      <c r="TOU17" s="705"/>
      <c r="TOV17" s="705"/>
      <c r="TOW17" s="705"/>
      <c r="TOX17" s="705"/>
      <c r="TOY17" s="705"/>
      <c r="TOZ17" s="705"/>
      <c r="TPA17" s="705"/>
      <c r="TPB17" s="705"/>
      <c r="TPC17" s="705"/>
      <c r="TPD17" s="705"/>
      <c r="TPE17" s="705"/>
      <c r="TPF17" s="705"/>
      <c r="TPG17" s="705"/>
      <c r="TPH17" s="705"/>
      <c r="TPI17" s="705"/>
      <c r="TPJ17" s="705"/>
      <c r="TPK17" s="705"/>
      <c r="TPL17" s="705"/>
      <c r="TPM17" s="705"/>
      <c r="TPN17" s="705"/>
      <c r="TPO17" s="705"/>
      <c r="TPP17" s="705"/>
      <c r="TPQ17" s="705"/>
      <c r="TPR17" s="705"/>
      <c r="TPS17" s="705"/>
      <c r="TPT17" s="705"/>
      <c r="TPU17" s="705"/>
      <c r="TPV17" s="705"/>
      <c r="TPW17" s="705"/>
      <c r="TPX17" s="705"/>
      <c r="TPY17" s="705"/>
      <c r="TPZ17" s="705"/>
      <c r="TQA17" s="705"/>
      <c r="TQB17" s="705"/>
      <c r="TQC17" s="705"/>
      <c r="TQD17" s="705"/>
      <c r="TQE17" s="705"/>
      <c r="TQF17" s="705"/>
      <c r="TQG17" s="705"/>
      <c r="TQH17" s="705"/>
      <c r="TQI17" s="705"/>
      <c r="TQJ17" s="705"/>
      <c r="TQK17" s="705"/>
      <c r="TQL17" s="705"/>
      <c r="TQM17" s="705"/>
      <c r="TQN17" s="705"/>
      <c r="TQO17" s="705"/>
      <c r="TQP17" s="705"/>
      <c r="TQQ17" s="705"/>
      <c r="TQR17" s="705"/>
      <c r="TQS17" s="705"/>
      <c r="TQT17" s="705"/>
      <c r="TQU17" s="705"/>
      <c r="TQV17" s="705"/>
      <c r="TQW17" s="705"/>
      <c r="TQX17" s="705"/>
      <c r="TQY17" s="705"/>
      <c r="TQZ17" s="705"/>
      <c r="TRA17" s="705"/>
      <c r="TRB17" s="705"/>
      <c r="TRC17" s="705"/>
      <c r="TRD17" s="705"/>
      <c r="TRE17" s="705"/>
      <c r="TRF17" s="705"/>
      <c r="TRG17" s="705"/>
      <c r="TRH17" s="705"/>
      <c r="TRI17" s="705"/>
      <c r="TRJ17" s="705"/>
      <c r="TRK17" s="705"/>
      <c r="TRL17" s="705"/>
      <c r="TRM17" s="705"/>
      <c r="TRN17" s="705"/>
      <c r="TRO17" s="705"/>
      <c r="TRP17" s="705"/>
      <c r="TRQ17" s="705"/>
      <c r="TRR17" s="705"/>
      <c r="TRS17" s="705"/>
      <c r="TRT17" s="705"/>
      <c r="TRU17" s="705"/>
      <c r="TRV17" s="705"/>
      <c r="TRW17" s="705"/>
      <c r="TRX17" s="705"/>
      <c r="TRY17" s="705"/>
      <c r="TRZ17" s="705"/>
      <c r="TSA17" s="705"/>
      <c r="TSB17" s="705"/>
      <c r="TSC17" s="705"/>
      <c r="TSD17" s="705"/>
      <c r="TSE17" s="705"/>
      <c r="TSF17" s="705"/>
      <c r="TSG17" s="705"/>
      <c r="TSH17" s="705"/>
      <c r="TSI17" s="705"/>
      <c r="TSJ17" s="705"/>
      <c r="TSK17" s="705"/>
      <c r="TSL17" s="705"/>
      <c r="TSM17" s="705"/>
      <c r="TSN17" s="705"/>
      <c r="TSO17" s="705"/>
      <c r="TSP17" s="705"/>
      <c r="TSQ17" s="705"/>
      <c r="TSR17" s="705"/>
      <c r="TSS17" s="705"/>
      <c r="TST17" s="705"/>
      <c r="TSU17" s="705"/>
      <c r="TSV17" s="705"/>
      <c r="TSW17" s="705"/>
      <c r="TSX17" s="705"/>
      <c r="TSY17" s="705"/>
      <c r="TSZ17" s="705"/>
      <c r="TTA17" s="705"/>
      <c r="TTB17" s="705"/>
      <c r="TTC17" s="705"/>
      <c r="TTD17" s="705"/>
      <c r="TTE17" s="705"/>
      <c r="TTF17" s="705"/>
      <c r="TTG17" s="705"/>
      <c r="TTH17" s="705"/>
      <c r="TTI17" s="705"/>
      <c r="TTJ17" s="705"/>
      <c r="TTK17" s="705"/>
      <c r="TTL17" s="705"/>
      <c r="TTM17" s="705"/>
      <c r="TTN17" s="705"/>
      <c r="TTO17" s="705"/>
      <c r="TTP17" s="705"/>
      <c r="TTQ17" s="705"/>
      <c r="TTR17" s="705"/>
      <c r="TTS17" s="705"/>
      <c r="TTT17" s="705"/>
      <c r="TTU17" s="705"/>
      <c r="TTV17" s="705"/>
      <c r="TTW17" s="705"/>
      <c r="TTX17" s="705"/>
      <c r="TTY17" s="705"/>
      <c r="TTZ17" s="705"/>
      <c r="TUA17" s="705"/>
      <c r="TUB17" s="705"/>
      <c r="TUC17" s="705"/>
      <c r="TUD17" s="705"/>
      <c r="TUE17" s="705"/>
      <c r="TUF17" s="705"/>
      <c r="TUG17" s="705"/>
      <c r="TUH17" s="705"/>
      <c r="TUI17" s="705"/>
      <c r="TUJ17" s="705"/>
      <c r="TUK17" s="705"/>
      <c r="TUL17" s="705"/>
      <c r="TUM17" s="705"/>
      <c r="TUN17" s="705"/>
      <c r="TUO17" s="705"/>
      <c r="TUP17" s="705"/>
      <c r="TUQ17" s="705"/>
      <c r="TUR17" s="705"/>
      <c r="TUS17" s="705"/>
      <c r="TUT17" s="705"/>
      <c r="TUU17" s="705"/>
      <c r="TUV17" s="705"/>
      <c r="TUW17" s="705"/>
      <c r="TUX17" s="705"/>
      <c r="TUY17" s="705"/>
      <c r="TUZ17" s="705"/>
      <c r="TVA17" s="705"/>
      <c r="TVB17" s="705"/>
      <c r="TVC17" s="705"/>
      <c r="TVD17" s="705"/>
      <c r="TVE17" s="705"/>
      <c r="TVF17" s="705"/>
      <c r="TVG17" s="705"/>
      <c r="TVH17" s="705"/>
      <c r="TVI17" s="705"/>
      <c r="TVJ17" s="705"/>
      <c r="TVK17" s="705"/>
      <c r="TVL17" s="705"/>
      <c r="TVM17" s="705"/>
      <c r="TVN17" s="705"/>
      <c r="TVO17" s="705"/>
      <c r="TVP17" s="705"/>
      <c r="TVQ17" s="705"/>
      <c r="TVR17" s="705"/>
      <c r="TVS17" s="705"/>
      <c r="TVT17" s="705"/>
      <c r="TVU17" s="705"/>
      <c r="TVV17" s="705"/>
      <c r="TVW17" s="705"/>
      <c r="TVX17" s="705"/>
      <c r="TVY17" s="705"/>
      <c r="TVZ17" s="705"/>
      <c r="TWA17" s="705"/>
      <c r="TWB17" s="705"/>
      <c r="TWC17" s="705"/>
      <c r="TWD17" s="705"/>
      <c r="TWE17" s="705"/>
      <c r="TWF17" s="705"/>
      <c r="TWG17" s="705"/>
      <c r="TWH17" s="705"/>
      <c r="TWI17" s="705"/>
      <c r="TWJ17" s="705"/>
      <c r="TWK17" s="705"/>
      <c r="TWL17" s="705"/>
      <c r="TWM17" s="705"/>
      <c r="TWN17" s="705"/>
      <c r="TWO17" s="705"/>
      <c r="TWP17" s="705"/>
      <c r="TWQ17" s="705"/>
      <c r="TWR17" s="705"/>
      <c r="TWS17" s="705"/>
      <c r="TWT17" s="705"/>
      <c r="TWU17" s="705"/>
      <c r="TWV17" s="705"/>
      <c r="TWW17" s="705"/>
      <c r="TWX17" s="705"/>
      <c r="TWY17" s="705"/>
      <c r="TWZ17" s="705"/>
      <c r="TXA17" s="705"/>
      <c r="TXB17" s="705"/>
      <c r="TXC17" s="705"/>
      <c r="TXD17" s="705"/>
      <c r="TXE17" s="705"/>
      <c r="TXF17" s="705"/>
      <c r="TXG17" s="705"/>
      <c r="TXH17" s="705"/>
      <c r="TXI17" s="705"/>
      <c r="TXJ17" s="705"/>
      <c r="TXK17" s="705"/>
      <c r="TXL17" s="705"/>
      <c r="TXM17" s="705"/>
      <c r="TXN17" s="705"/>
      <c r="TXO17" s="705"/>
      <c r="TXP17" s="705"/>
      <c r="TXQ17" s="705"/>
      <c r="TXR17" s="705"/>
      <c r="TXS17" s="705"/>
      <c r="TXT17" s="705"/>
      <c r="TXU17" s="705"/>
      <c r="TXV17" s="705"/>
      <c r="TXW17" s="705"/>
      <c r="TXX17" s="705"/>
      <c r="TXY17" s="705"/>
      <c r="TXZ17" s="705"/>
      <c r="TYA17" s="705"/>
      <c r="TYB17" s="705"/>
      <c r="TYC17" s="705"/>
      <c r="TYD17" s="705"/>
      <c r="TYE17" s="705"/>
      <c r="TYF17" s="705"/>
      <c r="TYG17" s="705"/>
      <c r="TYH17" s="705"/>
      <c r="TYI17" s="705"/>
      <c r="TYJ17" s="705"/>
      <c r="TYK17" s="705"/>
      <c r="TYL17" s="705"/>
      <c r="TYM17" s="705"/>
      <c r="TYN17" s="705"/>
      <c r="TYO17" s="705"/>
      <c r="TYP17" s="705"/>
      <c r="TYQ17" s="705"/>
      <c r="TYR17" s="705"/>
      <c r="TYS17" s="705"/>
      <c r="TYT17" s="705"/>
      <c r="TYU17" s="705"/>
      <c r="TYV17" s="705"/>
      <c r="TYW17" s="705"/>
      <c r="TYX17" s="705"/>
      <c r="TYY17" s="705"/>
      <c r="TYZ17" s="705"/>
      <c r="TZA17" s="705"/>
      <c r="TZB17" s="705"/>
      <c r="TZC17" s="705"/>
      <c r="TZD17" s="705"/>
      <c r="TZE17" s="705"/>
      <c r="TZF17" s="705"/>
      <c r="TZG17" s="705"/>
      <c r="TZH17" s="705"/>
      <c r="TZI17" s="705"/>
      <c r="TZJ17" s="705"/>
      <c r="TZK17" s="705"/>
      <c r="TZL17" s="705"/>
      <c r="TZM17" s="705"/>
      <c r="TZN17" s="705"/>
      <c r="TZO17" s="705"/>
      <c r="TZP17" s="705"/>
      <c r="TZQ17" s="705"/>
      <c r="TZR17" s="705"/>
      <c r="TZS17" s="705"/>
      <c r="TZT17" s="705"/>
      <c r="TZU17" s="705"/>
      <c r="TZV17" s="705"/>
      <c r="TZW17" s="705"/>
      <c r="TZX17" s="705"/>
      <c r="TZY17" s="705"/>
      <c r="TZZ17" s="705"/>
      <c r="UAA17" s="705"/>
      <c r="UAB17" s="705"/>
      <c r="UAC17" s="705"/>
      <c r="UAD17" s="705"/>
      <c r="UAE17" s="705"/>
      <c r="UAF17" s="705"/>
      <c r="UAG17" s="705"/>
      <c r="UAH17" s="705"/>
      <c r="UAI17" s="705"/>
      <c r="UAJ17" s="705"/>
      <c r="UAK17" s="705"/>
      <c r="UAL17" s="705"/>
      <c r="UAM17" s="705"/>
      <c r="UAN17" s="705"/>
      <c r="UAO17" s="705"/>
      <c r="UAP17" s="705"/>
      <c r="UAQ17" s="705"/>
      <c r="UAR17" s="705"/>
      <c r="UAS17" s="705"/>
      <c r="UAT17" s="705"/>
      <c r="UAU17" s="705"/>
      <c r="UAV17" s="705"/>
      <c r="UAW17" s="705"/>
      <c r="UAX17" s="705"/>
      <c r="UAY17" s="705"/>
      <c r="UAZ17" s="705"/>
      <c r="UBA17" s="705"/>
      <c r="UBB17" s="705"/>
      <c r="UBC17" s="705"/>
      <c r="UBD17" s="705"/>
      <c r="UBE17" s="705"/>
      <c r="UBF17" s="705"/>
      <c r="UBG17" s="705"/>
      <c r="UBH17" s="705"/>
      <c r="UBI17" s="705"/>
      <c r="UBJ17" s="705"/>
      <c r="UBK17" s="705"/>
      <c r="UBL17" s="705"/>
      <c r="UBM17" s="705"/>
      <c r="UBN17" s="705"/>
      <c r="UBO17" s="705"/>
      <c r="UBP17" s="705"/>
      <c r="UBQ17" s="705"/>
      <c r="UBR17" s="705"/>
      <c r="UBS17" s="705"/>
      <c r="UBT17" s="705"/>
      <c r="UBU17" s="705"/>
      <c r="UBV17" s="705"/>
      <c r="UBW17" s="705"/>
      <c r="UBX17" s="705"/>
      <c r="UBY17" s="705"/>
      <c r="UBZ17" s="705"/>
      <c r="UCA17" s="705"/>
      <c r="UCB17" s="705"/>
      <c r="UCC17" s="705"/>
      <c r="UCD17" s="705"/>
      <c r="UCE17" s="705"/>
      <c r="UCF17" s="705"/>
      <c r="UCG17" s="705"/>
      <c r="UCH17" s="705"/>
      <c r="UCI17" s="705"/>
      <c r="UCJ17" s="705"/>
      <c r="UCK17" s="705"/>
      <c r="UCL17" s="705"/>
      <c r="UCM17" s="705"/>
      <c r="UCN17" s="705"/>
      <c r="UCO17" s="705"/>
      <c r="UCP17" s="705"/>
      <c r="UCQ17" s="705"/>
      <c r="UCR17" s="705"/>
      <c r="UCS17" s="705"/>
      <c r="UCT17" s="705"/>
      <c r="UCU17" s="705"/>
      <c r="UCV17" s="705"/>
      <c r="UCW17" s="705"/>
      <c r="UCX17" s="705"/>
      <c r="UCY17" s="705"/>
      <c r="UCZ17" s="705"/>
      <c r="UDA17" s="705"/>
      <c r="UDB17" s="705"/>
      <c r="UDC17" s="705"/>
      <c r="UDD17" s="705"/>
      <c r="UDE17" s="705"/>
      <c r="UDF17" s="705"/>
      <c r="UDG17" s="705"/>
      <c r="UDH17" s="705"/>
      <c r="UDI17" s="705"/>
      <c r="UDJ17" s="705"/>
      <c r="UDK17" s="705"/>
      <c r="UDL17" s="705"/>
      <c r="UDM17" s="705"/>
      <c r="UDN17" s="705"/>
      <c r="UDO17" s="705"/>
      <c r="UDP17" s="705"/>
      <c r="UDQ17" s="705"/>
      <c r="UDR17" s="705"/>
      <c r="UDS17" s="705"/>
      <c r="UDT17" s="705"/>
      <c r="UDU17" s="705"/>
      <c r="UDV17" s="705"/>
      <c r="UDW17" s="705"/>
      <c r="UDX17" s="705"/>
      <c r="UDY17" s="705"/>
      <c r="UDZ17" s="705"/>
      <c r="UEA17" s="705"/>
      <c r="UEB17" s="705"/>
      <c r="UEC17" s="705"/>
      <c r="UED17" s="705"/>
      <c r="UEE17" s="705"/>
      <c r="UEF17" s="705"/>
      <c r="UEG17" s="705"/>
      <c r="UEH17" s="705"/>
      <c r="UEI17" s="705"/>
      <c r="UEJ17" s="705"/>
      <c r="UEK17" s="705"/>
      <c r="UEL17" s="705"/>
      <c r="UEM17" s="705"/>
      <c r="UEN17" s="705"/>
      <c r="UEO17" s="705"/>
      <c r="UEP17" s="705"/>
      <c r="UEQ17" s="705"/>
      <c r="UER17" s="705"/>
      <c r="UES17" s="705"/>
      <c r="UET17" s="705"/>
      <c r="UEU17" s="705"/>
      <c r="UEV17" s="705"/>
      <c r="UEW17" s="705"/>
      <c r="UEX17" s="705"/>
      <c r="UEY17" s="705"/>
      <c r="UEZ17" s="705"/>
      <c r="UFA17" s="705"/>
      <c r="UFB17" s="705"/>
      <c r="UFC17" s="705"/>
      <c r="UFD17" s="705"/>
      <c r="UFE17" s="705"/>
      <c r="UFF17" s="705"/>
      <c r="UFG17" s="705"/>
      <c r="UFH17" s="705"/>
      <c r="UFI17" s="705"/>
      <c r="UFJ17" s="705"/>
      <c r="UFK17" s="705"/>
      <c r="UFL17" s="705"/>
      <c r="UFM17" s="705"/>
      <c r="UFN17" s="705"/>
      <c r="UFO17" s="705"/>
      <c r="UFP17" s="705"/>
      <c r="UFQ17" s="705"/>
      <c r="UFR17" s="705"/>
      <c r="UFS17" s="705"/>
      <c r="UFT17" s="705"/>
      <c r="UFU17" s="705"/>
      <c r="UFV17" s="705"/>
      <c r="UFW17" s="705"/>
      <c r="UFX17" s="705"/>
      <c r="UFY17" s="705"/>
      <c r="UFZ17" s="705"/>
      <c r="UGA17" s="705"/>
      <c r="UGB17" s="705"/>
      <c r="UGC17" s="705"/>
      <c r="UGD17" s="705"/>
      <c r="UGE17" s="705"/>
      <c r="UGF17" s="705"/>
      <c r="UGG17" s="705"/>
      <c r="UGH17" s="705"/>
      <c r="UGI17" s="705"/>
      <c r="UGJ17" s="705"/>
      <c r="UGK17" s="705"/>
      <c r="UGL17" s="705"/>
      <c r="UGM17" s="705"/>
      <c r="UGN17" s="705"/>
      <c r="UGO17" s="705"/>
      <c r="UGP17" s="705"/>
      <c r="UGQ17" s="705"/>
      <c r="UGR17" s="705"/>
      <c r="UGS17" s="705"/>
      <c r="UGT17" s="705"/>
      <c r="UGU17" s="705"/>
      <c r="UGV17" s="705"/>
      <c r="UGW17" s="705"/>
      <c r="UGX17" s="705"/>
      <c r="UGY17" s="705"/>
      <c r="UGZ17" s="705"/>
      <c r="UHA17" s="705"/>
      <c r="UHB17" s="705"/>
      <c r="UHC17" s="705"/>
      <c r="UHD17" s="705"/>
      <c r="UHE17" s="705"/>
      <c r="UHF17" s="705"/>
      <c r="UHG17" s="705"/>
      <c r="UHH17" s="705"/>
      <c r="UHI17" s="705"/>
      <c r="UHJ17" s="705"/>
      <c r="UHK17" s="705"/>
      <c r="UHL17" s="705"/>
      <c r="UHM17" s="705"/>
      <c r="UHN17" s="705"/>
      <c r="UHO17" s="705"/>
      <c r="UHP17" s="705"/>
      <c r="UHQ17" s="705"/>
      <c r="UHR17" s="705"/>
      <c r="UHS17" s="705"/>
      <c r="UHT17" s="705"/>
      <c r="UHU17" s="705"/>
      <c r="UHV17" s="705"/>
      <c r="UHW17" s="705"/>
      <c r="UHX17" s="705"/>
      <c r="UHY17" s="705"/>
      <c r="UHZ17" s="705"/>
      <c r="UIA17" s="705"/>
      <c r="UIB17" s="705"/>
      <c r="UIC17" s="705"/>
      <c r="UID17" s="705"/>
      <c r="UIE17" s="705"/>
      <c r="UIF17" s="705"/>
      <c r="UIG17" s="705"/>
      <c r="UIH17" s="705"/>
      <c r="UII17" s="705"/>
      <c r="UIJ17" s="705"/>
      <c r="UIK17" s="705"/>
      <c r="UIL17" s="705"/>
      <c r="UIM17" s="705"/>
      <c r="UIN17" s="705"/>
      <c r="UIO17" s="705"/>
      <c r="UIP17" s="705"/>
      <c r="UIQ17" s="705"/>
      <c r="UIR17" s="705"/>
      <c r="UIS17" s="705"/>
      <c r="UIT17" s="705"/>
      <c r="UIU17" s="705"/>
      <c r="UIV17" s="705"/>
      <c r="UIW17" s="705"/>
      <c r="UIX17" s="705"/>
      <c r="UIY17" s="705"/>
      <c r="UIZ17" s="705"/>
      <c r="UJA17" s="705"/>
      <c r="UJB17" s="705"/>
      <c r="UJC17" s="705"/>
      <c r="UJD17" s="705"/>
      <c r="UJE17" s="705"/>
      <c r="UJF17" s="705"/>
      <c r="UJG17" s="705"/>
      <c r="UJH17" s="705"/>
      <c r="UJI17" s="705"/>
      <c r="UJJ17" s="705"/>
      <c r="UJK17" s="705"/>
      <c r="UJL17" s="705"/>
      <c r="UJM17" s="705"/>
      <c r="UJN17" s="705"/>
      <c r="UJO17" s="705"/>
      <c r="UJP17" s="705"/>
      <c r="UJQ17" s="705"/>
      <c r="UJR17" s="705"/>
      <c r="UJS17" s="705"/>
      <c r="UJT17" s="705"/>
      <c r="UJU17" s="705"/>
      <c r="UJV17" s="705"/>
      <c r="UJW17" s="705"/>
      <c r="UJX17" s="705"/>
      <c r="UJY17" s="705"/>
      <c r="UJZ17" s="705"/>
      <c r="UKA17" s="705"/>
      <c r="UKB17" s="705"/>
      <c r="UKC17" s="705"/>
      <c r="UKD17" s="705"/>
      <c r="UKE17" s="705"/>
      <c r="UKF17" s="705"/>
      <c r="UKG17" s="705"/>
      <c r="UKH17" s="705"/>
      <c r="UKI17" s="705"/>
      <c r="UKJ17" s="705"/>
      <c r="UKK17" s="705"/>
      <c r="UKL17" s="705"/>
      <c r="UKM17" s="705"/>
      <c r="UKN17" s="705"/>
      <c r="UKO17" s="705"/>
      <c r="UKP17" s="705"/>
      <c r="UKQ17" s="705"/>
      <c r="UKR17" s="705"/>
      <c r="UKS17" s="705"/>
      <c r="UKT17" s="705"/>
      <c r="UKU17" s="705"/>
      <c r="UKV17" s="705"/>
      <c r="UKW17" s="705"/>
      <c r="UKX17" s="705"/>
      <c r="UKY17" s="705"/>
      <c r="UKZ17" s="705"/>
      <c r="ULA17" s="705"/>
      <c r="ULB17" s="705"/>
      <c r="ULC17" s="705"/>
      <c r="ULD17" s="705"/>
      <c r="ULE17" s="705"/>
      <c r="ULF17" s="705"/>
      <c r="ULG17" s="705"/>
      <c r="ULH17" s="705"/>
      <c r="ULI17" s="705"/>
      <c r="ULJ17" s="705"/>
      <c r="ULK17" s="705"/>
      <c r="ULL17" s="705"/>
      <c r="ULM17" s="705"/>
      <c r="ULN17" s="705"/>
      <c r="ULO17" s="705"/>
      <c r="ULP17" s="705"/>
      <c r="ULQ17" s="705"/>
      <c r="ULR17" s="705"/>
      <c r="ULS17" s="705"/>
      <c r="ULT17" s="705"/>
      <c r="ULU17" s="705"/>
      <c r="ULV17" s="705"/>
      <c r="ULW17" s="705"/>
      <c r="ULX17" s="705"/>
      <c r="ULY17" s="705"/>
      <c r="ULZ17" s="705"/>
      <c r="UMA17" s="705"/>
      <c r="UMB17" s="705"/>
      <c r="UMC17" s="705"/>
      <c r="UMD17" s="705"/>
      <c r="UME17" s="705"/>
      <c r="UMF17" s="705"/>
      <c r="UMG17" s="705"/>
      <c r="UMH17" s="705"/>
      <c r="UMI17" s="705"/>
      <c r="UMJ17" s="705"/>
      <c r="UMK17" s="705"/>
      <c r="UML17" s="705"/>
      <c r="UMM17" s="705"/>
      <c r="UMN17" s="705"/>
      <c r="UMO17" s="705"/>
      <c r="UMP17" s="705"/>
      <c r="UMQ17" s="705"/>
      <c r="UMR17" s="705"/>
      <c r="UMS17" s="705"/>
      <c r="UMT17" s="705"/>
      <c r="UMU17" s="705"/>
      <c r="UMV17" s="705"/>
      <c r="UMW17" s="705"/>
      <c r="UMX17" s="705"/>
      <c r="UMY17" s="705"/>
      <c r="UMZ17" s="705"/>
      <c r="UNA17" s="705"/>
      <c r="UNB17" s="705"/>
      <c r="UNC17" s="705"/>
      <c r="UND17" s="705"/>
      <c r="UNE17" s="705"/>
      <c r="UNF17" s="705"/>
      <c r="UNG17" s="705"/>
      <c r="UNH17" s="705"/>
      <c r="UNI17" s="705"/>
      <c r="UNJ17" s="705"/>
      <c r="UNK17" s="705"/>
      <c r="UNL17" s="705"/>
      <c r="UNM17" s="705"/>
      <c r="UNN17" s="705"/>
      <c r="UNO17" s="705"/>
      <c r="UNP17" s="705"/>
      <c r="UNQ17" s="705"/>
      <c r="UNR17" s="705"/>
      <c r="UNS17" s="705"/>
      <c r="UNT17" s="705"/>
      <c r="UNU17" s="705"/>
      <c r="UNV17" s="705"/>
      <c r="UNW17" s="705"/>
      <c r="UNX17" s="705"/>
      <c r="UNY17" s="705"/>
      <c r="UNZ17" s="705"/>
      <c r="UOA17" s="705"/>
      <c r="UOB17" s="705"/>
      <c r="UOC17" s="705"/>
      <c r="UOD17" s="705"/>
      <c r="UOE17" s="705"/>
      <c r="UOF17" s="705"/>
      <c r="UOG17" s="705"/>
      <c r="UOH17" s="705"/>
      <c r="UOI17" s="705"/>
      <c r="UOJ17" s="705"/>
      <c r="UOK17" s="705"/>
      <c r="UOL17" s="705"/>
      <c r="UOM17" s="705"/>
      <c r="UON17" s="705"/>
      <c r="UOO17" s="705"/>
      <c r="UOP17" s="705"/>
      <c r="UOQ17" s="705"/>
      <c r="UOR17" s="705"/>
      <c r="UOS17" s="705"/>
      <c r="UOT17" s="705"/>
      <c r="UOU17" s="705"/>
      <c r="UOV17" s="705"/>
      <c r="UOW17" s="705"/>
      <c r="UOX17" s="705"/>
      <c r="UOY17" s="705"/>
      <c r="UOZ17" s="705"/>
      <c r="UPA17" s="705"/>
      <c r="UPB17" s="705"/>
      <c r="UPC17" s="705"/>
      <c r="UPD17" s="705"/>
      <c r="UPE17" s="705"/>
      <c r="UPF17" s="705"/>
      <c r="UPG17" s="705"/>
      <c r="UPH17" s="705"/>
      <c r="UPI17" s="705"/>
      <c r="UPJ17" s="705"/>
      <c r="UPK17" s="705"/>
      <c r="UPL17" s="705"/>
      <c r="UPM17" s="705"/>
      <c r="UPN17" s="705"/>
      <c r="UPO17" s="705"/>
      <c r="UPP17" s="705"/>
      <c r="UPQ17" s="705"/>
      <c r="UPR17" s="705"/>
      <c r="UPS17" s="705"/>
      <c r="UPT17" s="705"/>
      <c r="UPU17" s="705"/>
      <c r="UPV17" s="705"/>
      <c r="UPW17" s="705"/>
      <c r="UPX17" s="705"/>
      <c r="UPY17" s="705"/>
      <c r="UPZ17" s="705"/>
      <c r="UQA17" s="705"/>
      <c r="UQB17" s="705"/>
      <c r="UQC17" s="705"/>
      <c r="UQD17" s="705"/>
      <c r="UQE17" s="705"/>
      <c r="UQF17" s="705"/>
      <c r="UQG17" s="705"/>
      <c r="UQH17" s="705"/>
      <c r="UQI17" s="705"/>
      <c r="UQJ17" s="705"/>
      <c r="UQK17" s="705"/>
      <c r="UQL17" s="705"/>
      <c r="UQM17" s="705"/>
      <c r="UQN17" s="705"/>
      <c r="UQO17" s="705"/>
      <c r="UQP17" s="705"/>
      <c r="UQQ17" s="705"/>
      <c r="UQR17" s="705"/>
      <c r="UQS17" s="705"/>
      <c r="UQT17" s="705"/>
      <c r="UQU17" s="705"/>
      <c r="UQV17" s="705"/>
      <c r="UQW17" s="705"/>
      <c r="UQX17" s="705"/>
      <c r="UQY17" s="705"/>
      <c r="UQZ17" s="705"/>
      <c r="URA17" s="705"/>
      <c r="URB17" s="705"/>
      <c r="URC17" s="705"/>
      <c r="URD17" s="705"/>
      <c r="URE17" s="705"/>
      <c r="URF17" s="705"/>
      <c r="URG17" s="705"/>
      <c r="URH17" s="705"/>
      <c r="URI17" s="705"/>
      <c r="URJ17" s="705"/>
      <c r="URK17" s="705"/>
      <c r="URL17" s="705"/>
      <c r="URM17" s="705"/>
      <c r="URN17" s="705"/>
      <c r="URO17" s="705"/>
      <c r="URP17" s="705"/>
      <c r="URQ17" s="705"/>
      <c r="URR17" s="705"/>
      <c r="URS17" s="705"/>
      <c r="URT17" s="705"/>
      <c r="URU17" s="705"/>
      <c r="URV17" s="705"/>
      <c r="URW17" s="705"/>
      <c r="URX17" s="705"/>
      <c r="URY17" s="705"/>
      <c r="URZ17" s="705"/>
      <c r="USA17" s="705"/>
      <c r="USB17" s="705"/>
      <c r="USC17" s="705"/>
      <c r="USD17" s="705"/>
      <c r="USE17" s="705"/>
      <c r="USF17" s="705"/>
      <c r="USG17" s="705"/>
      <c r="USH17" s="705"/>
      <c r="USI17" s="705"/>
      <c r="USJ17" s="705"/>
      <c r="USK17" s="705"/>
      <c r="USL17" s="705"/>
      <c r="USM17" s="705"/>
      <c r="USN17" s="705"/>
      <c r="USO17" s="705"/>
      <c r="USP17" s="705"/>
      <c r="USQ17" s="705"/>
      <c r="USR17" s="705"/>
      <c r="USS17" s="705"/>
      <c r="UST17" s="705"/>
      <c r="USU17" s="705"/>
      <c r="USV17" s="705"/>
      <c r="USW17" s="705"/>
      <c r="USX17" s="705"/>
      <c r="USY17" s="705"/>
      <c r="USZ17" s="705"/>
      <c r="UTA17" s="705"/>
      <c r="UTB17" s="705"/>
      <c r="UTC17" s="705"/>
      <c r="UTD17" s="705"/>
      <c r="UTE17" s="705"/>
      <c r="UTF17" s="705"/>
      <c r="UTG17" s="705"/>
      <c r="UTH17" s="705"/>
      <c r="UTI17" s="705"/>
      <c r="UTJ17" s="705"/>
      <c r="UTK17" s="705"/>
      <c r="UTL17" s="705"/>
      <c r="UTM17" s="705"/>
      <c r="UTN17" s="705"/>
      <c r="UTO17" s="705"/>
      <c r="UTP17" s="705"/>
      <c r="UTQ17" s="705"/>
      <c r="UTR17" s="705"/>
      <c r="UTS17" s="705"/>
      <c r="UTT17" s="705"/>
      <c r="UTU17" s="705"/>
      <c r="UTV17" s="705"/>
      <c r="UTW17" s="705"/>
      <c r="UTX17" s="705"/>
      <c r="UTY17" s="705"/>
      <c r="UTZ17" s="705"/>
      <c r="UUA17" s="705"/>
      <c r="UUB17" s="705"/>
      <c r="UUC17" s="705"/>
      <c r="UUD17" s="705"/>
      <c r="UUE17" s="705"/>
      <c r="UUF17" s="705"/>
      <c r="UUG17" s="705"/>
      <c r="UUH17" s="705"/>
      <c r="UUI17" s="705"/>
      <c r="UUJ17" s="705"/>
      <c r="UUK17" s="705"/>
      <c r="UUL17" s="705"/>
      <c r="UUM17" s="705"/>
      <c r="UUN17" s="705"/>
      <c r="UUO17" s="705"/>
      <c r="UUP17" s="705"/>
      <c r="UUQ17" s="705"/>
      <c r="UUR17" s="705"/>
      <c r="UUS17" s="705"/>
      <c r="UUT17" s="705"/>
      <c r="UUU17" s="705"/>
      <c r="UUV17" s="705"/>
      <c r="UUW17" s="705"/>
      <c r="UUX17" s="705"/>
      <c r="UUY17" s="705"/>
      <c r="UUZ17" s="705"/>
      <c r="UVA17" s="705"/>
      <c r="UVB17" s="705"/>
      <c r="UVC17" s="705"/>
      <c r="UVD17" s="705"/>
      <c r="UVE17" s="705"/>
      <c r="UVF17" s="705"/>
      <c r="UVG17" s="705"/>
      <c r="UVH17" s="705"/>
      <c r="UVI17" s="705"/>
      <c r="UVJ17" s="705"/>
      <c r="UVK17" s="705"/>
      <c r="UVL17" s="705"/>
      <c r="UVM17" s="705"/>
      <c r="UVN17" s="705"/>
      <c r="UVO17" s="705"/>
      <c r="UVP17" s="705"/>
      <c r="UVQ17" s="705"/>
      <c r="UVR17" s="705"/>
      <c r="UVS17" s="705"/>
      <c r="UVT17" s="705"/>
      <c r="UVU17" s="705"/>
      <c r="UVV17" s="705"/>
      <c r="UVW17" s="705"/>
      <c r="UVX17" s="705"/>
      <c r="UVY17" s="705"/>
      <c r="UVZ17" s="705"/>
      <c r="UWA17" s="705"/>
      <c r="UWB17" s="705"/>
      <c r="UWC17" s="705"/>
      <c r="UWD17" s="705"/>
      <c r="UWE17" s="705"/>
      <c r="UWF17" s="705"/>
      <c r="UWG17" s="705"/>
      <c r="UWH17" s="705"/>
      <c r="UWI17" s="705"/>
      <c r="UWJ17" s="705"/>
      <c r="UWK17" s="705"/>
      <c r="UWL17" s="705"/>
      <c r="UWM17" s="705"/>
      <c r="UWN17" s="705"/>
      <c r="UWO17" s="705"/>
      <c r="UWP17" s="705"/>
      <c r="UWQ17" s="705"/>
      <c r="UWR17" s="705"/>
      <c r="UWS17" s="705"/>
      <c r="UWT17" s="705"/>
      <c r="UWU17" s="705"/>
      <c r="UWV17" s="705"/>
      <c r="UWW17" s="705"/>
      <c r="UWX17" s="705"/>
      <c r="UWY17" s="705"/>
      <c r="UWZ17" s="705"/>
      <c r="UXA17" s="705"/>
      <c r="UXB17" s="705"/>
      <c r="UXC17" s="705"/>
      <c r="UXD17" s="705"/>
      <c r="UXE17" s="705"/>
      <c r="UXF17" s="705"/>
      <c r="UXG17" s="705"/>
      <c r="UXH17" s="705"/>
      <c r="UXI17" s="705"/>
      <c r="UXJ17" s="705"/>
      <c r="UXK17" s="705"/>
      <c r="UXL17" s="705"/>
      <c r="UXM17" s="705"/>
      <c r="UXN17" s="705"/>
      <c r="UXO17" s="705"/>
      <c r="UXP17" s="705"/>
      <c r="UXQ17" s="705"/>
      <c r="UXR17" s="705"/>
      <c r="UXS17" s="705"/>
      <c r="UXT17" s="705"/>
      <c r="UXU17" s="705"/>
      <c r="UXV17" s="705"/>
      <c r="UXW17" s="705"/>
      <c r="UXX17" s="705"/>
      <c r="UXY17" s="705"/>
      <c r="UXZ17" s="705"/>
      <c r="UYA17" s="705"/>
      <c r="UYB17" s="705"/>
      <c r="UYC17" s="705"/>
      <c r="UYD17" s="705"/>
      <c r="UYE17" s="705"/>
      <c r="UYF17" s="705"/>
      <c r="UYG17" s="705"/>
      <c r="UYH17" s="705"/>
      <c r="UYI17" s="705"/>
      <c r="UYJ17" s="705"/>
      <c r="UYK17" s="705"/>
      <c r="UYL17" s="705"/>
      <c r="UYM17" s="705"/>
      <c r="UYN17" s="705"/>
      <c r="UYO17" s="705"/>
      <c r="UYP17" s="705"/>
      <c r="UYQ17" s="705"/>
      <c r="UYR17" s="705"/>
      <c r="UYS17" s="705"/>
      <c r="UYT17" s="705"/>
      <c r="UYU17" s="705"/>
      <c r="UYV17" s="705"/>
      <c r="UYW17" s="705"/>
      <c r="UYX17" s="705"/>
      <c r="UYY17" s="705"/>
      <c r="UYZ17" s="705"/>
      <c r="UZA17" s="705"/>
      <c r="UZB17" s="705"/>
      <c r="UZC17" s="705"/>
      <c r="UZD17" s="705"/>
      <c r="UZE17" s="705"/>
      <c r="UZF17" s="705"/>
      <c r="UZG17" s="705"/>
      <c r="UZH17" s="705"/>
      <c r="UZI17" s="705"/>
      <c r="UZJ17" s="705"/>
      <c r="UZK17" s="705"/>
      <c r="UZL17" s="705"/>
      <c r="UZM17" s="705"/>
      <c r="UZN17" s="705"/>
      <c r="UZO17" s="705"/>
      <c r="UZP17" s="705"/>
      <c r="UZQ17" s="705"/>
      <c r="UZR17" s="705"/>
      <c r="UZS17" s="705"/>
      <c r="UZT17" s="705"/>
      <c r="UZU17" s="705"/>
      <c r="UZV17" s="705"/>
      <c r="UZW17" s="705"/>
      <c r="UZX17" s="705"/>
      <c r="UZY17" s="705"/>
      <c r="UZZ17" s="705"/>
      <c r="VAA17" s="705"/>
      <c r="VAB17" s="705"/>
      <c r="VAC17" s="705"/>
      <c r="VAD17" s="705"/>
      <c r="VAE17" s="705"/>
      <c r="VAF17" s="705"/>
      <c r="VAG17" s="705"/>
      <c r="VAH17" s="705"/>
      <c r="VAI17" s="705"/>
      <c r="VAJ17" s="705"/>
      <c r="VAK17" s="705"/>
      <c r="VAL17" s="705"/>
      <c r="VAM17" s="705"/>
      <c r="VAN17" s="705"/>
      <c r="VAO17" s="705"/>
      <c r="VAP17" s="705"/>
      <c r="VAQ17" s="705"/>
      <c r="VAR17" s="705"/>
      <c r="VAS17" s="705"/>
      <c r="VAT17" s="705"/>
      <c r="VAU17" s="705"/>
      <c r="VAV17" s="705"/>
      <c r="VAW17" s="705"/>
      <c r="VAX17" s="705"/>
      <c r="VAY17" s="705"/>
      <c r="VAZ17" s="705"/>
      <c r="VBA17" s="705"/>
      <c r="VBB17" s="705"/>
      <c r="VBC17" s="705"/>
      <c r="VBD17" s="705"/>
      <c r="VBE17" s="705"/>
      <c r="VBF17" s="705"/>
      <c r="VBG17" s="705"/>
      <c r="VBH17" s="705"/>
      <c r="VBI17" s="705"/>
      <c r="VBJ17" s="705"/>
      <c r="VBK17" s="705"/>
      <c r="VBL17" s="705"/>
      <c r="VBM17" s="705"/>
      <c r="VBN17" s="705"/>
      <c r="VBO17" s="705"/>
      <c r="VBP17" s="705"/>
      <c r="VBQ17" s="705"/>
      <c r="VBR17" s="705"/>
      <c r="VBS17" s="705"/>
      <c r="VBT17" s="705"/>
      <c r="VBU17" s="705"/>
      <c r="VBV17" s="705"/>
      <c r="VBW17" s="705"/>
      <c r="VBX17" s="705"/>
      <c r="VBY17" s="705"/>
      <c r="VBZ17" s="705"/>
      <c r="VCA17" s="705"/>
      <c r="VCB17" s="705"/>
      <c r="VCC17" s="705"/>
      <c r="VCD17" s="705"/>
      <c r="VCE17" s="705"/>
      <c r="VCF17" s="705"/>
      <c r="VCG17" s="705"/>
      <c r="VCH17" s="705"/>
      <c r="VCI17" s="705"/>
      <c r="VCJ17" s="705"/>
      <c r="VCK17" s="705"/>
      <c r="VCL17" s="705"/>
      <c r="VCM17" s="705"/>
      <c r="VCN17" s="705"/>
      <c r="VCO17" s="705"/>
      <c r="VCP17" s="705"/>
      <c r="VCQ17" s="705"/>
      <c r="VCR17" s="705"/>
      <c r="VCS17" s="705"/>
      <c r="VCT17" s="705"/>
      <c r="VCU17" s="705"/>
      <c r="VCV17" s="705"/>
      <c r="VCW17" s="705"/>
      <c r="VCX17" s="705"/>
      <c r="VCY17" s="705"/>
      <c r="VCZ17" s="705"/>
      <c r="VDA17" s="705"/>
      <c r="VDB17" s="705"/>
      <c r="VDC17" s="705"/>
      <c r="VDD17" s="705"/>
      <c r="VDE17" s="705"/>
      <c r="VDF17" s="705"/>
      <c r="VDG17" s="705"/>
      <c r="VDH17" s="705"/>
      <c r="VDI17" s="705"/>
      <c r="VDJ17" s="705"/>
      <c r="VDK17" s="705"/>
      <c r="VDL17" s="705"/>
      <c r="VDM17" s="705"/>
      <c r="VDN17" s="705"/>
      <c r="VDO17" s="705"/>
      <c r="VDP17" s="705"/>
      <c r="VDQ17" s="705"/>
      <c r="VDR17" s="705"/>
      <c r="VDS17" s="705"/>
      <c r="VDT17" s="705"/>
      <c r="VDU17" s="705"/>
      <c r="VDV17" s="705"/>
      <c r="VDW17" s="705"/>
      <c r="VDX17" s="705"/>
      <c r="VDY17" s="705"/>
      <c r="VDZ17" s="705"/>
      <c r="VEA17" s="705"/>
      <c r="VEB17" s="705"/>
      <c r="VEC17" s="705"/>
      <c r="VED17" s="705"/>
      <c r="VEE17" s="705"/>
      <c r="VEF17" s="705"/>
      <c r="VEG17" s="705"/>
      <c r="VEH17" s="705"/>
      <c r="VEI17" s="705"/>
      <c r="VEJ17" s="705"/>
      <c r="VEK17" s="705"/>
      <c r="VEL17" s="705"/>
      <c r="VEM17" s="705"/>
      <c r="VEN17" s="705"/>
      <c r="VEO17" s="705"/>
      <c r="VEP17" s="705"/>
      <c r="VEQ17" s="705"/>
      <c r="VER17" s="705"/>
      <c r="VES17" s="705"/>
      <c r="VET17" s="705"/>
      <c r="VEU17" s="705"/>
      <c r="VEV17" s="705"/>
      <c r="VEW17" s="705"/>
      <c r="VEX17" s="705"/>
      <c r="VEY17" s="705"/>
      <c r="VEZ17" s="705"/>
      <c r="VFA17" s="705"/>
      <c r="VFB17" s="705"/>
      <c r="VFC17" s="705"/>
      <c r="VFD17" s="705"/>
      <c r="VFE17" s="705"/>
      <c r="VFF17" s="705"/>
      <c r="VFG17" s="705"/>
      <c r="VFH17" s="705"/>
      <c r="VFI17" s="705"/>
      <c r="VFJ17" s="705"/>
      <c r="VFK17" s="705"/>
      <c r="VFL17" s="705"/>
      <c r="VFM17" s="705"/>
      <c r="VFN17" s="705"/>
      <c r="VFO17" s="705"/>
      <c r="VFP17" s="705"/>
      <c r="VFQ17" s="705"/>
      <c r="VFR17" s="705"/>
      <c r="VFS17" s="705"/>
      <c r="VFT17" s="705"/>
      <c r="VFU17" s="705"/>
      <c r="VFV17" s="705"/>
      <c r="VFW17" s="705"/>
      <c r="VFX17" s="705"/>
      <c r="VFY17" s="705"/>
      <c r="VFZ17" s="705"/>
      <c r="VGA17" s="705"/>
      <c r="VGB17" s="705"/>
      <c r="VGC17" s="705"/>
      <c r="VGD17" s="705"/>
      <c r="VGE17" s="705"/>
      <c r="VGF17" s="705"/>
      <c r="VGG17" s="705"/>
      <c r="VGH17" s="705"/>
      <c r="VGI17" s="705"/>
      <c r="VGJ17" s="705"/>
      <c r="VGK17" s="705"/>
      <c r="VGL17" s="705"/>
      <c r="VGM17" s="705"/>
      <c r="VGN17" s="705"/>
      <c r="VGO17" s="705"/>
      <c r="VGP17" s="705"/>
      <c r="VGQ17" s="705"/>
      <c r="VGR17" s="705"/>
      <c r="VGS17" s="705"/>
      <c r="VGT17" s="705"/>
      <c r="VGU17" s="705"/>
      <c r="VGV17" s="705"/>
      <c r="VGW17" s="705"/>
      <c r="VGX17" s="705"/>
      <c r="VGY17" s="705"/>
      <c r="VGZ17" s="705"/>
      <c r="VHA17" s="705"/>
      <c r="VHB17" s="705"/>
      <c r="VHC17" s="705"/>
      <c r="VHD17" s="705"/>
      <c r="VHE17" s="705"/>
      <c r="VHF17" s="705"/>
      <c r="VHG17" s="705"/>
      <c r="VHH17" s="705"/>
      <c r="VHI17" s="705"/>
      <c r="VHJ17" s="705"/>
      <c r="VHK17" s="705"/>
      <c r="VHL17" s="705"/>
      <c r="VHM17" s="705"/>
      <c r="VHN17" s="705"/>
      <c r="VHO17" s="705"/>
      <c r="VHP17" s="705"/>
      <c r="VHQ17" s="705"/>
      <c r="VHR17" s="705"/>
      <c r="VHS17" s="705"/>
      <c r="VHT17" s="705"/>
      <c r="VHU17" s="705"/>
      <c r="VHV17" s="705"/>
      <c r="VHW17" s="705"/>
      <c r="VHX17" s="705"/>
      <c r="VHY17" s="705"/>
      <c r="VHZ17" s="705"/>
      <c r="VIA17" s="705"/>
      <c r="VIB17" s="705"/>
      <c r="VIC17" s="705"/>
      <c r="VID17" s="705"/>
      <c r="VIE17" s="705"/>
      <c r="VIF17" s="705"/>
      <c r="VIG17" s="705"/>
      <c r="VIH17" s="705"/>
      <c r="VII17" s="705"/>
      <c r="VIJ17" s="705"/>
      <c r="VIK17" s="705"/>
      <c r="VIL17" s="705"/>
      <c r="VIM17" s="705"/>
      <c r="VIN17" s="705"/>
      <c r="VIO17" s="705"/>
      <c r="VIP17" s="705"/>
      <c r="VIQ17" s="705"/>
      <c r="VIR17" s="705"/>
      <c r="VIS17" s="705"/>
      <c r="VIT17" s="705"/>
      <c r="VIU17" s="705"/>
      <c r="VIV17" s="705"/>
      <c r="VIW17" s="705"/>
      <c r="VIX17" s="705"/>
      <c r="VIY17" s="705"/>
      <c r="VIZ17" s="705"/>
      <c r="VJA17" s="705"/>
      <c r="VJB17" s="705"/>
      <c r="VJC17" s="705"/>
      <c r="VJD17" s="705"/>
      <c r="VJE17" s="705"/>
      <c r="VJF17" s="705"/>
      <c r="VJG17" s="705"/>
      <c r="VJH17" s="705"/>
      <c r="VJI17" s="705"/>
      <c r="VJJ17" s="705"/>
      <c r="VJK17" s="705"/>
      <c r="VJL17" s="705"/>
      <c r="VJM17" s="705"/>
      <c r="VJN17" s="705"/>
      <c r="VJO17" s="705"/>
      <c r="VJP17" s="705"/>
      <c r="VJQ17" s="705"/>
      <c r="VJR17" s="705"/>
      <c r="VJS17" s="705"/>
      <c r="VJT17" s="705"/>
      <c r="VJU17" s="705"/>
      <c r="VJV17" s="705"/>
      <c r="VJW17" s="705"/>
      <c r="VJX17" s="705"/>
      <c r="VJY17" s="705"/>
      <c r="VJZ17" s="705"/>
      <c r="VKA17" s="705"/>
      <c r="VKB17" s="705"/>
      <c r="VKC17" s="705"/>
      <c r="VKD17" s="705"/>
      <c r="VKE17" s="705"/>
      <c r="VKF17" s="705"/>
      <c r="VKG17" s="705"/>
      <c r="VKH17" s="705"/>
      <c r="VKI17" s="705"/>
      <c r="VKJ17" s="705"/>
      <c r="VKK17" s="705"/>
      <c r="VKL17" s="705"/>
      <c r="VKM17" s="705"/>
      <c r="VKN17" s="705"/>
      <c r="VKO17" s="705"/>
      <c r="VKP17" s="705"/>
      <c r="VKQ17" s="705"/>
      <c r="VKR17" s="705"/>
      <c r="VKS17" s="705"/>
      <c r="VKT17" s="705"/>
      <c r="VKU17" s="705"/>
      <c r="VKV17" s="705"/>
      <c r="VKW17" s="705"/>
      <c r="VKX17" s="705"/>
      <c r="VKY17" s="705"/>
      <c r="VKZ17" s="705"/>
      <c r="VLA17" s="705"/>
      <c r="VLB17" s="705"/>
      <c r="VLC17" s="705"/>
      <c r="VLD17" s="705"/>
      <c r="VLE17" s="705"/>
      <c r="VLF17" s="705"/>
      <c r="VLG17" s="705"/>
      <c r="VLH17" s="705"/>
      <c r="VLI17" s="705"/>
      <c r="VLJ17" s="705"/>
      <c r="VLK17" s="705"/>
      <c r="VLL17" s="705"/>
      <c r="VLM17" s="705"/>
      <c r="VLN17" s="705"/>
      <c r="VLO17" s="705"/>
      <c r="VLP17" s="705"/>
      <c r="VLQ17" s="705"/>
      <c r="VLR17" s="705"/>
      <c r="VLS17" s="705"/>
      <c r="VLT17" s="705"/>
      <c r="VLU17" s="705"/>
      <c r="VLV17" s="705"/>
      <c r="VLW17" s="705"/>
      <c r="VLX17" s="705"/>
      <c r="VLY17" s="705"/>
      <c r="VLZ17" s="705"/>
      <c r="VMA17" s="705"/>
      <c r="VMB17" s="705"/>
      <c r="VMC17" s="705"/>
      <c r="VMD17" s="705"/>
      <c r="VME17" s="705"/>
      <c r="VMF17" s="705"/>
      <c r="VMG17" s="705"/>
      <c r="VMH17" s="705"/>
      <c r="VMI17" s="705"/>
      <c r="VMJ17" s="705"/>
      <c r="VMK17" s="705"/>
      <c r="VML17" s="705"/>
      <c r="VMM17" s="705"/>
      <c r="VMN17" s="705"/>
      <c r="VMO17" s="705"/>
      <c r="VMP17" s="705"/>
      <c r="VMQ17" s="705"/>
      <c r="VMR17" s="705"/>
      <c r="VMS17" s="705"/>
      <c r="VMT17" s="705"/>
      <c r="VMU17" s="705"/>
      <c r="VMV17" s="705"/>
      <c r="VMW17" s="705"/>
      <c r="VMX17" s="705"/>
      <c r="VMY17" s="705"/>
      <c r="VMZ17" s="705"/>
      <c r="VNA17" s="705"/>
      <c r="VNB17" s="705"/>
      <c r="VNC17" s="705"/>
      <c r="VND17" s="705"/>
      <c r="VNE17" s="705"/>
      <c r="VNF17" s="705"/>
      <c r="VNG17" s="705"/>
      <c r="VNH17" s="705"/>
      <c r="VNI17" s="705"/>
      <c r="VNJ17" s="705"/>
      <c r="VNK17" s="705"/>
      <c r="VNL17" s="705"/>
      <c r="VNM17" s="705"/>
      <c r="VNN17" s="705"/>
      <c r="VNO17" s="705"/>
      <c r="VNP17" s="705"/>
      <c r="VNQ17" s="705"/>
      <c r="VNR17" s="705"/>
      <c r="VNS17" s="705"/>
      <c r="VNT17" s="705"/>
      <c r="VNU17" s="705"/>
      <c r="VNV17" s="705"/>
      <c r="VNW17" s="705"/>
      <c r="VNX17" s="705"/>
      <c r="VNY17" s="705"/>
      <c r="VNZ17" s="705"/>
      <c r="VOA17" s="705"/>
      <c r="VOB17" s="705"/>
      <c r="VOC17" s="705"/>
      <c r="VOD17" s="705"/>
      <c r="VOE17" s="705"/>
      <c r="VOF17" s="705"/>
      <c r="VOG17" s="705"/>
      <c r="VOH17" s="705"/>
      <c r="VOI17" s="705"/>
      <c r="VOJ17" s="705"/>
      <c r="VOK17" s="705"/>
      <c r="VOL17" s="705"/>
      <c r="VOM17" s="705"/>
      <c r="VON17" s="705"/>
      <c r="VOO17" s="705"/>
      <c r="VOP17" s="705"/>
      <c r="VOQ17" s="705"/>
      <c r="VOR17" s="705"/>
      <c r="VOS17" s="705"/>
      <c r="VOT17" s="705"/>
      <c r="VOU17" s="705"/>
      <c r="VOV17" s="705"/>
      <c r="VOW17" s="705"/>
      <c r="VOX17" s="705"/>
      <c r="VOY17" s="705"/>
      <c r="VOZ17" s="705"/>
      <c r="VPA17" s="705"/>
      <c r="VPB17" s="705"/>
      <c r="VPC17" s="705"/>
      <c r="VPD17" s="705"/>
      <c r="VPE17" s="705"/>
      <c r="VPF17" s="705"/>
      <c r="VPG17" s="705"/>
      <c r="VPH17" s="705"/>
      <c r="VPI17" s="705"/>
      <c r="VPJ17" s="705"/>
      <c r="VPK17" s="705"/>
      <c r="VPL17" s="705"/>
      <c r="VPM17" s="705"/>
      <c r="VPN17" s="705"/>
      <c r="VPO17" s="705"/>
      <c r="VPP17" s="705"/>
      <c r="VPQ17" s="705"/>
      <c r="VPR17" s="705"/>
      <c r="VPS17" s="705"/>
      <c r="VPT17" s="705"/>
      <c r="VPU17" s="705"/>
      <c r="VPV17" s="705"/>
      <c r="VPW17" s="705"/>
      <c r="VPX17" s="705"/>
      <c r="VPY17" s="705"/>
      <c r="VPZ17" s="705"/>
      <c r="VQA17" s="705"/>
      <c r="VQB17" s="705"/>
      <c r="VQC17" s="705"/>
      <c r="VQD17" s="705"/>
      <c r="VQE17" s="705"/>
      <c r="VQF17" s="705"/>
      <c r="VQG17" s="705"/>
      <c r="VQH17" s="705"/>
      <c r="VQI17" s="705"/>
      <c r="VQJ17" s="705"/>
      <c r="VQK17" s="705"/>
      <c r="VQL17" s="705"/>
      <c r="VQM17" s="705"/>
      <c r="VQN17" s="705"/>
      <c r="VQO17" s="705"/>
      <c r="VQP17" s="705"/>
      <c r="VQQ17" s="705"/>
      <c r="VQR17" s="705"/>
      <c r="VQS17" s="705"/>
      <c r="VQT17" s="705"/>
      <c r="VQU17" s="705"/>
      <c r="VQV17" s="705"/>
      <c r="VQW17" s="705"/>
      <c r="VQX17" s="705"/>
      <c r="VQY17" s="705"/>
      <c r="VQZ17" s="705"/>
      <c r="VRA17" s="705"/>
      <c r="VRB17" s="705"/>
      <c r="VRC17" s="705"/>
      <c r="VRD17" s="705"/>
      <c r="VRE17" s="705"/>
      <c r="VRF17" s="705"/>
      <c r="VRG17" s="705"/>
      <c r="VRH17" s="705"/>
      <c r="VRI17" s="705"/>
      <c r="VRJ17" s="705"/>
      <c r="VRK17" s="705"/>
      <c r="VRL17" s="705"/>
      <c r="VRM17" s="705"/>
      <c r="VRN17" s="705"/>
      <c r="VRO17" s="705"/>
      <c r="VRP17" s="705"/>
      <c r="VRQ17" s="705"/>
      <c r="VRR17" s="705"/>
      <c r="VRS17" s="705"/>
      <c r="VRT17" s="705"/>
      <c r="VRU17" s="705"/>
      <c r="VRV17" s="705"/>
      <c r="VRW17" s="705"/>
      <c r="VRX17" s="705"/>
      <c r="VRY17" s="705"/>
      <c r="VRZ17" s="705"/>
      <c r="VSA17" s="705"/>
      <c r="VSB17" s="705"/>
      <c r="VSC17" s="705"/>
      <c r="VSD17" s="705"/>
      <c r="VSE17" s="705"/>
      <c r="VSF17" s="705"/>
      <c r="VSG17" s="705"/>
      <c r="VSH17" s="705"/>
      <c r="VSI17" s="705"/>
      <c r="VSJ17" s="705"/>
      <c r="VSK17" s="705"/>
      <c r="VSL17" s="705"/>
      <c r="VSM17" s="705"/>
      <c r="VSN17" s="705"/>
      <c r="VSO17" s="705"/>
      <c r="VSP17" s="705"/>
      <c r="VSQ17" s="705"/>
      <c r="VSR17" s="705"/>
      <c r="VSS17" s="705"/>
      <c r="VST17" s="705"/>
      <c r="VSU17" s="705"/>
      <c r="VSV17" s="705"/>
      <c r="VSW17" s="705"/>
      <c r="VSX17" s="705"/>
      <c r="VSY17" s="705"/>
      <c r="VSZ17" s="705"/>
      <c r="VTA17" s="705"/>
      <c r="VTB17" s="705"/>
      <c r="VTC17" s="705"/>
      <c r="VTD17" s="705"/>
      <c r="VTE17" s="705"/>
      <c r="VTF17" s="705"/>
      <c r="VTG17" s="705"/>
      <c r="VTH17" s="705"/>
      <c r="VTI17" s="705"/>
      <c r="VTJ17" s="705"/>
      <c r="VTK17" s="705"/>
      <c r="VTL17" s="705"/>
      <c r="VTM17" s="705"/>
      <c r="VTN17" s="705"/>
      <c r="VTO17" s="705"/>
      <c r="VTP17" s="705"/>
      <c r="VTQ17" s="705"/>
      <c r="VTR17" s="705"/>
      <c r="VTS17" s="705"/>
      <c r="VTT17" s="705"/>
      <c r="VTU17" s="705"/>
      <c r="VTV17" s="705"/>
      <c r="VTW17" s="705"/>
      <c r="VTX17" s="705"/>
      <c r="VTY17" s="705"/>
      <c r="VTZ17" s="705"/>
      <c r="VUA17" s="705"/>
      <c r="VUB17" s="705"/>
      <c r="VUC17" s="705"/>
      <c r="VUD17" s="705"/>
      <c r="VUE17" s="705"/>
      <c r="VUF17" s="705"/>
      <c r="VUG17" s="705"/>
      <c r="VUH17" s="705"/>
      <c r="VUI17" s="705"/>
      <c r="VUJ17" s="705"/>
      <c r="VUK17" s="705"/>
      <c r="VUL17" s="705"/>
      <c r="VUM17" s="705"/>
      <c r="VUN17" s="705"/>
      <c r="VUO17" s="705"/>
      <c r="VUP17" s="705"/>
      <c r="VUQ17" s="705"/>
      <c r="VUR17" s="705"/>
      <c r="VUS17" s="705"/>
      <c r="VUT17" s="705"/>
      <c r="VUU17" s="705"/>
      <c r="VUV17" s="705"/>
      <c r="VUW17" s="705"/>
      <c r="VUX17" s="705"/>
      <c r="VUY17" s="705"/>
      <c r="VUZ17" s="705"/>
      <c r="VVA17" s="705"/>
      <c r="VVB17" s="705"/>
      <c r="VVC17" s="705"/>
      <c r="VVD17" s="705"/>
      <c r="VVE17" s="705"/>
      <c r="VVF17" s="705"/>
      <c r="VVG17" s="705"/>
      <c r="VVH17" s="705"/>
      <c r="VVI17" s="705"/>
      <c r="VVJ17" s="705"/>
      <c r="VVK17" s="705"/>
      <c r="VVL17" s="705"/>
      <c r="VVM17" s="705"/>
      <c r="VVN17" s="705"/>
      <c r="VVO17" s="705"/>
      <c r="VVP17" s="705"/>
      <c r="VVQ17" s="705"/>
      <c r="VVR17" s="705"/>
      <c r="VVS17" s="705"/>
      <c r="VVT17" s="705"/>
      <c r="VVU17" s="705"/>
      <c r="VVV17" s="705"/>
      <c r="VVW17" s="705"/>
      <c r="VVX17" s="705"/>
      <c r="VVY17" s="705"/>
      <c r="VVZ17" s="705"/>
      <c r="VWA17" s="705"/>
      <c r="VWB17" s="705"/>
      <c r="VWC17" s="705"/>
      <c r="VWD17" s="705"/>
      <c r="VWE17" s="705"/>
      <c r="VWF17" s="705"/>
      <c r="VWG17" s="705"/>
      <c r="VWH17" s="705"/>
      <c r="VWI17" s="705"/>
      <c r="VWJ17" s="705"/>
      <c r="VWK17" s="705"/>
      <c r="VWL17" s="705"/>
      <c r="VWM17" s="705"/>
      <c r="VWN17" s="705"/>
      <c r="VWO17" s="705"/>
      <c r="VWP17" s="705"/>
      <c r="VWQ17" s="705"/>
      <c r="VWR17" s="705"/>
      <c r="VWS17" s="705"/>
      <c r="VWT17" s="705"/>
      <c r="VWU17" s="705"/>
      <c r="VWV17" s="705"/>
      <c r="VWW17" s="705"/>
      <c r="VWX17" s="705"/>
      <c r="VWY17" s="705"/>
      <c r="VWZ17" s="705"/>
      <c r="VXA17" s="705"/>
      <c r="VXB17" s="705"/>
      <c r="VXC17" s="705"/>
      <c r="VXD17" s="705"/>
      <c r="VXE17" s="705"/>
      <c r="VXF17" s="705"/>
      <c r="VXG17" s="705"/>
      <c r="VXH17" s="705"/>
      <c r="VXI17" s="705"/>
      <c r="VXJ17" s="705"/>
      <c r="VXK17" s="705"/>
      <c r="VXL17" s="705"/>
      <c r="VXM17" s="705"/>
      <c r="VXN17" s="705"/>
      <c r="VXO17" s="705"/>
      <c r="VXP17" s="705"/>
      <c r="VXQ17" s="705"/>
      <c r="VXR17" s="705"/>
      <c r="VXS17" s="705"/>
      <c r="VXT17" s="705"/>
      <c r="VXU17" s="705"/>
      <c r="VXV17" s="705"/>
      <c r="VXW17" s="705"/>
      <c r="VXX17" s="705"/>
      <c r="VXY17" s="705"/>
      <c r="VXZ17" s="705"/>
      <c r="VYA17" s="705"/>
      <c r="VYB17" s="705"/>
      <c r="VYC17" s="705"/>
      <c r="VYD17" s="705"/>
      <c r="VYE17" s="705"/>
      <c r="VYF17" s="705"/>
      <c r="VYG17" s="705"/>
      <c r="VYH17" s="705"/>
      <c r="VYI17" s="705"/>
      <c r="VYJ17" s="705"/>
      <c r="VYK17" s="705"/>
      <c r="VYL17" s="705"/>
      <c r="VYM17" s="705"/>
      <c r="VYN17" s="705"/>
      <c r="VYO17" s="705"/>
      <c r="VYP17" s="705"/>
      <c r="VYQ17" s="705"/>
      <c r="VYR17" s="705"/>
      <c r="VYS17" s="705"/>
      <c r="VYT17" s="705"/>
      <c r="VYU17" s="705"/>
      <c r="VYV17" s="705"/>
      <c r="VYW17" s="705"/>
      <c r="VYX17" s="705"/>
      <c r="VYY17" s="705"/>
      <c r="VYZ17" s="705"/>
      <c r="VZA17" s="705"/>
      <c r="VZB17" s="705"/>
      <c r="VZC17" s="705"/>
      <c r="VZD17" s="705"/>
      <c r="VZE17" s="705"/>
      <c r="VZF17" s="705"/>
      <c r="VZG17" s="705"/>
      <c r="VZH17" s="705"/>
      <c r="VZI17" s="705"/>
      <c r="VZJ17" s="705"/>
      <c r="VZK17" s="705"/>
      <c r="VZL17" s="705"/>
      <c r="VZM17" s="705"/>
      <c r="VZN17" s="705"/>
      <c r="VZO17" s="705"/>
      <c r="VZP17" s="705"/>
      <c r="VZQ17" s="705"/>
      <c r="VZR17" s="705"/>
      <c r="VZS17" s="705"/>
      <c r="VZT17" s="705"/>
      <c r="VZU17" s="705"/>
      <c r="VZV17" s="705"/>
      <c r="VZW17" s="705"/>
      <c r="VZX17" s="705"/>
      <c r="VZY17" s="705"/>
      <c r="VZZ17" s="705"/>
      <c r="WAA17" s="705"/>
      <c r="WAB17" s="705"/>
      <c r="WAC17" s="705"/>
      <c r="WAD17" s="705"/>
      <c r="WAE17" s="705"/>
      <c r="WAF17" s="705"/>
      <c r="WAG17" s="705"/>
      <c r="WAH17" s="705"/>
      <c r="WAI17" s="705"/>
      <c r="WAJ17" s="705"/>
      <c r="WAK17" s="705"/>
      <c r="WAL17" s="705"/>
      <c r="WAM17" s="705"/>
      <c r="WAN17" s="705"/>
      <c r="WAO17" s="705"/>
      <c r="WAP17" s="705"/>
      <c r="WAQ17" s="705"/>
      <c r="WAR17" s="705"/>
      <c r="WAS17" s="705"/>
      <c r="WAT17" s="705"/>
      <c r="WAU17" s="705"/>
      <c r="WAV17" s="705"/>
      <c r="WAW17" s="705"/>
      <c r="WAX17" s="705"/>
      <c r="WAY17" s="705"/>
      <c r="WAZ17" s="705"/>
      <c r="WBA17" s="705"/>
      <c r="WBB17" s="705"/>
      <c r="WBC17" s="705"/>
      <c r="WBD17" s="705"/>
      <c r="WBE17" s="705"/>
      <c r="WBF17" s="705"/>
      <c r="WBG17" s="705"/>
      <c r="WBH17" s="705"/>
      <c r="WBI17" s="705"/>
      <c r="WBJ17" s="705"/>
      <c r="WBK17" s="705"/>
      <c r="WBL17" s="705"/>
      <c r="WBM17" s="705"/>
      <c r="WBN17" s="705"/>
      <c r="WBO17" s="705"/>
      <c r="WBP17" s="705"/>
      <c r="WBQ17" s="705"/>
      <c r="WBR17" s="705"/>
      <c r="WBS17" s="705"/>
      <c r="WBT17" s="705"/>
      <c r="WBU17" s="705"/>
      <c r="WBV17" s="705"/>
      <c r="WBW17" s="705"/>
      <c r="WBX17" s="705"/>
      <c r="WBY17" s="705"/>
      <c r="WBZ17" s="705"/>
      <c r="WCA17" s="705"/>
      <c r="WCB17" s="705"/>
      <c r="WCC17" s="705"/>
      <c r="WCD17" s="705"/>
      <c r="WCE17" s="705"/>
      <c r="WCF17" s="705"/>
      <c r="WCG17" s="705"/>
      <c r="WCH17" s="705"/>
      <c r="WCI17" s="705"/>
      <c r="WCJ17" s="705"/>
      <c r="WCK17" s="705"/>
      <c r="WCL17" s="705"/>
      <c r="WCM17" s="705"/>
      <c r="WCN17" s="705"/>
      <c r="WCO17" s="705"/>
      <c r="WCP17" s="705"/>
      <c r="WCQ17" s="705"/>
      <c r="WCR17" s="705"/>
      <c r="WCS17" s="705"/>
      <c r="WCT17" s="705"/>
      <c r="WCU17" s="705"/>
      <c r="WCV17" s="705"/>
      <c r="WCW17" s="705"/>
      <c r="WCX17" s="705"/>
      <c r="WCY17" s="705"/>
      <c r="WCZ17" s="705"/>
      <c r="WDA17" s="705"/>
      <c r="WDB17" s="705"/>
      <c r="WDC17" s="705"/>
      <c r="WDD17" s="705"/>
      <c r="WDE17" s="705"/>
      <c r="WDF17" s="705"/>
      <c r="WDG17" s="705"/>
      <c r="WDH17" s="705"/>
      <c r="WDI17" s="705"/>
      <c r="WDJ17" s="705"/>
      <c r="WDK17" s="705"/>
      <c r="WDL17" s="705"/>
      <c r="WDM17" s="705"/>
      <c r="WDN17" s="705"/>
      <c r="WDO17" s="705"/>
      <c r="WDP17" s="705"/>
      <c r="WDQ17" s="705"/>
      <c r="WDR17" s="705"/>
      <c r="WDS17" s="705"/>
      <c r="WDT17" s="705"/>
      <c r="WDU17" s="705"/>
      <c r="WDV17" s="705"/>
      <c r="WDW17" s="705"/>
      <c r="WDX17" s="705"/>
      <c r="WDY17" s="705"/>
      <c r="WDZ17" s="705"/>
      <c r="WEA17" s="705"/>
      <c r="WEB17" s="705"/>
      <c r="WEC17" s="705"/>
      <c r="WED17" s="705"/>
      <c r="WEE17" s="705"/>
      <c r="WEF17" s="705"/>
      <c r="WEG17" s="705"/>
      <c r="WEH17" s="705"/>
      <c r="WEI17" s="705"/>
      <c r="WEJ17" s="705"/>
      <c r="WEK17" s="705"/>
      <c r="WEL17" s="705"/>
      <c r="WEM17" s="705"/>
      <c r="WEN17" s="705"/>
      <c r="WEO17" s="705"/>
      <c r="WEP17" s="705"/>
      <c r="WEQ17" s="705"/>
      <c r="WER17" s="705"/>
      <c r="WES17" s="705"/>
      <c r="WET17" s="705"/>
      <c r="WEU17" s="705"/>
      <c r="WEV17" s="705"/>
      <c r="WEW17" s="705"/>
      <c r="WEX17" s="705"/>
      <c r="WEY17" s="705"/>
      <c r="WEZ17" s="705"/>
      <c r="WFA17" s="705"/>
      <c r="WFB17" s="705"/>
      <c r="WFC17" s="705"/>
      <c r="WFD17" s="705"/>
      <c r="WFE17" s="705"/>
      <c r="WFF17" s="705"/>
      <c r="WFG17" s="705"/>
      <c r="WFH17" s="705"/>
      <c r="WFI17" s="705"/>
      <c r="WFJ17" s="705"/>
      <c r="WFK17" s="705"/>
      <c r="WFL17" s="705"/>
      <c r="WFM17" s="705"/>
      <c r="WFN17" s="705"/>
      <c r="WFO17" s="705"/>
      <c r="WFP17" s="705"/>
      <c r="WFQ17" s="705"/>
      <c r="WFR17" s="705"/>
      <c r="WFS17" s="705"/>
      <c r="WFT17" s="705"/>
      <c r="WFU17" s="705"/>
      <c r="WFV17" s="705"/>
      <c r="WFW17" s="705"/>
      <c r="WFX17" s="705"/>
      <c r="WFY17" s="705"/>
      <c r="WFZ17" s="705"/>
      <c r="WGA17" s="705"/>
      <c r="WGB17" s="705"/>
      <c r="WGC17" s="705"/>
      <c r="WGD17" s="705"/>
      <c r="WGE17" s="705"/>
      <c r="WGF17" s="705"/>
      <c r="WGG17" s="705"/>
      <c r="WGH17" s="705"/>
      <c r="WGI17" s="705"/>
      <c r="WGJ17" s="705"/>
      <c r="WGK17" s="705"/>
      <c r="WGL17" s="705"/>
      <c r="WGM17" s="705"/>
      <c r="WGN17" s="705"/>
      <c r="WGO17" s="705"/>
      <c r="WGP17" s="705"/>
      <c r="WGQ17" s="705"/>
      <c r="WGR17" s="705"/>
      <c r="WGS17" s="705"/>
      <c r="WGT17" s="705"/>
      <c r="WGU17" s="705"/>
      <c r="WGV17" s="705"/>
      <c r="WGW17" s="705"/>
      <c r="WGX17" s="705"/>
      <c r="WGY17" s="705"/>
      <c r="WGZ17" s="705"/>
      <c r="WHA17" s="705"/>
      <c r="WHB17" s="705"/>
      <c r="WHC17" s="705"/>
      <c r="WHD17" s="705"/>
      <c r="WHE17" s="705"/>
      <c r="WHF17" s="705"/>
      <c r="WHG17" s="705"/>
      <c r="WHH17" s="705"/>
      <c r="WHI17" s="705"/>
      <c r="WHJ17" s="705"/>
      <c r="WHK17" s="705"/>
      <c r="WHL17" s="705"/>
      <c r="WHM17" s="705"/>
      <c r="WHN17" s="705"/>
      <c r="WHO17" s="705"/>
      <c r="WHP17" s="705"/>
      <c r="WHQ17" s="705"/>
      <c r="WHR17" s="705"/>
      <c r="WHS17" s="705"/>
      <c r="WHT17" s="705"/>
      <c r="WHU17" s="705"/>
      <c r="WHV17" s="705"/>
      <c r="WHW17" s="705"/>
      <c r="WHX17" s="705"/>
      <c r="WHY17" s="705"/>
      <c r="WHZ17" s="705"/>
      <c r="WIA17" s="705"/>
      <c r="WIB17" s="705"/>
      <c r="WIC17" s="705"/>
      <c r="WID17" s="705"/>
      <c r="WIE17" s="705"/>
      <c r="WIF17" s="705"/>
      <c r="WIG17" s="705"/>
      <c r="WIH17" s="705"/>
      <c r="WII17" s="705"/>
      <c r="WIJ17" s="705"/>
      <c r="WIK17" s="705"/>
      <c r="WIL17" s="705"/>
      <c r="WIM17" s="705"/>
      <c r="WIN17" s="705"/>
      <c r="WIO17" s="705"/>
      <c r="WIP17" s="705"/>
      <c r="WIQ17" s="705"/>
      <c r="WIR17" s="705"/>
      <c r="WIS17" s="705"/>
      <c r="WIT17" s="705"/>
      <c r="WIU17" s="705"/>
      <c r="WIV17" s="705"/>
      <c r="WIW17" s="705"/>
      <c r="WIX17" s="705"/>
      <c r="WIY17" s="705"/>
      <c r="WIZ17" s="705"/>
      <c r="WJA17" s="705"/>
      <c r="WJB17" s="705"/>
      <c r="WJC17" s="705"/>
      <c r="WJD17" s="705"/>
      <c r="WJE17" s="705"/>
      <c r="WJF17" s="705"/>
      <c r="WJG17" s="705"/>
      <c r="WJH17" s="705"/>
      <c r="WJI17" s="705"/>
      <c r="WJJ17" s="705"/>
      <c r="WJK17" s="705"/>
      <c r="WJL17" s="705"/>
      <c r="WJM17" s="705"/>
      <c r="WJN17" s="705"/>
      <c r="WJO17" s="705"/>
      <c r="WJP17" s="705"/>
      <c r="WJQ17" s="705"/>
      <c r="WJR17" s="705"/>
      <c r="WJS17" s="705"/>
      <c r="WJT17" s="705"/>
      <c r="WJU17" s="705"/>
      <c r="WJV17" s="705"/>
      <c r="WJW17" s="705"/>
      <c r="WJX17" s="705"/>
      <c r="WJY17" s="705"/>
      <c r="WJZ17" s="705"/>
      <c r="WKA17" s="705"/>
      <c r="WKB17" s="705"/>
      <c r="WKC17" s="705"/>
      <c r="WKD17" s="705"/>
      <c r="WKE17" s="705"/>
      <c r="WKF17" s="705"/>
      <c r="WKG17" s="705"/>
      <c r="WKH17" s="705"/>
      <c r="WKI17" s="705"/>
      <c r="WKJ17" s="705"/>
      <c r="WKK17" s="705"/>
      <c r="WKL17" s="705"/>
      <c r="WKM17" s="705"/>
      <c r="WKN17" s="705"/>
      <c r="WKO17" s="705"/>
      <c r="WKP17" s="705"/>
      <c r="WKQ17" s="705"/>
      <c r="WKR17" s="705"/>
      <c r="WKS17" s="705"/>
      <c r="WKT17" s="705"/>
      <c r="WKU17" s="705"/>
      <c r="WKV17" s="705"/>
      <c r="WKW17" s="705"/>
      <c r="WKX17" s="705"/>
      <c r="WKY17" s="705"/>
      <c r="WKZ17" s="705"/>
      <c r="WLA17" s="705"/>
      <c r="WLB17" s="705"/>
      <c r="WLC17" s="705"/>
      <c r="WLD17" s="705"/>
      <c r="WLE17" s="705"/>
      <c r="WLF17" s="705"/>
      <c r="WLG17" s="705"/>
      <c r="WLH17" s="705"/>
      <c r="WLI17" s="705"/>
      <c r="WLJ17" s="705"/>
      <c r="WLK17" s="705"/>
      <c r="WLL17" s="705"/>
      <c r="WLM17" s="705"/>
      <c r="WLN17" s="705"/>
      <c r="WLO17" s="705"/>
      <c r="WLP17" s="705"/>
      <c r="WLQ17" s="705"/>
      <c r="WLR17" s="705"/>
      <c r="WLS17" s="705"/>
      <c r="WLT17" s="705"/>
      <c r="WLU17" s="705"/>
      <c r="WLV17" s="705"/>
      <c r="WLW17" s="705"/>
      <c r="WLX17" s="705"/>
      <c r="WLY17" s="705"/>
      <c r="WLZ17" s="705"/>
      <c r="WMA17" s="705"/>
      <c r="WMB17" s="705"/>
      <c r="WMC17" s="705"/>
      <c r="WMD17" s="705"/>
      <c r="WME17" s="705"/>
      <c r="WMF17" s="705"/>
      <c r="WMG17" s="705"/>
      <c r="WMH17" s="705"/>
      <c r="WMI17" s="705"/>
      <c r="WMJ17" s="705"/>
      <c r="WMK17" s="705"/>
      <c r="WML17" s="705"/>
      <c r="WMM17" s="705"/>
      <c r="WMN17" s="705"/>
      <c r="WMO17" s="705"/>
      <c r="WMP17" s="705"/>
      <c r="WMQ17" s="705"/>
      <c r="WMR17" s="705"/>
      <c r="WMS17" s="705"/>
      <c r="WMT17" s="705"/>
      <c r="WMU17" s="705"/>
      <c r="WMV17" s="705"/>
      <c r="WMW17" s="705"/>
      <c r="WMX17" s="705"/>
      <c r="WMY17" s="705"/>
      <c r="WMZ17" s="705"/>
      <c r="WNA17" s="705"/>
      <c r="WNB17" s="705"/>
      <c r="WNC17" s="705"/>
      <c r="WND17" s="705"/>
      <c r="WNE17" s="705"/>
      <c r="WNF17" s="705"/>
      <c r="WNG17" s="705"/>
      <c r="WNH17" s="705"/>
      <c r="WNI17" s="705"/>
      <c r="WNJ17" s="705"/>
      <c r="WNK17" s="705"/>
      <c r="WNL17" s="705"/>
      <c r="WNM17" s="705"/>
      <c r="WNN17" s="705"/>
      <c r="WNO17" s="705"/>
      <c r="WNP17" s="705"/>
      <c r="WNQ17" s="705"/>
      <c r="WNR17" s="705"/>
      <c r="WNS17" s="705"/>
      <c r="WNT17" s="705"/>
      <c r="WNU17" s="705"/>
      <c r="WNV17" s="705"/>
      <c r="WNW17" s="705"/>
      <c r="WNX17" s="705"/>
      <c r="WNY17" s="705"/>
      <c r="WNZ17" s="705"/>
      <c r="WOA17" s="705"/>
      <c r="WOB17" s="705"/>
      <c r="WOC17" s="705"/>
      <c r="WOD17" s="705"/>
      <c r="WOE17" s="705"/>
      <c r="WOF17" s="705"/>
      <c r="WOG17" s="705"/>
      <c r="WOH17" s="705"/>
      <c r="WOI17" s="705"/>
      <c r="WOJ17" s="705"/>
      <c r="WOK17" s="705"/>
      <c r="WOL17" s="705"/>
      <c r="WOM17" s="705"/>
      <c r="WON17" s="705"/>
      <c r="WOO17" s="705"/>
      <c r="WOP17" s="705"/>
      <c r="WOQ17" s="705"/>
      <c r="WOR17" s="705"/>
      <c r="WOS17" s="705"/>
      <c r="WOT17" s="705"/>
      <c r="WOU17" s="705"/>
      <c r="WOV17" s="705"/>
      <c r="WOW17" s="705"/>
      <c r="WOX17" s="705"/>
      <c r="WOY17" s="705"/>
      <c r="WOZ17" s="705"/>
      <c r="WPA17" s="705"/>
      <c r="WPB17" s="705"/>
      <c r="WPC17" s="705"/>
      <c r="WPD17" s="705"/>
      <c r="WPE17" s="705"/>
      <c r="WPF17" s="705"/>
      <c r="WPG17" s="705"/>
      <c r="WPH17" s="705"/>
      <c r="WPI17" s="705"/>
      <c r="WPJ17" s="705"/>
      <c r="WPK17" s="705"/>
      <c r="WPL17" s="705"/>
      <c r="WPM17" s="705"/>
      <c r="WPN17" s="705"/>
      <c r="WPO17" s="705"/>
      <c r="WPP17" s="705"/>
      <c r="WPQ17" s="705"/>
      <c r="WPR17" s="705"/>
      <c r="WPS17" s="705"/>
      <c r="WPT17" s="705"/>
      <c r="WPU17" s="705"/>
      <c r="WPV17" s="705"/>
      <c r="WPW17" s="705"/>
      <c r="WPX17" s="705"/>
      <c r="WPY17" s="705"/>
      <c r="WPZ17" s="705"/>
      <c r="WQA17" s="705"/>
      <c r="WQB17" s="705"/>
      <c r="WQC17" s="705"/>
      <c r="WQD17" s="705"/>
      <c r="WQE17" s="705"/>
      <c r="WQF17" s="705"/>
      <c r="WQG17" s="705"/>
      <c r="WQH17" s="705"/>
      <c r="WQI17" s="705"/>
      <c r="WQJ17" s="705"/>
      <c r="WQK17" s="705"/>
      <c r="WQL17" s="705"/>
      <c r="WQM17" s="705"/>
      <c r="WQN17" s="705"/>
      <c r="WQO17" s="705"/>
      <c r="WQP17" s="705"/>
      <c r="WQQ17" s="705"/>
      <c r="WQR17" s="705"/>
      <c r="WQS17" s="705"/>
      <c r="WQT17" s="705"/>
      <c r="WQU17" s="705"/>
      <c r="WQV17" s="705"/>
      <c r="WQW17" s="705"/>
      <c r="WQX17" s="705"/>
      <c r="WQY17" s="705"/>
      <c r="WQZ17" s="705"/>
      <c r="WRA17" s="705"/>
      <c r="WRB17" s="705"/>
      <c r="WRC17" s="705"/>
      <c r="WRD17" s="705"/>
      <c r="WRE17" s="705"/>
      <c r="WRF17" s="705"/>
      <c r="WRG17" s="705"/>
      <c r="WRH17" s="705"/>
      <c r="WRI17" s="705"/>
      <c r="WRJ17" s="705"/>
      <c r="WRK17" s="705"/>
      <c r="WRL17" s="705"/>
      <c r="WRM17" s="705"/>
      <c r="WRN17" s="705"/>
      <c r="WRO17" s="705"/>
      <c r="WRP17" s="705"/>
      <c r="WRQ17" s="705"/>
      <c r="WRR17" s="705"/>
      <c r="WRS17" s="705"/>
      <c r="WRT17" s="705"/>
      <c r="WRU17" s="705"/>
      <c r="WRV17" s="705"/>
      <c r="WRW17" s="705"/>
      <c r="WRX17" s="705"/>
      <c r="WRY17" s="705"/>
      <c r="WRZ17" s="705"/>
      <c r="WSA17" s="705"/>
      <c r="WSB17" s="705"/>
      <c r="WSC17" s="705"/>
      <c r="WSD17" s="705"/>
      <c r="WSE17" s="705"/>
      <c r="WSF17" s="705"/>
      <c r="WSG17" s="705"/>
      <c r="WSH17" s="705"/>
      <c r="WSI17" s="705"/>
      <c r="WSJ17" s="705"/>
      <c r="WSK17" s="705"/>
      <c r="WSL17" s="705"/>
      <c r="WSM17" s="705"/>
      <c r="WSN17" s="705"/>
      <c r="WSO17" s="705"/>
      <c r="WSP17" s="705"/>
      <c r="WSQ17" s="705"/>
      <c r="WSR17" s="705"/>
      <c r="WSS17" s="705"/>
      <c r="WST17" s="705"/>
      <c r="WSU17" s="705"/>
      <c r="WSV17" s="705"/>
      <c r="WSW17" s="705"/>
      <c r="WSX17" s="705"/>
      <c r="WSY17" s="705"/>
      <c r="WSZ17" s="705"/>
      <c r="WTA17" s="705"/>
      <c r="WTB17" s="705"/>
      <c r="WTC17" s="705"/>
      <c r="WTD17" s="705"/>
      <c r="WTE17" s="705"/>
      <c r="WTF17" s="705"/>
      <c r="WTG17" s="705"/>
      <c r="WTH17" s="705"/>
      <c r="WTI17" s="705"/>
      <c r="WTJ17" s="705"/>
      <c r="WTK17" s="705"/>
      <c r="WTL17" s="705"/>
      <c r="WTM17" s="705"/>
      <c r="WTN17" s="705"/>
      <c r="WTO17" s="705"/>
      <c r="WTP17" s="705"/>
      <c r="WTQ17" s="705"/>
      <c r="WTR17" s="705"/>
      <c r="WTS17" s="705"/>
      <c r="WTT17" s="705"/>
      <c r="WTU17" s="705"/>
      <c r="WTV17" s="705"/>
      <c r="WTW17" s="705"/>
      <c r="WTX17" s="705"/>
      <c r="WTY17" s="705"/>
      <c r="WTZ17" s="705"/>
      <c r="WUA17" s="705"/>
      <c r="WUB17" s="705"/>
      <c r="WUC17" s="705"/>
      <c r="WUD17" s="705"/>
      <c r="WUE17" s="705"/>
      <c r="WUF17" s="705"/>
      <c r="WUG17" s="705"/>
      <c r="WUH17" s="705"/>
      <c r="WUI17" s="705"/>
      <c r="WUJ17" s="705"/>
      <c r="WUK17" s="705"/>
      <c r="WUL17" s="705"/>
      <c r="WUM17" s="705"/>
      <c r="WUN17" s="705"/>
      <c r="WUO17" s="705"/>
      <c r="WUP17" s="705"/>
      <c r="WUQ17" s="705"/>
      <c r="WUR17" s="705"/>
      <c r="WUS17" s="705"/>
      <c r="WUT17" s="705"/>
      <c r="WUU17" s="705"/>
      <c r="WUV17" s="705"/>
      <c r="WUW17" s="705"/>
      <c r="WUX17" s="705"/>
      <c r="WUY17" s="705"/>
      <c r="WUZ17" s="705"/>
      <c r="WVA17" s="705"/>
      <c r="WVB17" s="705"/>
      <c r="WVC17" s="705"/>
      <c r="WVD17" s="705"/>
      <c r="WVE17" s="705"/>
      <c r="WVF17" s="705"/>
      <c r="WVG17" s="705"/>
      <c r="WVH17" s="705"/>
      <c r="WVI17" s="705"/>
      <c r="WVJ17" s="705"/>
      <c r="WVK17" s="705"/>
      <c r="WVL17" s="705"/>
      <c r="WVM17" s="705"/>
      <c r="WVN17" s="705"/>
      <c r="WVO17" s="705"/>
      <c r="WVP17" s="705"/>
      <c r="WVQ17" s="705"/>
      <c r="WVR17" s="705"/>
      <c r="WVS17" s="705"/>
      <c r="WVT17" s="705"/>
      <c r="WVU17" s="705"/>
      <c r="WVV17" s="705"/>
      <c r="WVW17" s="705"/>
      <c r="WVX17" s="705"/>
      <c r="WVY17" s="705"/>
      <c r="WVZ17" s="705"/>
      <c r="WWA17" s="705"/>
      <c r="WWB17" s="705"/>
      <c r="WWC17" s="705"/>
      <c r="WWD17" s="705"/>
      <c r="WWE17" s="705"/>
      <c r="WWF17" s="705"/>
      <c r="WWG17" s="705"/>
      <c r="WWH17" s="705"/>
      <c r="WWI17" s="705"/>
      <c r="WWJ17" s="705"/>
      <c r="WWK17" s="705"/>
      <c r="WWL17" s="705"/>
      <c r="WWM17" s="705"/>
      <c r="WWN17" s="705"/>
      <c r="WWO17" s="705"/>
      <c r="WWP17" s="705"/>
      <c r="WWQ17" s="705"/>
      <c r="WWR17" s="705"/>
      <c r="WWS17" s="705"/>
      <c r="WWT17" s="705"/>
      <c r="WWU17" s="705"/>
      <c r="WWV17" s="705"/>
      <c r="WWW17" s="705"/>
      <c r="WWX17" s="705"/>
      <c r="WWY17" s="705"/>
      <c r="WWZ17" s="705"/>
      <c r="WXA17" s="705"/>
      <c r="WXB17" s="705"/>
      <c r="WXC17" s="705"/>
      <c r="WXD17" s="705"/>
      <c r="WXE17" s="705"/>
      <c r="WXF17" s="705"/>
      <c r="WXG17" s="705"/>
      <c r="WXH17" s="705"/>
      <c r="WXI17" s="705"/>
      <c r="WXJ17" s="705"/>
      <c r="WXK17" s="705"/>
      <c r="WXL17" s="705"/>
      <c r="WXM17" s="705"/>
      <c r="WXN17" s="705"/>
      <c r="WXO17" s="705"/>
      <c r="WXP17" s="705"/>
      <c r="WXQ17" s="705"/>
      <c r="WXR17" s="705"/>
      <c r="WXS17" s="705"/>
      <c r="WXT17" s="705"/>
      <c r="WXU17" s="705"/>
      <c r="WXV17" s="705"/>
      <c r="WXW17" s="705"/>
      <c r="WXX17" s="705"/>
      <c r="WXY17" s="705"/>
      <c r="WXZ17" s="705"/>
      <c r="WYA17" s="705"/>
      <c r="WYB17" s="705"/>
      <c r="WYC17" s="705"/>
      <c r="WYD17" s="705"/>
      <c r="WYE17" s="705"/>
      <c r="WYF17" s="705"/>
      <c r="WYG17" s="705"/>
      <c r="WYH17" s="705"/>
      <c r="WYI17" s="705"/>
      <c r="WYJ17" s="705"/>
      <c r="WYK17" s="705"/>
      <c r="WYL17" s="705"/>
      <c r="WYM17" s="705"/>
      <c r="WYN17" s="705"/>
      <c r="WYO17" s="705"/>
      <c r="WYP17" s="705"/>
      <c r="WYQ17" s="705"/>
      <c r="WYR17" s="705"/>
      <c r="WYS17" s="705"/>
      <c r="WYT17" s="705"/>
      <c r="WYU17" s="705"/>
      <c r="WYV17" s="705"/>
      <c r="WYW17" s="705"/>
      <c r="WYX17" s="705"/>
      <c r="WYY17" s="705"/>
      <c r="WYZ17" s="705"/>
      <c r="WZA17" s="705"/>
      <c r="WZB17" s="705"/>
      <c r="WZC17" s="705"/>
      <c r="WZD17" s="705"/>
      <c r="WZE17" s="705"/>
      <c r="WZF17" s="705"/>
      <c r="WZG17" s="705"/>
      <c r="WZH17" s="705"/>
      <c r="WZI17" s="705"/>
      <c r="WZJ17" s="705"/>
      <c r="WZK17" s="705"/>
      <c r="WZL17" s="705"/>
      <c r="WZM17" s="705"/>
      <c r="WZN17" s="705"/>
      <c r="WZO17" s="705"/>
      <c r="WZP17" s="705"/>
      <c r="WZQ17" s="705"/>
      <c r="WZR17" s="705"/>
      <c r="WZS17" s="705"/>
      <c r="WZT17" s="705"/>
      <c r="WZU17" s="705"/>
      <c r="WZV17" s="705"/>
      <c r="WZW17" s="705"/>
      <c r="WZX17" s="705"/>
      <c r="WZY17" s="705"/>
      <c r="WZZ17" s="705"/>
      <c r="XAA17" s="705"/>
      <c r="XAB17" s="705"/>
      <c r="XAC17" s="705"/>
      <c r="XAD17" s="705"/>
      <c r="XAE17" s="705"/>
      <c r="XAF17" s="705"/>
      <c r="XAG17" s="705"/>
      <c r="XAH17" s="705"/>
      <c r="XAI17" s="705"/>
      <c r="XAJ17" s="705"/>
      <c r="XAK17" s="705"/>
      <c r="XAL17" s="705"/>
      <c r="XAM17" s="705"/>
      <c r="XAN17" s="705"/>
      <c r="XAO17" s="705"/>
      <c r="XAP17" s="705"/>
      <c r="XAQ17" s="705"/>
      <c r="XAR17" s="705"/>
      <c r="XAS17" s="705"/>
      <c r="XAT17" s="705"/>
      <c r="XAU17" s="705"/>
      <c r="XAV17" s="705"/>
      <c r="XAW17" s="705"/>
      <c r="XAX17" s="705"/>
      <c r="XAY17" s="705"/>
      <c r="XAZ17" s="705"/>
      <c r="XBA17" s="705"/>
      <c r="XBB17" s="705"/>
      <c r="XBC17" s="705"/>
      <c r="XBD17" s="705"/>
      <c r="XBE17" s="705"/>
      <c r="XBF17" s="705"/>
      <c r="XBG17" s="705"/>
      <c r="XBH17" s="705"/>
      <c r="XBI17" s="705"/>
      <c r="XBJ17" s="705"/>
      <c r="XBK17" s="705"/>
      <c r="XBL17" s="705"/>
      <c r="XBM17" s="705"/>
      <c r="XBN17" s="705"/>
      <c r="XBO17" s="705"/>
      <c r="XBP17" s="705"/>
      <c r="XBQ17" s="705"/>
      <c r="XBR17" s="705"/>
      <c r="XBS17" s="705"/>
      <c r="XBT17" s="705"/>
      <c r="XBU17" s="705"/>
      <c r="XBV17" s="705"/>
      <c r="XBW17" s="705"/>
      <c r="XBX17" s="705"/>
      <c r="XBY17" s="705"/>
      <c r="XBZ17" s="705"/>
      <c r="XCA17" s="705"/>
      <c r="XCB17" s="705"/>
      <c r="XCC17" s="705"/>
      <c r="XCD17" s="705"/>
      <c r="XCE17" s="705"/>
      <c r="XCF17" s="705"/>
      <c r="XCG17" s="705"/>
      <c r="XCH17" s="705"/>
      <c r="XCI17" s="705"/>
      <c r="XCJ17" s="705"/>
      <c r="XCK17" s="705"/>
      <c r="XCL17" s="705"/>
      <c r="XCM17" s="705"/>
      <c r="XCN17" s="705"/>
      <c r="XCO17" s="705"/>
      <c r="XCP17" s="705"/>
      <c r="XCQ17" s="705"/>
      <c r="XCR17" s="705"/>
      <c r="XCS17" s="705"/>
      <c r="XCT17" s="705"/>
      <c r="XCU17" s="705"/>
      <c r="XCV17" s="705"/>
      <c r="XCW17" s="705"/>
      <c r="XCX17" s="705"/>
      <c r="XCY17" s="705"/>
      <c r="XCZ17" s="705"/>
      <c r="XDA17" s="705"/>
      <c r="XDB17" s="705"/>
      <c r="XDC17" s="705"/>
      <c r="XDD17" s="705"/>
      <c r="XDE17" s="705"/>
      <c r="XDF17" s="705"/>
      <c r="XDG17" s="705"/>
      <c r="XDH17" s="705"/>
      <c r="XDI17" s="705"/>
      <c r="XDJ17" s="705"/>
      <c r="XDK17" s="705"/>
      <c r="XDL17" s="705"/>
      <c r="XDM17" s="705"/>
      <c r="XDN17" s="705"/>
      <c r="XDO17" s="705"/>
      <c r="XDP17" s="705"/>
      <c r="XDQ17" s="705"/>
      <c r="XDR17" s="705"/>
      <c r="XDS17" s="705"/>
      <c r="XDT17" s="705"/>
      <c r="XDU17" s="705"/>
      <c r="XDV17" s="705"/>
      <c r="XDW17" s="705"/>
      <c r="XDX17" s="705"/>
      <c r="XDY17" s="705"/>
      <c r="XDZ17" s="705"/>
      <c r="XEA17" s="705"/>
      <c r="XEB17" s="705"/>
      <c r="XEC17" s="705"/>
      <c r="XED17" s="705"/>
      <c r="XEE17" s="705"/>
      <c r="XEF17" s="705"/>
      <c r="XEG17" s="705"/>
      <c r="XEH17" s="705"/>
      <c r="XEI17" s="705"/>
      <c r="XEJ17" s="705"/>
      <c r="XEK17" s="705"/>
      <c r="XEL17" s="705"/>
      <c r="XEM17" s="705"/>
      <c r="XEN17" s="705"/>
      <c r="XEO17" s="705"/>
      <c r="XEP17" s="705"/>
      <c r="XEQ17" s="705"/>
      <c r="XER17" s="705"/>
      <c r="XES17" s="705"/>
      <c r="XET17" s="705"/>
      <c r="XEU17" s="705"/>
      <c r="XEV17" s="705"/>
      <c r="XEW17" s="705"/>
      <c r="XEX17" s="705"/>
      <c r="XEY17" s="705"/>
      <c r="XEZ17" s="705"/>
      <c r="XFA17" s="705"/>
      <c r="XFB17" s="705"/>
      <c r="XFC17" s="705"/>
      <c r="XFD17" s="705"/>
    </row>
    <row r="18" spans="1:16384" s="23" customFormat="1" ht="10.5" x14ac:dyDescent="0.15">
      <c r="B18" s="775" t="s">
        <v>273</v>
      </c>
      <c r="C18" s="775"/>
      <c r="D18" s="775"/>
      <c r="E18" s="775"/>
      <c r="F18" s="775"/>
      <c r="G18" s="775"/>
      <c r="H18" s="775"/>
      <c r="I18" s="775"/>
    </row>
    <row r="31" spans="1:16384" x14ac:dyDescent="0.2">
      <c r="C31" s="44"/>
      <c r="D31" s="44"/>
      <c r="E31" s="44"/>
      <c r="F31" s="44"/>
      <c r="G31" s="44"/>
      <c r="H31" s="44"/>
      <c r="I31" s="44"/>
    </row>
    <row r="32" spans="1:16384" x14ac:dyDescent="0.2">
      <c r="C32" s="44"/>
      <c r="D32" s="44"/>
      <c r="E32" s="44"/>
      <c r="F32" s="44"/>
      <c r="G32" s="44"/>
      <c r="H32" s="44"/>
      <c r="I32" s="44"/>
    </row>
    <row r="33" spans="3:9" x14ac:dyDescent="0.2">
      <c r="C33" s="44"/>
      <c r="D33" s="44"/>
      <c r="E33" s="44"/>
      <c r="F33" s="44"/>
      <c r="G33" s="44"/>
      <c r="H33" s="44"/>
      <c r="I33" s="44"/>
    </row>
    <row r="34" spans="3:9" x14ac:dyDescent="0.2">
      <c r="C34" s="44"/>
      <c r="D34" s="44"/>
      <c r="E34" s="44"/>
      <c r="F34" s="44"/>
      <c r="G34" s="44"/>
      <c r="H34" s="44"/>
      <c r="I34" s="44"/>
    </row>
    <row r="35" spans="3:9" x14ac:dyDescent="0.2">
      <c r="C35" s="44"/>
      <c r="D35" s="44"/>
      <c r="E35" s="44"/>
      <c r="F35" s="44"/>
      <c r="G35" s="44"/>
      <c r="H35" s="44"/>
      <c r="I35" s="44"/>
    </row>
    <row r="36" spans="3:9" x14ac:dyDescent="0.2">
      <c r="C36" s="44"/>
      <c r="D36" s="44"/>
      <c r="E36" s="44"/>
      <c r="F36" s="44"/>
      <c r="G36" s="44"/>
      <c r="H36" s="44"/>
      <c r="I36" s="44"/>
    </row>
    <row r="37" spans="3:9" x14ac:dyDescent="0.2">
      <c r="C37" s="44"/>
      <c r="D37" s="44"/>
      <c r="E37" s="44"/>
      <c r="F37" s="44"/>
      <c r="G37" s="44"/>
      <c r="H37" s="44"/>
      <c r="I37" s="44"/>
    </row>
  </sheetData>
  <mergeCells count="2054">
    <mergeCell ref="Q17:X17"/>
    <mergeCell ref="Y17:AF17"/>
    <mergeCell ref="AG17:AN17"/>
    <mergeCell ref="AO17:AV17"/>
    <mergeCell ref="AW17:BD17"/>
    <mergeCell ref="B3:I3"/>
    <mergeCell ref="B18:I18"/>
    <mergeCell ref="I17:P17"/>
    <mergeCell ref="B1:J1"/>
    <mergeCell ref="C5:F5"/>
    <mergeCell ref="G5:I5"/>
    <mergeCell ref="J5:J6"/>
    <mergeCell ref="C7:I7"/>
    <mergeCell ref="FU17:GB17"/>
    <mergeCell ref="GC17:GJ17"/>
    <mergeCell ref="GK17:GR17"/>
    <mergeCell ref="GS17:GZ17"/>
    <mergeCell ref="HA17:HH17"/>
    <mergeCell ref="EG17:EN17"/>
    <mergeCell ref="EO17:EV17"/>
    <mergeCell ref="EW17:FD17"/>
    <mergeCell ref="FE17:FL17"/>
    <mergeCell ref="FM17:FT17"/>
    <mergeCell ref="CS17:CZ17"/>
    <mergeCell ref="DA17:DH17"/>
    <mergeCell ref="DI17:DP17"/>
    <mergeCell ref="DQ17:DX17"/>
    <mergeCell ref="DY17:EF17"/>
    <mergeCell ref="BE17:BL17"/>
    <mergeCell ref="BM17:BT17"/>
    <mergeCell ref="BU17:CB17"/>
    <mergeCell ref="CC17:CJ17"/>
    <mergeCell ref="CK17:CR17"/>
    <mergeCell ref="LY17:MF17"/>
    <mergeCell ref="MG17:MN17"/>
    <mergeCell ref="MO17:MV17"/>
    <mergeCell ref="MW17:ND17"/>
    <mergeCell ref="NE17:NL17"/>
    <mergeCell ref="KK17:KR17"/>
    <mergeCell ref="KS17:KZ17"/>
    <mergeCell ref="LA17:LH17"/>
    <mergeCell ref="LI17:LP17"/>
    <mergeCell ref="LQ17:LX17"/>
    <mergeCell ref="IW17:JD17"/>
    <mergeCell ref="JE17:JL17"/>
    <mergeCell ref="JM17:JT17"/>
    <mergeCell ref="JU17:KB17"/>
    <mergeCell ref="KC17:KJ17"/>
    <mergeCell ref="HI17:HP17"/>
    <mergeCell ref="HQ17:HX17"/>
    <mergeCell ref="HY17:IF17"/>
    <mergeCell ref="IG17:IN17"/>
    <mergeCell ref="IO17:IV17"/>
    <mergeCell ref="SC17:SJ17"/>
    <mergeCell ref="SK17:SR17"/>
    <mergeCell ref="SS17:SZ17"/>
    <mergeCell ref="TA17:TH17"/>
    <mergeCell ref="TI17:TP17"/>
    <mergeCell ref="QO17:QV17"/>
    <mergeCell ref="QW17:RD17"/>
    <mergeCell ref="RE17:RL17"/>
    <mergeCell ref="RM17:RT17"/>
    <mergeCell ref="RU17:SB17"/>
    <mergeCell ref="PA17:PH17"/>
    <mergeCell ref="PI17:PP17"/>
    <mergeCell ref="PQ17:PX17"/>
    <mergeCell ref="PY17:QF17"/>
    <mergeCell ref="QG17:QN17"/>
    <mergeCell ref="NM17:NT17"/>
    <mergeCell ref="NU17:OB17"/>
    <mergeCell ref="OC17:OJ17"/>
    <mergeCell ref="OK17:OR17"/>
    <mergeCell ref="OS17:OZ17"/>
    <mergeCell ref="YG17:YN17"/>
    <mergeCell ref="YO17:YV17"/>
    <mergeCell ref="YW17:ZD17"/>
    <mergeCell ref="ZE17:ZL17"/>
    <mergeCell ref="ZM17:ZT17"/>
    <mergeCell ref="WS17:WZ17"/>
    <mergeCell ref="XA17:XH17"/>
    <mergeCell ref="XI17:XP17"/>
    <mergeCell ref="XQ17:XX17"/>
    <mergeCell ref="XY17:YF17"/>
    <mergeCell ref="VE17:VL17"/>
    <mergeCell ref="VM17:VT17"/>
    <mergeCell ref="VU17:WB17"/>
    <mergeCell ref="WC17:WJ17"/>
    <mergeCell ref="WK17:WR17"/>
    <mergeCell ref="TQ17:TX17"/>
    <mergeCell ref="TY17:UF17"/>
    <mergeCell ref="UG17:UN17"/>
    <mergeCell ref="UO17:UV17"/>
    <mergeCell ref="UW17:VD17"/>
    <mergeCell ref="AEK17:AER17"/>
    <mergeCell ref="AES17:AEZ17"/>
    <mergeCell ref="AFA17:AFH17"/>
    <mergeCell ref="AFI17:AFP17"/>
    <mergeCell ref="AFQ17:AFX17"/>
    <mergeCell ref="ACW17:ADD17"/>
    <mergeCell ref="ADE17:ADL17"/>
    <mergeCell ref="ADM17:ADT17"/>
    <mergeCell ref="ADU17:AEB17"/>
    <mergeCell ref="AEC17:AEJ17"/>
    <mergeCell ref="ABI17:ABP17"/>
    <mergeCell ref="ABQ17:ABX17"/>
    <mergeCell ref="ABY17:ACF17"/>
    <mergeCell ref="ACG17:ACN17"/>
    <mergeCell ref="ACO17:ACV17"/>
    <mergeCell ref="ZU17:AAB17"/>
    <mergeCell ref="AAC17:AAJ17"/>
    <mergeCell ref="AAK17:AAR17"/>
    <mergeCell ref="AAS17:AAZ17"/>
    <mergeCell ref="ABA17:ABH17"/>
    <mergeCell ref="AKO17:AKV17"/>
    <mergeCell ref="AKW17:ALD17"/>
    <mergeCell ref="ALE17:ALL17"/>
    <mergeCell ref="ALM17:ALT17"/>
    <mergeCell ref="ALU17:AMB17"/>
    <mergeCell ref="AJA17:AJH17"/>
    <mergeCell ref="AJI17:AJP17"/>
    <mergeCell ref="AJQ17:AJX17"/>
    <mergeCell ref="AJY17:AKF17"/>
    <mergeCell ref="AKG17:AKN17"/>
    <mergeCell ref="AHM17:AHT17"/>
    <mergeCell ref="AHU17:AIB17"/>
    <mergeCell ref="AIC17:AIJ17"/>
    <mergeCell ref="AIK17:AIR17"/>
    <mergeCell ref="AIS17:AIZ17"/>
    <mergeCell ref="AFY17:AGF17"/>
    <mergeCell ref="AGG17:AGN17"/>
    <mergeCell ref="AGO17:AGV17"/>
    <mergeCell ref="AGW17:AHD17"/>
    <mergeCell ref="AHE17:AHL17"/>
    <mergeCell ref="AQS17:AQZ17"/>
    <mergeCell ref="ARA17:ARH17"/>
    <mergeCell ref="ARI17:ARP17"/>
    <mergeCell ref="ARQ17:ARX17"/>
    <mergeCell ref="ARY17:ASF17"/>
    <mergeCell ref="APE17:APL17"/>
    <mergeCell ref="APM17:APT17"/>
    <mergeCell ref="APU17:AQB17"/>
    <mergeCell ref="AQC17:AQJ17"/>
    <mergeCell ref="AQK17:AQR17"/>
    <mergeCell ref="ANQ17:ANX17"/>
    <mergeCell ref="ANY17:AOF17"/>
    <mergeCell ref="AOG17:AON17"/>
    <mergeCell ref="AOO17:AOV17"/>
    <mergeCell ref="AOW17:APD17"/>
    <mergeCell ref="AMC17:AMJ17"/>
    <mergeCell ref="AMK17:AMR17"/>
    <mergeCell ref="AMS17:AMZ17"/>
    <mergeCell ref="ANA17:ANH17"/>
    <mergeCell ref="ANI17:ANP17"/>
    <mergeCell ref="AWW17:AXD17"/>
    <mergeCell ref="AXE17:AXL17"/>
    <mergeCell ref="AXM17:AXT17"/>
    <mergeCell ref="AXU17:AYB17"/>
    <mergeCell ref="AYC17:AYJ17"/>
    <mergeCell ref="AVI17:AVP17"/>
    <mergeCell ref="AVQ17:AVX17"/>
    <mergeCell ref="AVY17:AWF17"/>
    <mergeCell ref="AWG17:AWN17"/>
    <mergeCell ref="AWO17:AWV17"/>
    <mergeCell ref="ATU17:AUB17"/>
    <mergeCell ref="AUC17:AUJ17"/>
    <mergeCell ref="AUK17:AUR17"/>
    <mergeCell ref="AUS17:AUZ17"/>
    <mergeCell ref="AVA17:AVH17"/>
    <mergeCell ref="ASG17:ASN17"/>
    <mergeCell ref="ASO17:ASV17"/>
    <mergeCell ref="ASW17:ATD17"/>
    <mergeCell ref="ATE17:ATL17"/>
    <mergeCell ref="ATM17:ATT17"/>
    <mergeCell ref="BDA17:BDH17"/>
    <mergeCell ref="BDI17:BDP17"/>
    <mergeCell ref="BDQ17:BDX17"/>
    <mergeCell ref="BDY17:BEF17"/>
    <mergeCell ref="BEG17:BEN17"/>
    <mergeCell ref="BBM17:BBT17"/>
    <mergeCell ref="BBU17:BCB17"/>
    <mergeCell ref="BCC17:BCJ17"/>
    <mergeCell ref="BCK17:BCR17"/>
    <mergeCell ref="BCS17:BCZ17"/>
    <mergeCell ref="AZY17:BAF17"/>
    <mergeCell ref="BAG17:BAN17"/>
    <mergeCell ref="BAO17:BAV17"/>
    <mergeCell ref="BAW17:BBD17"/>
    <mergeCell ref="BBE17:BBL17"/>
    <mergeCell ref="AYK17:AYR17"/>
    <mergeCell ref="AYS17:AYZ17"/>
    <mergeCell ref="AZA17:AZH17"/>
    <mergeCell ref="AZI17:AZP17"/>
    <mergeCell ref="AZQ17:AZX17"/>
    <mergeCell ref="BJE17:BJL17"/>
    <mergeCell ref="BJM17:BJT17"/>
    <mergeCell ref="BJU17:BKB17"/>
    <mergeCell ref="BKC17:BKJ17"/>
    <mergeCell ref="BKK17:BKR17"/>
    <mergeCell ref="BHQ17:BHX17"/>
    <mergeCell ref="BHY17:BIF17"/>
    <mergeCell ref="BIG17:BIN17"/>
    <mergeCell ref="BIO17:BIV17"/>
    <mergeCell ref="BIW17:BJD17"/>
    <mergeCell ref="BGC17:BGJ17"/>
    <mergeCell ref="BGK17:BGR17"/>
    <mergeCell ref="BGS17:BGZ17"/>
    <mergeCell ref="BHA17:BHH17"/>
    <mergeCell ref="BHI17:BHP17"/>
    <mergeCell ref="BEO17:BEV17"/>
    <mergeCell ref="BEW17:BFD17"/>
    <mergeCell ref="BFE17:BFL17"/>
    <mergeCell ref="BFM17:BFT17"/>
    <mergeCell ref="BFU17:BGB17"/>
    <mergeCell ref="BPI17:BPP17"/>
    <mergeCell ref="BPQ17:BPX17"/>
    <mergeCell ref="BPY17:BQF17"/>
    <mergeCell ref="BQG17:BQN17"/>
    <mergeCell ref="BQO17:BQV17"/>
    <mergeCell ref="BNU17:BOB17"/>
    <mergeCell ref="BOC17:BOJ17"/>
    <mergeCell ref="BOK17:BOR17"/>
    <mergeCell ref="BOS17:BOZ17"/>
    <mergeCell ref="BPA17:BPH17"/>
    <mergeCell ref="BMG17:BMN17"/>
    <mergeCell ref="BMO17:BMV17"/>
    <mergeCell ref="BMW17:BND17"/>
    <mergeCell ref="BNE17:BNL17"/>
    <mergeCell ref="BNM17:BNT17"/>
    <mergeCell ref="BKS17:BKZ17"/>
    <mergeCell ref="BLA17:BLH17"/>
    <mergeCell ref="BLI17:BLP17"/>
    <mergeCell ref="BLQ17:BLX17"/>
    <mergeCell ref="BLY17:BMF17"/>
    <mergeCell ref="BVM17:BVT17"/>
    <mergeCell ref="BVU17:BWB17"/>
    <mergeCell ref="BWC17:BWJ17"/>
    <mergeCell ref="BWK17:BWR17"/>
    <mergeCell ref="BWS17:BWZ17"/>
    <mergeCell ref="BTY17:BUF17"/>
    <mergeCell ref="BUG17:BUN17"/>
    <mergeCell ref="BUO17:BUV17"/>
    <mergeCell ref="BUW17:BVD17"/>
    <mergeCell ref="BVE17:BVL17"/>
    <mergeCell ref="BSK17:BSR17"/>
    <mergeCell ref="BSS17:BSZ17"/>
    <mergeCell ref="BTA17:BTH17"/>
    <mergeCell ref="BTI17:BTP17"/>
    <mergeCell ref="BTQ17:BTX17"/>
    <mergeCell ref="BQW17:BRD17"/>
    <mergeCell ref="BRE17:BRL17"/>
    <mergeCell ref="BRM17:BRT17"/>
    <mergeCell ref="BRU17:BSB17"/>
    <mergeCell ref="BSC17:BSJ17"/>
    <mergeCell ref="CBQ17:CBX17"/>
    <mergeCell ref="CBY17:CCF17"/>
    <mergeCell ref="CCG17:CCN17"/>
    <mergeCell ref="CCO17:CCV17"/>
    <mergeCell ref="CCW17:CDD17"/>
    <mergeCell ref="CAC17:CAJ17"/>
    <mergeCell ref="CAK17:CAR17"/>
    <mergeCell ref="CAS17:CAZ17"/>
    <mergeCell ref="CBA17:CBH17"/>
    <mergeCell ref="CBI17:CBP17"/>
    <mergeCell ref="BYO17:BYV17"/>
    <mergeCell ref="BYW17:BZD17"/>
    <mergeCell ref="BZE17:BZL17"/>
    <mergeCell ref="BZM17:BZT17"/>
    <mergeCell ref="BZU17:CAB17"/>
    <mergeCell ref="BXA17:BXH17"/>
    <mergeCell ref="BXI17:BXP17"/>
    <mergeCell ref="BXQ17:BXX17"/>
    <mergeCell ref="BXY17:BYF17"/>
    <mergeCell ref="BYG17:BYN17"/>
    <mergeCell ref="CHU17:CIB17"/>
    <mergeCell ref="CIC17:CIJ17"/>
    <mergeCell ref="CIK17:CIR17"/>
    <mergeCell ref="CIS17:CIZ17"/>
    <mergeCell ref="CJA17:CJH17"/>
    <mergeCell ref="CGG17:CGN17"/>
    <mergeCell ref="CGO17:CGV17"/>
    <mergeCell ref="CGW17:CHD17"/>
    <mergeCell ref="CHE17:CHL17"/>
    <mergeCell ref="CHM17:CHT17"/>
    <mergeCell ref="CES17:CEZ17"/>
    <mergeCell ref="CFA17:CFH17"/>
    <mergeCell ref="CFI17:CFP17"/>
    <mergeCell ref="CFQ17:CFX17"/>
    <mergeCell ref="CFY17:CGF17"/>
    <mergeCell ref="CDE17:CDL17"/>
    <mergeCell ref="CDM17:CDT17"/>
    <mergeCell ref="CDU17:CEB17"/>
    <mergeCell ref="CEC17:CEJ17"/>
    <mergeCell ref="CEK17:CER17"/>
    <mergeCell ref="CNY17:COF17"/>
    <mergeCell ref="COG17:CON17"/>
    <mergeCell ref="COO17:COV17"/>
    <mergeCell ref="COW17:CPD17"/>
    <mergeCell ref="CPE17:CPL17"/>
    <mergeCell ref="CMK17:CMR17"/>
    <mergeCell ref="CMS17:CMZ17"/>
    <mergeCell ref="CNA17:CNH17"/>
    <mergeCell ref="CNI17:CNP17"/>
    <mergeCell ref="CNQ17:CNX17"/>
    <mergeCell ref="CKW17:CLD17"/>
    <mergeCell ref="CLE17:CLL17"/>
    <mergeCell ref="CLM17:CLT17"/>
    <mergeCell ref="CLU17:CMB17"/>
    <mergeCell ref="CMC17:CMJ17"/>
    <mergeCell ref="CJI17:CJP17"/>
    <mergeCell ref="CJQ17:CJX17"/>
    <mergeCell ref="CJY17:CKF17"/>
    <mergeCell ref="CKG17:CKN17"/>
    <mergeCell ref="CKO17:CKV17"/>
    <mergeCell ref="CUC17:CUJ17"/>
    <mergeCell ref="CUK17:CUR17"/>
    <mergeCell ref="CUS17:CUZ17"/>
    <mergeCell ref="CVA17:CVH17"/>
    <mergeCell ref="CVI17:CVP17"/>
    <mergeCell ref="CSO17:CSV17"/>
    <mergeCell ref="CSW17:CTD17"/>
    <mergeCell ref="CTE17:CTL17"/>
    <mergeCell ref="CTM17:CTT17"/>
    <mergeCell ref="CTU17:CUB17"/>
    <mergeCell ref="CRA17:CRH17"/>
    <mergeCell ref="CRI17:CRP17"/>
    <mergeCell ref="CRQ17:CRX17"/>
    <mergeCell ref="CRY17:CSF17"/>
    <mergeCell ref="CSG17:CSN17"/>
    <mergeCell ref="CPM17:CPT17"/>
    <mergeCell ref="CPU17:CQB17"/>
    <mergeCell ref="CQC17:CQJ17"/>
    <mergeCell ref="CQK17:CQR17"/>
    <mergeCell ref="CQS17:CQZ17"/>
    <mergeCell ref="DAG17:DAN17"/>
    <mergeCell ref="DAO17:DAV17"/>
    <mergeCell ref="DAW17:DBD17"/>
    <mergeCell ref="DBE17:DBL17"/>
    <mergeCell ref="DBM17:DBT17"/>
    <mergeCell ref="CYS17:CYZ17"/>
    <mergeCell ref="CZA17:CZH17"/>
    <mergeCell ref="CZI17:CZP17"/>
    <mergeCell ref="CZQ17:CZX17"/>
    <mergeCell ref="CZY17:DAF17"/>
    <mergeCell ref="CXE17:CXL17"/>
    <mergeCell ref="CXM17:CXT17"/>
    <mergeCell ref="CXU17:CYB17"/>
    <mergeCell ref="CYC17:CYJ17"/>
    <mergeCell ref="CYK17:CYR17"/>
    <mergeCell ref="CVQ17:CVX17"/>
    <mergeCell ref="CVY17:CWF17"/>
    <mergeCell ref="CWG17:CWN17"/>
    <mergeCell ref="CWO17:CWV17"/>
    <mergeCell ref="CWW17:CXD17"/>
    <mergeCell ref="DGK17:DGR17"/>
    <mergeCell ref="DGS17:DGZ17"/>
    <mergeCell ref="DHA17:DHH17"/>
    <mergeCell ref="DHI17:DHP17"/>
    <mergeCell ref="DHQ17:DHX17"/>
    <mergeCell ref="DEW17:DFD17"/>
    <mergeCell ref="DFE17:DFL17"/>
    <mergeCell ref="DFM17:DFT17"/>
    <mergeCell ref="DFU17:DGB17"/>
    <mergeCell ref="DGC17:DGJ17"/>
    <mergeCell ref="DDI17:DDP17"/>
    <mergeCell ref="DDQ17:DDX17"/>
    <mergeCell ref="DDY17:DEF17"/>
    <mergeCell ref="DEG17:DEN17"/>
    <mergeCell ref="DEO17:DEV17"/>
    <mergeCell ref="DBU17:DCB17"/>
    <mergeCell ref="DCC17:DCJ17"/>
    <mergeCell ref="DCK17:DCR17"/>
    <mergeCell ref="DCS17:DCZ17"/>
    <mergeCell ref="DDA17:DDH17"/>
    <mergeCell ref="DMO17:DMV17"/>
    <mergeCell ref="DMW17:DND17"/>
    <mergeCell ref="DNE17:DNL17"/>
    <mergeCell ref="DNM17:DNT17"/>
    <mergeCell ref="DNU17:DOB17"/>
    <mergeCell ref="DLA17:DLH17"/>
    <mergeCell ref="DLI17:DLP17"/>
    <mergeCell ref="DLQ17:DLX17"/>
    <mergeCell ref="DLY17:DMF17"/>
    <mergeCell ref="DMG17:DMN17"/>
    <mergeCell ref="DJM17:DJT17"/>
    <mergeCell ref="DJU17:DKB17"/>
    <mergeCell ref="DKC17:DKJ17"/>
    <mergeCell ref="DKK17:DKR17"/>
    <mergeCell ref="DKS17:DKZ17"/>
    <mergeCell ref="DHY17:DIF17"/>
    <mergeCell ref="DIG17:DIN17"/>
    <mergeCell ref="DIO17:DIV17"/>
    <mergeCell ref="DIW17:DJD17"/>
    <mergeCell ref="DJE17:DJL17"/>
    <mergeCell ref="DSS17:DSZ17"/>
    <mergeCell ref="DTA17:DTH17"/>
    <mergeCell ref="DTI17:DTP17"/>
    <mergeCell ref="DTQ17:DTX17"/>
    <mergeCell ref="DTY17:DUF17"/>
    <mergeCell ref="DRE17:DRL17"/>
    <mergeCell ref="DRM17:DRT17"/>
    <mergeCell ref="DRU17:DSB17"/>
    <mergeCell ref="DSC17:DSJ17"/>
    <mergeCell ref="DSK17:DSR17"/>
    <mergeCell ref="DPQ17:DPX17"/>
    <mergeCell ref="DPY17:DQF17"/>
    <mergeCell ref="DQG17:DQN17"/>
    <mergeCell ref="DQO17:DQV17"/>
    <mergeCell ref="DQW17:DRD17"/>
    <mergeCell ref="DOC17:DOJ17"/>
    <mergeCell ref="DOK17:DOR17"/>
    <mergeCell ref="DOS17:DOZ17"/>
    <mergeCell ref="DPA17:DPH17"/>
    <mergeCell ref="DPI17:DPP17"/>
    <mergeCell ref="DYW17:DZD17"/>
    <mergeCell ref="DZE17:DZL17"/>
    <mergeCell ref="DZM17:DZT17"/>
    <mergeCell ref="DZU17:EAB17"/>
    <mergeCell ref="EAC17:EAJ17"/>
    <mergeCell ref="DXI17:DXP17"/>
    <mergeCell ref="DXQ17:DXX17"/>
    <mergeCell ref="DXY17:DYF17"/>
    <mergeCell ref="DYG17:DYN17"/>
    <mergeCell ref="DYO17:DYV17"/>
    <mergeCell ref="DVU17:DWB17"/>
    <mergeCell ref="DWC17:DWJ17"/>
    <mergeCell ref="DWK17:DWR17"/>
    <mergeCell ref="DWS17:DWZ17"/>
    <mergeCell ref="DXA17:DXH17"/>
    <mergeCell ref="DUG17:DUN17"/>
    <mergeCell ref="DUO17:DUV17"/>
    <mergeCell ref="DUW17:DVD17"/>
    <mergeCell ref="DVE17:DVL17"/>
    <mergeCell ref="DVM17:DVT17"/>
    <mergeCell ref="EFA17:EFH17"/>
    <mergeCell ref="EFI17:EFP17"/>
    <mergeCell ref="EFQ17:EFX17"/>
    <mergeCell ref="EFY17:EGF17"/>
    <mergeCell ref="EGG17:EGN17"/>
    <mergeCell ref="EDM17:EDT17"/>
    <mergeCell ref="EDU17:EEB17"/>
    <mergeCell ref="EEC17:EEJ17"/>
    <mergeCell ref="EEK17:EER17"/>
    <mergeCell ref="EES17:EEZ17"/>
    <mergeCell ref="EBY17:ECF17"/>
    <mergeCell ref="ECG17:ECN17"/>
    <mergeCell ref="ECO17:ECV17"/>
    <mergeCell ref="ECW17:EDD17"/>
    <mergeCell ref="EDE17:EDL17"/>
    <mergeCell ref="EAK17:EAR17"/>
    <mergeCell ref="EAS17:EAZ17"/>
    <mergeCell ref="EBA17:EBH17"/>
    <mergeCell ref="EBI17:EBP17"/>
    <mergeCell ref="EBQ17:EBX17"/>
    <mergeCell ref="ELE17:ELL17"/>
    <mergeCell ref="ELM17:ELT17"/>
    <mergeCell ref="ELU17:EMB17"/>
    <mergeCell ref="EMC17:EMJ17"/>
    <mergeCell ref="EMK17:EMR17"/>
    <mergeCell ref="EJQ17:EJX17"/>
    <mergeCell ref="EJY17:EKF17"/>
    <mergeCell ref="EKG17:EKN17"/>
    <mergeCell ref="EKO17:EKV17"/>
    <mergeCell ref="EKW17:ELD17"/>
    <mergeCell ref="EIC17:EIJ17"/>
    <mergeCell ref="EIK17:EIR17"/>
    <mergeCell ref="EIS17:EIZ17"/>
    <mergeCell ref="EJA17:EJH17"/>
    <mergeCell ref="EJI17:EJP17"/>
    <mergeCell ref="EGO17:EGV17"/>
    <mergeCell ref="EGW17:EHD17"/>
    <mergeCell ref="EHE17:EHL17"/>
    <mergeCell ref="EHM17:EHT17"/>
    <mergeCell ref="EHU17:EIB17"/>
    <mergeCell ref="ERI17:ERP17"/>
    <mergeCell ref="ERQ17:ERX17"/>
    <mergeCell ref="ERY17:ESF17"/>
    <mergeCell ref="ESG17:ESN17"/>
    <mergeCell ref="ESO17:ESV17"/>
    <mergeCell ref="EPU17:EQB17"/>
    <mergeCell ref="EQC17:EQJ17"/>
    <mergeCell ref="EQK17:EQR17"/>
    <mergeCell ref="EQS17:EQZ17"/>
    <mergeCell ref="ERA17:ERH17"/>
    <mergeCell ref="EOG17:EON17"/>
    <mergeCell ref="EOO17:EOV17"/>
    <mergeCell ref="EOW17:EPD17"/>
    <mergeCell ref="EPE17:EPL17"/>
    <mergeCell ref="EPM17:EPT17"/>
    <mergeCell ref="EMS17:EMZ17"/>
    <mergeCell ref="ENA17:ENH17"/>
    <mergeCell ref="ENI17:ENP17"/>
    <mergeCell ref="ENQ17:ENX17"/>
    <mergeCell ref="ENY17:EOF17"/>
    <mergeCell ref="EXM17:EXT17"/>
    <mergeCell ref="EXU17:EYB17"/>
    <mergeCell ref="EYC17:EYJ17"/>
    <mergeCell ref="EYK17:EYR17"/>
    <mergeCell ref="EYS17:EYZ17"/>
    <mergeCell ref="EVY17:EWF17"/>
    <mergeCell ref="EWG17:EWN17"/>
    <mergeCell ref="EWO17:EWV17"/>
    <mergeCell ref="EWW17:EXD17"/>
    <mergeCell ref="EXE17:EXL17"/>
    <mergeCell ref="EUK17:EUR17"/>
    <mergeCell ref="EUS17:EUZ17"/>
    <mergeCell ref="EVA17:EVH17"/>
    <mergeCell ref="EVI17:EVP17"/>
    <mergeCell ref="EVQ17:EVX17"/>
    <mergeCell ref="ESW17:ETD17"/>
    <mergeCell ref="ETE17:ETL17"/>
    <mergeCell ref="ETM17:ETT17"/>
    <mergeCell ref="ETU17:EUB17"/>
    <mergeCell ref="EUC17:EUJ17"/>
    <mergeCell ref="FDQ17:FDX17"/>
    <mergeCell ref="FDY17:FEF17"/>
    <mergeCell ref="FEG17:FEN17"/>
    <mergeCell ref="FEO17:FEV17"/>
    <mergeCell ref="FEW17:FFD17"/>
    <mergeCell ref="FCC17:FCJ17"/>
    <mergeCell ref="FCK17:FCR17"/>
    <mergeCell ref="FCS17:FCZ17"/>
    <mergeCell ref="FDA17:FDH17"/>
    <mergeCell ref="FDI17:FDP17"/>
    <mergeCell ref="FAO17:FAV17"/>
    <mergeCell ref="FAW17:FBD17"/>
    <mergeCell ref="FBE17:FBL17"/>
    <mergeCell ref="FBM17:FBT17"/>
    <mergeCell ref="FBU17:FCB17"/>
    <mergeCell ref="EZA17:EZH17"/>
    <mergeCell ref="EZI17:EZP17"/>
    <mergeCell ref="EZQ17:EZX17"/>
    <mergeCell ref="EZY17:FAF17"/>
    <mergeCell ref="FAG17:FAN17"/>
    <mergeCell ref="FJU17:FKB17"/>
    <mergeCell ref="FKC17:FKJ17"/>
    <mergeCell ref="FKK17:FKR17"/>
    <mergeCell ref="FKS17:FKZ17"/>
    <mergeCell ref="FLA17:FLH17"/>
    <mergeCell ref="FIG17:FIN17"/>
    <mergeCell ref="FIO17:FIV17"/>
    <mergeCell ref="FIW17:FJD17"/>
    <mergeCell ref="FJE17:FJL17"/>
    <mergeCell ref="FJM17:FJT17"/>
    <mergeCell ref="FGS17:FGZ17"/>
    <mergeCell ref="FHA17:FHH17"/>
    <mergeCell ref="FHI17:FHP17"/>
    <mergeCell ref="FHQ17:FHX17"/>
    <mergeCell ref="FHY17:FIF17"/>
    <mergeCell ref="FFE17:FFL17"/>
    <mergeCell ref="FFM17:FFT17"/>
    <mergeCell ref="FFU17:FGB17"/>
    <mergeCell ref="FGC17:FGJ17"/>
    <mergeCell ref="FGK17:FGR17"/>
    <mergeCell ref="FPY17:FQF17"/>
    <mergeCell ref="FQG17:FQN17"/>
    <mergeCell ref="FQO17:FQV17"/>
    <mergeCell ref="FQW17:FRD17"/>
    <mergeCell ref="FRE17:FRL17"/>
    <mergeCell ref="FOK17:FOR17"/>
    <mergeCell ref="FOS17:FOZ17"/>
    <mergeCell ref="FPA17:FPH17"/>
    <mergeCell ref="FPI17:FPP17"/>
    <mergeCell ref="FPQ17:FPX17"/>
    <mergeCell ref="FMW17:FND17"/>
    <mergeCell ref="FNE17:FNL17"/>
    <mergeCell ref="FNM17:FNT17"/>
    <mergeCell ref="FNU17:FOB17"/>
    <mergeCell ref="FOC17:FOJ17"/>
    <mergeCell ref="FLI17:FLP17"/>
    <mergeCell ref="FLQ17:FLX17"/>
    <mergeCell ref="FLY17:FMF17"/>
    <mergeCell ref="FMG17:FMN17"/>
    <mergeCell ref="FMO17:FMV17"/>
    <mergeCell ref="FWC17:FWJ17"/>
    <mergeCell ref="FWK17:FWR17"/>
    <mergeCell ref="FWS17:FWZ17"/>
    <mergeCell ref="FXA17:FXH17"/>
    <mergeCell ref="FXI17:FXP17"/>
    <mergeCell ref="FUO17:FUV17"/>
    <mergeCell ref="FUW17:FVD17"/>
    <mergeCell ref="FVE17:FVL17"/>
    <mergeCell ref="FVM17:FVT17"/>
    <mergeCell ref="FVU17:FWB17"/>
    <mergeCell ref="FTA17:FTH17"/>
    <mergeCell ref="FTI17:FTP17"/>
    <mergeCell ref="FTQ17:FTX17"/>
    <mergeCell ref="FTY17:FUF17"/>
    <mergeCell ref="FUG17:FUN17"/>
    <mergeCell ref="FRM17:FRT17"/>
    <mergeCell ref="FRU17:FSB17"/>
    <mergeCell ref="FSC17:FSJ17"/>
    <mergeCell ref="FSK17:FSR17"/>
    <mergeCell ref="FSS17:FSZ17"/>
    <mergeCell ref="GCG17:GCN17"/>
    <mergeCell ref="GCO17:GCV17"/>
    <mergeCell ref="GCW17:GDD17"/>
    <mergeCell ref="GDE17:GDL17"/>
    <mergeCell ref="GDM17:GDT17"/>
    <mergeCell ref="GAS17:GAZ17"/>
    <mergeCell ref="GBA17:GBH17"/>
    <mergeCell ref="GBI17:GBP17"/>
    <mergeCell ref="GBQ17:GBX17"/>
    <mergeCell ref="GBY17:GCF17"/>
    <mergeCell ref="FZE17:FZL17"/>
    <mergeCell ref="FZM17:FZT17"/>
    <mergeCell ref="FZU17:GAB17"/>
    <mergeCell ref="GAC17:GAJ17"/>
    <mergeCell ref="GAK17:GAR17"/>
    <mergeCell ref="FXQ17:FXX17"/>
    <mergeCell ref="FXY17:FYF17"/>
    <mergeCell ref="FYG17:FYN17"/>
    <mergeCell ref="FYO17:FYV17"/>
    <mergeCell ref="FYW17:FZD17"/>
    <mergeCell ref="GIK17:GIR17"/>
    <mergeCell ref="GIS17:GIZ17"/>
    <mergeCell ref="GJA17:GJH17"/>
    <mergeCell ref="GJI17:GJP17"/>
    <mergeCell ref="GJQ17:GJX17"/>
    <mergeCell ref="GGW17:GHD17"/>
    <mergeCell ref="GHE17:GHL17"/>
    <mergeCell ref="GHM17:GHT17"/>
    <mergeCell ref="GHU17:GIB17"/>
    <mergeCell ref="GIC17:GIJ17"/>
    <mergeCell ref="GFI17:GFP17"/>
    <mergeCell ref="GFQ17:GFX17"/>
    <mergeCell ref="GFY17:GGF17"/>
    <mergeCell ref="GGG17:GGN17"/>
    <mergeCell ref="GGO17:GGV17"/>
    <mergeCell ref="GDU17:GEB17"/>
    <mergeCell ref="GEC17:GEJ17"/>
    <mergeCell ref="GEK17:GER17"/>
    <mergeCell ref="GES17:GEZ17"/>
    <mergeCell ref="GFA17:GFH17"/>
    <mergeCell ref="GOO17:GOV17"/>
    <mergeCell ref="GOW17:GPD17"/>
    <mergeCell ref="GPE17:GPL17"/>
    <mergeCell ref="GPM17:GPT17"/>
    <mergeCell ref="GPU17:GQB17"/>
    <mergeCell ref="GNA17:GNH17"/>
    <mergeCell ref="GNI17:GNP17"/>
    <mergeCell ref="GNQ17:GNX17"/>
    <mergeCell ref="GNY17:GOF17"/>
    <mergeCell ref="GOG17:GON17"/>
    <mergeCell ref="GLM17:GLT17"/>
    <mergeCell ref="GLU17:GMB17"/>
    <mergeCell ref="GMC17:GMJ17"/>
    <mergeCell ref="GMK17:GMR17"/>
    <mergeCell ref="GMS17:GMZ17"/>
    <mergeCell ref="GJY17:GKF17"/>
    <mergeCell ref="GKG17:GKN17"/>
    <mergeCell ref="GKO17:GKV17"/>
    <mergeCell ref="GKW17:GLD17"/>
    <mergeCell ref="GLE17:GLL17"/>
    <mergeCell ref="GUS17:GUZ17"/>
    <mergeCell ref="GVA17:GVH17"/>
    <mergeCell ref="GVI17:GVP17"/>
    <mergeCell ref="GVQ17:GVX17"/>
    <mergeCell ref="GVY17:GWF17"/>
    <mergeCell ref="GTE17:GTL17"/>
    <mergeCell ref="GTM17:GTT17"/>
    <mergeCell ref="GTU17:GUB17"/>
    <mergeCell ref="GUC17:GUJ17"/>
    <mergeCell ref="GUK17:GUR17"/>
    <mergeCell ref="GRQ17:GRX17"/>
    <mergeCell ref="GRY17:GSF17"/>
    <mergeCell ref="GSG17:GSN17"/>
    <mergeCell ref="GSO17:GSV17"/>
    <mergeCell ref="GSW17:GTD17"/>
    <mergeCell ref="GQC17:GQJ17"/>
    <mergeCell ref="GQK17:GQR17"/>
    <mergeCell ref="GQS17:GQZ17"/>
    <mergeCell ref="GRA17:GRH17"/>
    <mergeCell ref="GRI17:GRP17"/>
    <mergeCell ref="HAW17:HBD17"/>
    <mergeCell ref="HBE17:HBL17"/>
    <mergeCell ref="HBM17:HBT17"/>
    <mergeCell ref="HBU17:HCB17"/>
    <mergeCell ref="HCC17:HCJ17"/>
    <mergeCell ref="GZI17:GZP17"/>
    <mergeCell ref="GZQ17:GZX17"/>
    <mergeCell ref="GZY17:HAF17"/>
    <mergeCell ref="HAG17:HAN17"/>
    <mergeCell ref="HAO17:HAV17"/>
    <mergeCell ref="GXU17:GYB17"/>
    <mergeCell ref="GYC17:GYJ17"/>
    <mergeCell ref="GYK17:GYR17"/>
    <mergeCell ref="GYS17:GYZ17"/>
    <mergeCell ref="GZA17:GZH17"/>
    <mergeCell ref="GWG17:GWN17"/>
    <mergeCell ref="GWO17:GWV17"/>
    <mergeCell ref="GWW17:GXD17"/>
    <mergeCell ref="GXE17:GXL17"/>
    <mergeCell ref="GXM17:GXT17"/>
    <mergeCell ref="HHA17:HHH17"/>
    <mergeCell ref="HHI17:HHP17"/>
    <mergeCell ref="HHQ17:HHX17"/>
    <mergeCell ref="HHY17:HIF17"/>
    <mergeCell ref="HIG17:HIN17"/>
    <mergeCell ref="HFM17:HFT17"/>
    <mergeCell ref="HFU17:HGB17"/>
    <mergeCell ref="HGC17:HGJ17"/>
    <mergeCell ref="HGK17:HGR17"/>
    <mergeCell ref="HGS17:HGZ17"/>
    <mergeCell ref="HDY17:HEF17"/>
    <mergeCell ref="HEG17:HEN17"/>
    <mergeCell ref="HEO17:HEV17"/>
    <mergeCell ref="HEW17:HFD17"/>
    <mergeCell ref="HFE17:HFL17"/>
    <mergeCell ref="HCK17:HCR17"/>
    <mergeCell ref="HCS17:HCZ17"/>
    <mergeCell ref="HDA17:HDH17"/>
    <mergeCell ref="HDI17:HDP17"/>
    <mergeCell ref="HDQ17:HDX17"/>
    <mergeCell ref="HNE17:HNL17"/>
    <mergeCell ref="HNM17:HNT17"/>
    <mergeCell ref="HNU17:HOB17"/>
    <mergeCell ref="HOC17:HOJ17"/>
    <mergeCell ref="HOK17:HOR17"/>
    <mergeCell ref="HLQ17:HLX17"/>
    <mergeCell ref="HLY17:HMF17"/>
    <mergeCell ref="HMG17:HMN17"/>
    <mergeCell ref="HMO17:HMV17"/>
    <mergeCell ref="HMW17:HND17"/>
    <mergeCell ref="HKC17:HKJ17"/>
    <mergeCell ref="HKK17:HKR17"/>
    <mergeCell ref="HKS17:HKZ17"/>
    <mergeCell ref="HLA17:HLH17"/>
    <mergeCell ref="HLI17:HLP17"/>
    <mergeCell ref="HIO17:HIV17"/>
    <mergeCell ref="HIW17:HJD17"/>
    <mergeCell ref="HJE17:HJL17"/>
    <mergeCell ref="HJM17:HJT17"/>
    <mergeCell ref="HJU17:HKB17"/>
    <mergeCell ref="HTI17:HTP17"/>
    <mergeCell ref="HTQ17:HTX17"/>
    <mergeCell ref="HTY17:HUF17"/>
    <mergeCell ref="HUG17:HUN17"/>
    <mergeCell ref="HUO17:HUV17"/>
    <mergeCell ref="HRU17:HSB17"/>
    <mergeCell ref="HSC17:HSJ17"/>
    <mergeCell ref="HSK17:HSR17"/>
    <mergeCell ref="HSS17:HSZ17"/>
    <mergeCell ref="HTA17:HTH17"/>
    <mergeCell ref="HQG17:HQN17"/>
    <mergeCell ref="HQO17:HQV17"/>
    <mergeCell ref="HQW17:HRD17"/>
    <mergeCell ref="HRE17:HRL17"/>
    <mergeCell ref="HRM17:HRT17"/>
    <mergeCell ref="HOS17:HOZ17"/>
    <mergeCell ref="HPA17:HPH17"/>
    <mergeCell ref="HPI17:HPP17"/>
    <mergeCell ref="HPQ17:HPX17"/>
    <mergeCell ref="HPY17:HQF17"/>
    <mergeCell ref="HZM17:HZT17"/>
    <mergeCell ref="HZU17:IAB17"/>
    <mergeCell ref="IAC17:IAJ17"/>
    <mergeCell ref="IAK17:IAR17"/>
    <mergeCell ref="IAS17:IAZ17"/>
    <mergeCell ref="HXY17:HYF17"/>
    <mergeCell ref="HYG17:HYN17"/>
    <mergeCell ref="HYO17:HYV17"/>
    <mergeCell ref="HYW17:HZD17"/>
    <mergeCell ref="HZE17:HZL17"/>
    <mergeCell ref="HWK17:HWR17"/>
    <mergeCell ref="HWS17:HWZ17"/>
    <mergeCell ref="HXA17:HXH17"/>
    <mergeCell ref="HXI17:HXP17"/>
    <mergeCell ref="HXQ17:HXX17"/>
    <mergeCell ref="HUW17:HVD17"/>
    <mergeCell ref="HVE17:HVL17"/>
    <mergeCell ref="HVM17:HVT17"/>
    <mergeCell ref="HVU17:HWB17"/>
    <mergeCell ref="HWC17:HWJ17"/>
    <mergeCell ref="IFQ17:IFX17"/>
    <mergeCell ref="IFY17:IGF17"/>
    <mergeCell ref="IGG17:IGN17"/>
    <mergeCell ref="IGO17:IGV17"/>
    <mergeCell ref="IGW17:IHD17"/>
    <mergeCell ref="IEC17:IEJ17"/>
    <mergeCell ref="IEK17:IER17"/>
    <mergeCell ref="IES17:IEZ17"/>
    <mergeCell ref="IFA17:IFH17"/>
    <mergeCell ref="IFI17:IFP17"/>
    <mergeCell ref="ICO17:ICV17"/>
    <mergeCell ref="ICW17:IDD17"/>
    <mergeCell ref="IDE17:IDL17"/>
    <mergeCell ref="IDM17:IDT17"/>
    <mergeCell ref="IDU17:IEB17"/>
    <mergeCell ref="IBA17:IBH17"/>
    <mergeCell ref="IBI17:IBP17"/>
    <mergeCell ref="IBQ17:IBX17"/>
    <mergeCell ref="IBY17:ICF17"/>
    <mergeCell ref="ICG17:ICN17"/>
    <mergeCell ref="ILU17:IMB17"/>
    <mergeCell ref="IMC17:IMJ17"/>
    <mergeCell ref="IMK17:IMR17"/>
    <mergeCell ref="IMS17:IMZ17"/>
    <mergeCell ref="INA17:INH17"/>
    <mergeCell ref="IKG17:IKN17"/>
    <mergeCell ref="IKO17:IKV17"/>
    <mergeCell ref="IKW17:ILD17"/>
    <mergeCell ref="ILE17:ILL17"/>
    <mergeCell ref="ILM17:ILT17"/>
    <mergeCell ref="IIS17:IIZ17"/>
    <mergeCell ref="IJA17:IJH17"/>
    <mergeCell ref="IJI17:IJP17"/>
    <mergeCell ref="IJQ17:IJX17"/>
    <mergeCell ref="IJY17:IKF17"/>
    <mergeCell ref="IHE17:IHL17"/>
    <mergeCell ref="IHM17:IHT17"/>
    <mergeCell ref="IHU17:IIB17"/>
    <mergeCell ref="IIC17:IIJ17"/>
    <mergeCell ref="IIK17:IIR17"/>
    <mergeCell ref="IRY17:ISF17"/>
    <mergeCell ref="ISG17:ISN17"/>
    <mergeCell ref="ISO17:ISV17"/>
    <mergeCell ref="ISW17:ITD17"/>
    <mergeCell ref="ITE17:ITL17"/>
    <mergeCell ref="IQK17:IQR17"/>
    <mergeCell ref="IQS17:IQZ17"/>
    <mergeCell ref="IRA17:IRH17"/>
    <mergeCell ref="IRI17:IRP17"/>
    <mergeCell ref="IRQ17:IRX17"/>
    <mergeCell ref="IOW17:IPD17"/>
    <mergeCell ref="IPE17:IPL17"/>
    <mergeCell ref="IPM17:IPT17"/>
    <mergeCell ref="IPU17:IQB17"/>
    <mergeCell ref="IQC17:IQJ17"/>
    <mergeCell ref="INI17:INP17"/>
    <mergeCell ref="INQ17:INX17"/>
    <mergeCell ref="INY17:IOF17"/>
    <mergeCell ref="IOG17:ION17"/>
    <mergeCell ref="IOO17:IOV17"/>
    <mergeCell ref="IYC17:IYJ17"/>
    <mergeCell ref="IYK17:IYR17"/>
    <mergeCell ref="IYS17:IYZ17"/>
    <mergeCell ref="IZA17:IZH17"/>
    <mergeCell ref="IZI17:IZP17"/>
    <mergeCell ref="IWO17:IWV17"/>
    <mergeCell ref="IWW17:IXD17"/>
    <mergeCell ref="IXE17:IXL17"/>
    <mergeCell ref="IXM17:IXT17"/>
    <mergeCell ref="IXU17:IYB17"/>
    <mergeCell ref="IVA17:IVH17"/>
    <mergeCell ref="IVI17:IVP17"/>
    <mergeCell ref="IVQ17:IVX17"/>
    <mergeCell ref="IVY17:IWF17"/>
    <mergeCell ref="IWG17:IWN17"/>
    <mergeCell ref="ITM17:ITT17"/>
    <mergeCell ref="ITU17:IUB17"/>
    <mergeCell ref="IUC17:IUJ17"/>
    <mergeCell ref="IUK17:IUR17"/>
    <mergeCell ref="IUS17:IUZ17"/>
    <mergeCell ref="JEG17:JEN17"/>
    <mergeCell ref="JEO17:JEV17"/>
    <mergeCell ref="JEW17:JFD17"/>
    <mergeCell ref="JFE17:JFL17"/>
    <mergeCell ref="JFM17:JFT17"/>
    <mergeCell ref="JCS17:JCZ17"/>
    <mergeCell ref="JDA17:JDH17"/>
    <mergeCell ref="JDI17:JDP17"/>
    <mergeCell ref="JDQ17:JDX17"/>
    <mergeCell ref="JDY17:JEF17"/>
    <mergeCell ref="JBE17:JBL17"/>
    <mergeCell ref="JBM17:JBT17"/>
    <mergeCell ref="JBU17:JCB17"/>
    <mergeCell ref="JCC17:JCJ17"/>
    <mergeCell ref="JCK17:JCR17"/>
    <mergeCell ref="IZQ17:IZX17"/>
    <mergeCell ref="IZY17:JAF17"/>
    <mergeCell ref="JAG17:JAN17"/>
    <mergeCell ref="JAO17:JAV17"/>
    <mergeCell ref="JAW17:JBD17"/>
    <mergeCell ref="JKK17:JKR17"/>
    <mergeCell ref="JKS17:JKZ17"/>
    <mergeCell ref="JLA17:JLH17"/>
    <mergeCell ref="JLI17:JLP17"/>
    <mergeCell ref="JLQ17:JLX17"/>
    <mergeCell ref="JIW17:JJD17"/>
    <mergeCell ref="JJE17:JJL17"/>
    <mergeCell ref="JJM17:JJT17"/>
    <mergeCell ref="JJU17:JKB17"/>
    <mergeCell ref="JKC17:JKJ17"/>
    <mergeCell ref="JHI17:JHP17"/>
    <mergeCell ref="JHQ17:JHX17"/>
    <mergeCell ref="JHY17:JIF17"/>
    <mergeCell ref="JIG17:JIN17"/>
    <mergeCell ref="JIO17:JIV17"/>
    <mergeCell ref="JFU17:JGB17"/>
    <mergeCell ref="JGC17:JGJ17"/>
    <mergeCell ref="JGK17:JGR17"/>
    <mergeCell ref="JGS17:JGZ17"/>
    <mergeCell ref="JHA17:JHH17"/>
    <mergeCell ref="JQO17:JQV17"/>
    <mergeCell ref="JQW17:JRD17"/>
    <mergeCell ref="JRE17:JRL17"/>
    <mergeCell ref="JRM17:JRT17"/>
    <mergeCell ref="JRU17:JSB17"/>
    <mergeCell ref="JPA17:JPH17"/>
    <mergeCell ref="JPI17:JPP17"/>
    <mergeCell ref="JPQ17:JPX17"/>
    <mergeCell ref="JPY17:JQF17"/>
    <mergeCell ref="JQG17:JQN17"/>
    <mergeCell ref="JNM17:JNT17"/>
    <mergeCell ref="JNU17:JOB17"/>
    <mergeCell ref="JOC17:JOJ17"/>
    <mergeCell ref="JOK17:JOR17"/>
    <mergeCell ref="JOS17:JOZ17"/>
    <mergeCell ref="JLY17:JMF17"/>
    <mergeCell ref="JMG17:JMN17"/>
    <mergeCell ref="JMO17:JMV17"/>
    <mergeCell ref="JMW17:JND17"/>
    <mergeCell ref="JNE17:JNL17"/>
    <mergeCell ref="JWS17:JWZ17"/>
    <mergeCell ref="JXA17:JXH17"/>
    <mergeCell ref="JXI17:JXP17"/>
    <mergeCell ref="JXQ17:JXX17"/>
    <mergeCell ref="JXY17:JYF17"/>
    <mergeCell ref="JVE17:JVL17"/>
    <mergeCell ref="JVM17:JVT17"/>
    <mergeCell ref="JVU17:JWB17"/>
    <mergeCell ref="JWC17:JWJ17"/>
    <mergeCell ref="JWK17:JWR17"/>
    <mergeCell ref="JTQ17:JTX17"/>
    <mergeCell ref="JTY17:JUF17"/>
    <mergeCell ref="JUG17:JUN17"/>
    <mergeCell ref="JUO17:JUV17"/>
    <mergeCell ref="JUW17:JVD17"/>
    <mergeCell ref="JSC17:JSJ17"/>
    <mergeCell ref="JSK17:JSR17"/>
    <mergeCell ref="JSS17:JSZ17"/>
    <mergeCell ref="JTA17:JTH17"/>
    <mergeCell ref="JTI17:JTP17"/>
    <mergeCell ref="KCW17:KDD17"/>
    <mergeCell ref="KDE17:KDL17"/>
    <mergeCell ref="KDM17:KDT17"/>
    <mergeCell ref="KDU17:KEB17"/>
    <mergeCell ref="KEC17:KEJ17"/>
    <mergeCell ref="KBI17:KBP17"/>
    <mergeCell ref="KBQ17:KBX17"/>
    <mergeCell ref="KBY17:KCF17"/>
    <mergeCell ref="KCG17:KCN17"/>
    <mergeCell ref="KCO17:KCV17"/>
    <mergeCell ref="JZU17:KAB17"/>
    <mergeCell ref="KAC17:KAJ17"/>
    <mergeCell ref="KAK17:KAR17"/>
    <mergeCell ref="KAS17:KAZ17"/>
    <mergeCell ref="KBA17:KBH17"/>
    <mergeCell ref="JYG17:JYN17"/>
    <mergeCell ref="JYO17:JYV17"/>
    <mergeCell ref="JYW17:JZD17"/>
    <mergeCell ref="JZE17:JZL17"/>
    <mergeCell ref="JZM17:JZT17"/>
    <mergeCell ref="KJA17:KJH17"/>
    <mergeCell ref="KJI17:KJP17"/>
    <mergeCell ref="KJQ17:KJX17"/>
    <mergeCell ref="KJY17:KKF17"/>
    <mergeCell ref="KKG17:KKN17"/>
    <mergeCell ref="KHM17:KHT17"/>
    <mergeCell ref="KHU17:KIB17"/>
    <mergeCell ref="KIC17:KIJ17"/>
    <mergeCell ref="KIK17:KIR17"/>
    <mergeCell ref="KIS17:KIZ17"/>
    <mergeCell ref="KFY17:KGF17"/>
    <mergeCell ref="KGG17:KGN17"/>
    <mergeCell ref="KGO17:KGV17"/>
    <mergeCell ref="KGW17:KHD17"/>
    <mergeCell ref="KHE17:KHL17"/>
    <mergeCell ref="KEK17:KER17"/>
    <mergeCell ref="KES17:KEZ17"/>
    <mergeCell ref="KFA17:KFH17"/>
    <mergeCell ref="KFI17:KFP17"/>
    <mergeCell ref="KFQ17:KFX17"/>
    <mergeCell ref="KPE17:KPL17"/>
    <mergeCell ref="KPM17:KPT17"/>
    <mergeCell ref="KPU17:KQB17"/>
    <mergeCell ref="KQC17:KQJ17"/>
    <mergeCell ref="KQK17:KQR17"/>
    <mergeCell ref="KNQ17:KNX17"/>
    <mergeCell ref="KNY17:KOF17"/>
    <mergeCell ref="KOG17:KON17"/>
    <mergeCell ref="KOO17:KOV17"/>
    <mergeCell ref="KOW17:KPD17"/>
    <mergeCell ref="KMC17:KMJ17"/>
    <mergeCell ref="KMK17:KMR17"/>
    <mergeCell ref="KMS17:KMZ17"/>
    <mergeCell ref="KNA17:KNH17"/>
    <mergeCell ref="KNI17:KNP17"/>
    <mergeCell ref="KKO17:KKV17"/>
    <mergeCell ref="KKW17:KLD17"/>
    <mergeCell ref="KLE17:KLL17"/>
    <mergeCell ref="KLM17:KLT17"/>
    <mergeCell ref="KLU17:KMB17"/>
    <mergeCell ref="KVI17:KVP17"/>
    <mergeCell ref="KVQ17:KVX17"/>
    <mergeCell ref="KVY17:KWF17"/>
    <mergeCell ref="KWG17:KWN17"/>
    <mergeCell ref="KWO17:KWV17"/>
    <mergeCell ref="KTU17:KUB17"/>
    <mergeCell ref="KUC17:KUJ17"/>
    <mergeCell ref="KUK17:KUR17"/>
    <mergeCell ref="KUS17:KUZ17"/>
    <mergeCell ref="KVA17:KVH17"/>
    <mergeCell ref="KSG17:KSN17"/>
    <mergeCell ref="KSO17:KSV17"/>
    <mergeCell ref="KSW17:KTD17"/>
    <mergeCell ref="KTE17:KTL17"/>
    <mergeCell ref="KTM17:KTT17"/>
    <mergeCell ref="KQS17:KQZ17"/>
    <mergeCell ref="KRA17:KRH17"/>
    <mergeCell ref="KRI17:KRP17"/>
    <mergeCell ref="KRQ17:KRX17"/>
    <mergeCell ref="KRY17:KSF17"/>
    <mergeCell ref="LBM17:LBT17"/>
    <mergeCell ref="LBU17:LCB17"/>
    <mergeCell ref="LCC17:LCJ17"/>
    <mergeCell ref="LCK17:LCR17"/>
    <mergeCell ref="LCS17:LCZ17"/>
    <mergeCell ref="KZY17:LAF17"/>
    <mergeCell ref="LAG17:LAN17"/>
    <mergeCell ref="LAO17:LAV17"/>
    <mergeCell ref="LAW17:LBD17"/>
    <mergeCell ref="LBE17:LBL17"/>
    <mergeCell ref="KYK17:KYR17"/>
    <mergeCell ref="KYS17:KYZ17"/>
    <mergeCell ref="KZA17:KZH17"/>
    <mergeCell ref="KZI17:KZP17"/>
    <mergeCell ref="KZQ17:KZX17"/>
    <mergeCell ref="KWW17:KXD17"/>
    <mergeCell ref="KXE17:KXL17"/>
    <mergeCell ref="KXM17:KXT17"/>
    <mergeCell ref="KXU17:KYB17"/>
    <mergeCell ref="KYC17:KYJ17"/>
    <mergeCell ref="LHQ17:LHX17"/>
    <mergeCell ref="LHY17:LIF17"/>
    <mergeCell ref="LIG17:LIN17"/>
    <mergeCell ref="LIO17:LIV17"/>
    <mergeCell ref="LIW17:LJD17"/>
    <mergeCell ref="LGC17:LGJ17"/>
    <mergeCell ref="LGK17:LGR17"/>
    <mergeCell ref="LGS17:LGZ17"/>
    <mergeCell ref="LHA17:LHH17"/>
    <mergeCell ref="LHI17:LHP17"/>
    <mergeCell ref="LEO17:LEV17"/>
    <mergeCell ref="LEW17:LFD17"/>
    <mergeCell ref="LFE17:LFL17"/>
    <mergeCell ref="LFM17:LFT17"/>
    <mergeCell ref="LFU17:LGB17"/>
    <mergeCell ref="LDA17:LDH17"/>
    <mergeCell ref="LDI17:LDP17"/>
    <mergeCell ref="LDQ17:LDX17"/>
    <mergeCell ref="LDY17:LEF17"/>
    <mergeCell ref="LEG17:LEN17"/>
    <mergeCell ref="LNU17:LOB17"/>
    <mergeCell ref="LOC17:LOJ17"/>
    <mergeCell ref="LOK17:LOR17"/>
    <mergeCell ref="LOS17:LOZ17"/>
    <mergeCell ref="LPA17:LPH17"/>
    <mergeCell ref="LMG17:LMN17"/>
    <mergeCell ref="LMO17:LMV17"/>
    <mergeCell ref="LMW17:LND17"/>
    <mergeCell ref="LNE17:LNL17"/>
    <mergeCell ref="LNM17:LNT17"/>
    <mergeCell ref="LKS17:LKZ17"/>
    <mergeCell ref="LLA17:LLH17"/>
    <mergeCell ref="LLI17:LLP17"/>
    <mergeCell ref="LLQ17:LLX17"/>
    <mergeCell ref="LLY17:LMF17"/>
    <mergeCell ref="LJE17:LJL17"/>
    <mergeCell ref="LJM17:LJT17"/>
    <mergeCell ref="LJU17:LKB17"/>
    <mergeCell ref="LKC17:LKJ17"/>
    <mergeCell ref="LKK17:LKR17"/>
    <mergeCell ref="LTY17:LUF17"/>
    <mergeCell ref="LUG17:LUN17"/>
    <mergeCell ref="LUO17:LUV17"/>
    <mergeCell ref="LUW17:LVD17"/>
    <mergeCell ref="LVE17:LVL17"/>
    <mergeCell ref="LSK17:LSR17"/>
    <mergeCell ref="LSS17:LSZ17"/>
    <mergeCell ref="LTA17:LTH17"/>
    <mergeCell ref="LTI17:LTP17"/>
    <mergeCell ref="LTQ17:LTX17"/>
    <mergeCell ref="LQW17:LRD17"/>
    <mergeCell ref="LRE17:LRL17"/>
    <mergeCell ref="LRM17:LRT17"/>
    <mergeCell ref="LRU17:LSB17"/>
    <mergeCell ref="LSC17:LSJ17"/>
    <mergeCell ref="LPI17:LPP17"/>
    <mergeCell ref="LPQ17:LPX17"/>
    <mergeCell ref="LPY17:LQF17"/>
    <mergeCell ref="LQG17:LQN17"/>
    <mergeCell ref="LQO17:LQV17"/>
    <mergeCell ref="MAC17:MAJ17"/>
    <mergeCell ref="MAK17:MAR17"/>
    <mergeCell ref="MAS17:MAZ17"/>
    <mergeCell ref="MBA17:MBH17"/>
    <mergeCell ref="MBI17:MBP17"/>
    <mergeCell ref="LYO17:LYV17"/>
    <mergeCell ref="LYW17:LZD17"/>
    <mergeCell ref="LZE17:LZL17"/>
    <mergeCell ref="LZM17:LZT17"/>
    <mergeCell ref="LZU17:MAB17"/>
    <mergeCell ref="LXA17:LXH17"/>
    <mergeCell ref="LXI17:LXP17"/>
    <mergeCell ref="LXQ17:LXX17"/>
    <mergeCell ref="LXY17:LYF17"/>
    <mergeCell ref="LYG17:LYN17"/>
    <mergeCell ref="LVM17:LVT17"/>
    <mergeCell ref="LVU17:LWB17"/>
    <mergeCell ref="LWC17:LWJ17"/>
    <mergeCell ref="LWK17:LWR17"/>
    <mergeCell ref="LWS17:LWZ17"/>
    <mergeCell ref="MGG17:MGN17"/>
    <mergeCell ref="MGO17:MGV17"/>
    <mergeCell ref="MGW17:MHD17"/>
    <mergeCell ref="MHE17:MHL17"/>
    <mergeCell ref="MHM17:MHT17"/>
    <mergeCell ref="MES17:MEZ17"/>
    <mergeCell ref="MFA17:MFH17"/>
    <mergeCell ref="MFI17:MFP17"/>
    <mergeCell ref="MFQ17:MFX17"/>
    <mergeCell ref="MFY17:MGF17"/>
    <mergeCell ref="MDE17:MDL17"/>
    <mergeCell ref="MDM17:MDT17"/>
    <mergeCell ref="MDU17:MEB17"/>
    <mergeCell ref="MEC17:MEJ17"/>
    <mergeCell ref="MEK17:MER17"/>
    <mergeCell ref="MBQ17:MBX17"/>
    <mergeCell ref="MBY17:MCF17"/>
    <mergeCell ref="MCG17:MCN17"/>
    <mergeCell ref="MCO17:MCV17"/>
    <mergeCell ref="MCW17:MDD17"/>
    <mergeCell ref="MMK17:MMR17"/>
    <mergeCell ref="MMS17:MMZ17"/>
    <mergeCell ref="MNA17:MNH17"/>
    <mergeCell ref="MNI17:MNP17"/>
    <mergeCell ref="MNQ17:MNX17"/>
    <mergeCell ref="MKW17:MLD17"/>
    <mergeCell ref="MLE17:MLL17"/>
    <mergeCell ref="MLM17:MLT17"/>
    <mergeCell ref="MLU17:MMB17"/>
    <mergeCell ref="MMC17:MMJ17"/>
    <mergeCell ref="MJI17:MJP17"/>
    <mergeCell ref="MJQ17:MJX17"/>
    <mergeCell ref="MJY17:MKF17"/>
    <mergeCell ref="MKG17:MKN17"/>
    <mergeCell ref="MKO17:MKV17"/>
    <mergeCell ref="MHU17:MIB17"/>
    <mergeCell ref="MIC17:MIJ17"/>
    <mergeCell ref="MIK17:MIR17"/>
    <mergeCell ref="MIS17:MIZ17"/>
    <mergeCell ref="MJA17:MJH17"/>
    <mergeCell ref="MSO17:MSV17"/>
    <mergeCell ref="MSW17:MTD17"/>
    <mergeCell ref="MTE17:MTL17"/>
    <mergeCell ref="MTM17:MTT17"/>
    <mergeCell ref="MTU17:MUB17"/>
    <mergeCell ref="MRA17:MRH17"/>
    <mergeCell ref="MRI17:MRP17"/>
    <mergeCell ref="MRQ17:MRX17"/>
    <mergeCell ref="MRY17:MSF17"/>
    <mergeCell ref="MSG17:MSN17"/>
    <mergeCell ref="MPM17:MPT17"/>
    <mergeCell ref="MPU17:MQB17"/>
    <mergeCell ref="MQC17:MQJ17"/>
    <mergeCell ref="MQK17:MQR17"/>
    <mergeCell ref="MQS17:MQZ17"/>
    <mergeCell ref="MNY17:MOF17"/>
    <mergeCell ref="MOG17:MON17"/>
    <mergeCell ref="MOO17:MOV17"/>
    <mergeCell ref="MOW17:MPD17"/>
    <mergeCell ref="MPE17:MPL17"/>
    <mergeCell ref="MYS17:MYZ17"/>
    <mergeCell ref="MZA17:MZH17"/>
    <mergeCell ref="MZI17:MZP17"/>
    <mergeCell ref="MZQ17:MZX17"/>
    <mergeCell ref="MZY17:NAF17"/>
    <mergeCell ref="MXE17:MXL17"/>
    <mergeCell ref="MXM17:MXT17"/>
    <mergeCell ref="MXU17:MYB17"/>
    <mergeCell ref="MYC17:MYJ17"/>
    <mergeCell ref="MYK17:MYR17"/>
    <mergeCell ref="MVQ17:MVX17"/>
    <mergeCell ref="MVY17:MWF17"/>
    <mergeCell ref="MWG17:MWN17"/>
    <mergeCell ref="MWO17:MWV17"/>
    <mergeCell ref="MWW17:MXD17"/>
    <mergeCell ref="MUC17:MUJ17"/>
    <mergeCell ref="MUK17:MUR17"/>
    <mergeCell ref="MUS17:MUZ17"/>
    <mergeCell ref="MVA17:MVH17"/>
    <mergeCell ref="MVI17:MVP17"/>
    <mergeCell ref="NEW17:NFD17"/>
    <mergeCell ref="NFE17:NFL17"/>
    <mergeCell ref="NFM17:NFT17"/>
    <mergeCell ref="NFU17:NGB17"/>
    <mergeCell ref="NGC17:NGJ17"/>
    <mergeCell ref="NDI17:NDP17"/>
    <mergeCell ref="NDQ17:NDX17"/>
    <mergeCell ref="NDY17:NEF17"/>
    <mergeCell ref="NEG17:NEN17"/>
    <mergeCell ref="NEO17:NEV17"/>
    <mergeCell ref="NBU17:NCB17"/>
    <mergeCell ref="NCC17:NCJ17"/>
    <mergeCell ref="NCK17:NCR17"/>
    <mergeCell ref="NCS17:NCZ17"/>
    <mergeCell ref="NDA17:NDH17"/>
    <mergeCell ref="NAG17:NAN17"/>
    <mergeCell ref="NAO17:NAV17"/>
    <mergeCell ref="NAW17:NBD17"/>
    <mergeCell ref="NBE17:NBL17"/>
    <mergeCell ref="NBM17:NBT17"/>
    <mergeCell ref="NLA17:NLH17"/>
    <mergeCell ref="NLI17:NLP17"/>
    <mergeCell ref="NLQ17:NLX17"/>
    <mergeCell ref="NLY17:NMF17"/>
    <mergeCell ref="NMG17:NMN17"/>
    <mergeCell ref="NJM17:NJT17"/>
    <mergeCell ref="NJU17:NKB17"/>
    <mergeCell ref="NKC17:NKJ17"/>
    <mergeCell ref="NKK17:NKR17"/>
    <mergeCell ref="NKS17:NKZ17"/>
    <mergeCell ref="NHY17:NIF17"/>
    <mergeCell ref="NIG17:NIN17"/>
    <mergeCell ref="NIO17:NIV17"/>
    <mergeCell ref="NIW17:NJD17"/>
    <mergeCell ref="NJE17:NJL17"/>
    <mergeCell ref="NGK17:NGR17"/>
    <mergeCell ref="NGS17:NGZ17"/>
    <mergeCell ref="NHA17:NHH17"/>
    <mergeCell ref="NHI17:NHP17"/>
    <mergeCell ref="NHQ17:NHX17"/>
    <mergeCell ref="NRE17:NRL17"/>
    <mergeCell ref="NRM17:NRT17"/>
    <mergeCell ref="NRU17:NSB17"/>
    <mergeCell ref="NSC17:NSJ17"/>
    <mergeCell ref="NSK17:NSR17"/>
    <mergeCell ref="NPQ17:NPX17"/>
    <mergeCell ref="NPY17:NQF17"/>
    <mergeCell ref="NQG17:NQN17"/>
    <mergeCell ref="NQO17:NQV17"/>
    <mergeCell ref="NQW17:NRD17"/>
    <mergeCell ref="NOC17:NOJ17"/>
    <mergeCell ref="NOK17:NOR17"/>
    <mergeCell ref="NOS17:NOZ17"/>
    <mergeCell ref="NPA17:NPH17"/>
    <mergeCell ref="NPI17:NPP17"/>
    <mergeCell ref="NMO17:NMV17"/>
    <mergeCell ref="NMW17:NND17"/>
    <mergeCell ref="NNE17:NNL17"/>
    <mergeCell ref="NNM17:NNT17"/>
    <mergeCell ref="NNU17:NOB17"/>
    <mergeCell ref="NXI17:NXP17"/>
    <mergeCell ref="NXQ17:NXX17"/>
    <mergeCell ref="NXY17:NYF17"/>
    <mergeCell ref="NYG17:NYN17"/>
    <mergeCell ref="NYO17:NYV17"/>
    <mergeCell ref="NVU17:NWB17"/>
    <mergeCell ref="NWC17:NWJ17"/>
    <mergeCell ref="NWK17:NWR17"/>
    <mergeCell ref="NWS17:NWZ17"/>
    <mergeCell ref="NXA17:NXH17"/>
    <mergeCell ref="NUG17:NUN17"/>
    <mergeCell ref="NUO17:NUV17"/>
    <mergeCell ref="NUW17:NVD17"/>
    <mergeCell ref="NVE17:NVL17"/>
    <mergeCell ref="NVM17:NVT17"/>
    <mergeCell ref="NSS17:NSZ17"/>
    <mergeCell ref="NTA17:NTH17"/>
    <mergeCell ref="NTI17:NTP17"/>
    <mergeCell ref="NTQ17:NTX17"/>
    <mergeCell ref="NTY17:NUF17"/>
    <mergeCell ref="ODM17:ODT17"/>
    <mergeCell ref="ODU17:OEB17"/>
    <mergeCell ref="OEC17:OEJ17"/>
    <mergeCell ref="OEK17:OER17"/>
    <mergeCell ref="OES17:OEZ17"/>
    <mergeCell ref="OBY17:OCF17"/>
    <mergeCell ref="OCG17:OCN17"/>
    <mergeCell ref="OCO17:OCV17"/>
    <mergeCell ref="OCW17:ODD17"/>
    <mergeCell ref="ODE17:ODL17"/>
    <mergeCell ref="OAK17:OAR17"/>
    <mergeCell ref="OAS17:OAZ17"/>
    <mergeCell ref="OBA17:OBH17"/>
    <mergeCell ref="OBI17:OBP17"/>
    <mergeCell ref="OBQ17:OBX17"/>
    <mergeCell ref="NYW17:NZD17"/>
    <mergeCell ref="NZE17:NZL17"/>
    <mergeCell ref="NZM17:NZT17"/>
    <mergeCell ref="NZU17:OAB17"/>
    <mergeCell ref="OAC17:OAJ17"/>
    <mergeCell ref="OJQ17:OJX17"/>
    <mergeCell ref="OJY17:OKF17"/>
    <mergeCell ref="OKG17:OKN17"/>
    <mergeCell ref="OKO17:OKV17"/>
    <mergeCell ref="OKW17:OLD17"/>
    <mergeCell ref="OIC17:OIJ17"/>
    <mergeCell ref="OIK17:OIR17"/>
    <mergeCell ref="OIS17:OIZ17"/>
    <mergeCell ref="OJA17:OJH17"/>
    <mergeCell ref="OJI17:OJP17"/>
    <mergeCell ref="OGO17:OGV17"/>
    <mergeCell ref="OGW17:OHD17"/>
    <mergeCell ref="OHE17:OHL17"/>
    <mergeCell ref="OHM17:OHT17"/>
    <mergeCell ref="OHU17:OIB17"/>
    <mergeCell ref="OFA17:OFH17"/>
    <mergeCell ref="OFI17:OFP17"/>
    <mergeCell ref="OFQ17:OFX17"/>
    <mergeCell ref="OFY17:OGF17"/>
    <mergeCell ref="OGG17:OGN17"/>
    <mergeCell ref="OPU17:OQB17"/>
    <mergeCell ref="OQC17:OQJ17"/>
    <mergeCell ref="OQK17:OQR17"/>
    <mergeCell ref="OQS17:OQZ17"/>
    <mergeCell ref="ORA17:ORH17"/>
    <mergeCell ref="OOG17:OON17"/>
    <mergeCell ref="OOO17:OOV17"/>
    <mergeCell ref="OOW17:OPD17"/>
    <mergeCell ref="OPE17:OPL17"/>
    <mergeCell ref="OPM17:OPT17"/>
    <mergeCell ref="OMS17:OMZ17"/>
    <mergeCell ref="ONA17:ONH17"/>
    <mergeCell ref="ONI17:ONP17"/>
    <mergeCell ref="ONQ17:ONX17"/>
    <mergeCell ref="ONY17:OOF17"/>
    <mergeCell ref="OLE17:OLL17"/>
    <mergeCell ref="OLM17:OLT17"/>
    <mergeCell ref="OLU17:OMB17"/>
    <mergeCell ref="OMC17:OMJ17"/>
    <mergeCell ref="OMK17:OMR17"/>
    <mergeCell ref="OVY17:OWF17"/>
    <mergeCell ref="OWG17:OWN17"/>
    <mergeCell ref="OWO17:OWV17"/>
    <mergeCell ref="OWW17:OXD17"/>
    <mergeCell ref="OXE17:OXL17"/>
    <mergeCell ref="OUK17:OUR17"/>
    <mergeCell ref="OUS17:OUZ17"/>
    <mergeCell ref="OVA17:OVH17"/>
    <mergeCell ref="OVI17:OVP17"/>
    <mergeCell ref="OVQ17:OVX17"/>
    <mergeCell ref="OSW17:OTD17"/>
    <mergeCell ref="OTE17:OTL17"/>
    <mergeCell ref="OTM17:OTT17"/>
    <mergeCell ref="OTU17:OUB17"/>
    <mergeCell ref="OUC17:OUJ17"/>
    <mergeCell ref="ORI17:ORP17"/>
    <mergeCell ref="ORQ17:ORX17"/>
    <mergeCell ref="ORY17:OSF17"/>
    <mergeCell ref="OSG17:OSN17"/>
    <mergeCell ref="OSO17:OSV17"/>
    <mergeCell ref="PCC17:PCJ17"/>
    <mergeCell ref="PCK17:PCR17"/>
    <mergeCell ref="PCS17:PCZ17"/>
    <mergeCell ref="PDA17:PDH17"/>
    <mergeCell ref="PDI17:PDP17"/>
    <mergeCell ref="PAO17:PAV17"/>
    <mergeCell ref="PAW17:PBD17"/>
    <mergeCell ref="PBE17:PBL17"/>
    <mergeCell ref="PBM17:PBT17"/>
    <mergeCell ref="PBU17:PCB17"/>
    <mergeCell ref="OZA17:OZH17"/>
    <mergeCell ref="OZI17:OZP17"/>
    <mergeCell ref="OZQ17:OZX17"/>
    <mergeCell ref="OZY17:PAF17"/>
    <mergeCell ref="PAG17:PAN17"/>
    <mergeCell ref="OXM17:OXT17"/>
    <mergeCell ref="OXU17:OYB17"/>
    <mergeCell ref="OYC17:OYJ17"/>
    <mergeCell ref="OYK17:OYR17"/>
    <mergeCell ref="OYS17:OYZ17"/>
    <mergeCell ref="PIG17:PIN17"/>
    <mergeCell ref="PIO17:PIV17"/>
    <mergeCell ref="PIW17:PJD17"/>
    <mergeCell ref="PJE17:PJL17"/>
    <mergeCell ref="PJM17:PJT17"/>
    <mergeCell ref="PGS17:PGZ17"/>
    <mergeCell ref="PHA17:PHH17"/>
    <mergeCell ref="PHI17:PHP17"/>
    <mergeCell ref="PHQ17:PHX17"/>
    <mergeCell ref="PHY17:PIF17"/>
    <mergeCell ref="PFE17:PFL17"/>
    <mergeCell ref="PFM17:PFT17"/>
    <mergeCell ref="PFU17:PGB17"/>
    <mergeCell ref="PGC17:PGJ17"/>
    <mergeCell ref="PGK17:PGR17"/>
    <mergeCell ref="PDQ17:PDX17"/>
    <mergeCell ref="PDY17:PEF17"/>
    <mergeCell ref="PEG17:PEN17"/>
    <mergeCell ref="PEO17:PEV17"/>
    <mergeCell ref="PEW17:PFD17"/>
    <mergeCell ref="POK17:POR17"/>
    <mergeCell ref="POS17:POZ17"/>
    <mergeCell ref="PPA17:PPH17"/>
    <mergeCell ref="PPI17:PPP17"/>
    <mergeCell ref="PPQ17:PPX17"/>
    <mergeCell ref="PMW17:PND17"/>
    <mergeCell ref="PNE17:PNL17"/>
    <mergeCell ref="PNM17:PNT17"/>
    <mergeCell ref="PNU17:POB17"/>
    <mergeCell ref="POC17:POJ17"/>
    <mergeCell ref="PLI17:PLP17"/>
    <mergeCell ref="PLQ17:PLX17"/>
    <mergeCell ref="PLY17:PMF17"/>
    <mergeCell ref="PMG17:PMN17"/>
    <mergeCell ref="PMO17:PMV17"/>
    <mergeCell ref="PJU17:PKB17"/>
    <mergeCell ref="PKC17:PKJ17"/>
    <mergeCell ref="PKK17:PKR17"/>
    <mergeCell ref="PKS17:PKZ17"/>
    <mergeCell ref="PLA17:PLH17"/>
    <mergeCell ref="PUO17:PUV17"/>
    <mergeCell ref="PUW17:PVD17"/>
    <mergeCell ref="PVE17:PVL17"/>
    <mergeCell ref="PVM17:PVT17"/>
    <mergeCell ref="PVU17:PWB17"/>
    <mergeCell ref="PTA17:PTH17"/>
    <mergeCell ref="PTI17:PTP17"/>
    <mergeCell ref="PTQ17:PTX17"/>
    <mergeCell ref="PTY17:PUF17"/>
    <mergeCell ref="PUG17:PUN17"/>
    <mergeCell ref="PRM17:PRT17"/>
    <mergeCell ref="PRU17:PSB17"/>
    <mergeCell ref="PSC17:PSJ17"/>
    <mergeCell ref="PSK17:PSR17"/>
    <mergeCell ref="PSS17:PSZ17"/>
    <mergeCell ref="PPY17:PQF17"/>
    <mergeCell ref="PQG17:PQN17"/>
    <mergeCell ref="PQO17:PQV17"/>
    <mergeCell ref="PQW17:PRD17"/>
    <mergeCell ref="PRE17:PRL17"/>
    <mergeCell ref="QAS17:QAZ17"/>
    <mergeCell ref="QBA17:QBH17"/>
    <mergeCell ref="QBI17:QBP17"/>
    <mergeCell ref="QBQ17:QBX17"/>
    <mergeCell ref="QBY17:QCF17"/>
    <mergeCell ref="PZE17:PZL17"/>
    <mergeCell ref="PZM17:PZT17"/>
    <mergeCell ref="PZU17:QAB17"/>
    <mergeCell ref="QAC17:QAJ17"/>
    <mergeCell ref="QAK17:QAR17"/>
    <mergeCell ref="PXQ17:PXX17"/>
    <mergeCell ref="PXY17:PYF17"/>
    <mergeCell ref="PYG17:PYN17"/>
    <mergeCell ref="PYO17:PYV17"/>
    <mergeCell ref="PYW17:PZD17"/>
    <mergeCell ref="PWC17:PWJ17"/>
    <mergeCell ref="PWK17:PWR17"/>
    <mergeCell ref="PWS17:PWZ17"/>
    <mergeCell ref="PXA17:PXH17"/>
    <mergeCell ref="PXI17:PXP17"/>
    <mergeCell ref="QGW17:QHD17"/>
    <mergeCell ref="QHE17:QHL17"/>
    <mergeCell ref="QHM17:QHT17"/>
    <mergeCell ref="QHU17:QIB17"/>
    <mergeCell ref="QIC17:QIJ17"/>
    <mergeCell ref="QFI17:QFP17"/>
    <mergeCell ref="QFQ17:QFX17"/>
    <mergeCell ref="QFY17:QGF17"/>
    <mergeCell ref="QGG17:QGN17"/>
    <mergeCell ref="QGO17:QGV17"/>
    <mergeCell ref="QDU17:QEB17"/>
    <mergeCell ref="QEC17:QEJ17"/>
    <mergeCell ref="QEK17:QER17"/>
    <mergeCell ref="QES17:QEZ17"/>
    <mergeCell ref="QFA17:QFH17"/>
    <mergeCell ref="QCG17:QCN17"/>
    <mergeCell ref="QCO17:QCV17"/>
    <mergeCell ref="QCW17:QDD17"/>
    <mergeCell ref="QDE17:QDL17"/>
    <mergeCell ref="QDM17:QDT17"/>
    <mergeCell ref="QNA17:QNH17"/>
    <mergeCell ref="QNI17:QNP17"/>
    <mergeCell ref="QNQ17:QNX17"/>
    <mergeCell ref="QNY17:QOF17"/>
    <mergeCell ref="QOG17:QON17"/>
    <mergeCell ref="QLM17:QLT17"/>
    <mergeCell ref="QLU17:QMB17"/>
    <mergeCell ref="QMC17:QMJ17"/>
    <mergeCell ref="QMK17:QMR17"/>
    <mergeCell ref="QMS17:QMZ17"/>
    <mergeCell ref="QJY17:QKF17"/>
    <mergeCell ref="QKG17:QKN17"/>
    <mergeCell ref="QKO17:QKV17"/>
    <mergeCell ref="QKW17:QLD17"/>
    <mergeCell ref="QLE17:QLL17"/>
    <mergeCell ref="QIK17:QIR17"/>
    <mergeCell ref="QIS17:QIZ17"/>
    <mergeCell ref="QJA17:QJH17"/>
    <mergeCell ref="QJI17:QJP17"/>
    <mergeCell ref="QJQ17:QJX17"/>
    <mergeCell ref="QTE17:QTL17"/>
    <mergeCell ref="QTM17:QTT17"/>
    <mergeCell ref="QTU17:QUB17"/>
    <mergeCell ref="QUC17:QUJ17"/>
    <mergeCell ref="QUK17:QUR17"/>
    <mergeCell ref="QRQ17:QRX17"/>
    <mergeCell ref="QRY17:QSF17"/>
    <mergeCell ref="QSG17:QSN17"/>
    <mergeCell ref="QSO17:QSV17"/>
    <mergeCell ref="QSW17:QTD17"/>
    <mergeCell ref="QQC17:QQJ17"/>
    <mergeCell ref="QQK17:QQR17"/>
    <mergeCell ref="QQS17:QQZ17"/>
    <mergeCell ref="QRA17:QRH17"/>
    <mergeCell ref="QRI17:QRP17"/>
    <mergeCell ref="QOO17:QOV17"/>
    <mergeCell ref="QOW17:QPD17"/>
    <mergeCell ref="QPE17:QPL17"/>
    <mergeCell ref="QPM17:QPT17"/>
    <mergeCell ref="QPU17:QQB17"/>
    <mergeCell ref="QZI17:QZP17"/>
    <mergeCell ref="QZQ17:QZX17"/>
    <mergeCell ref="QZY17:RAF17"/>
    <mergeCell ref="RAG17:RAN17"/>
    <mergeCell ref="RAO17:RAV17"/>
    <mergeCell ref="QXU17:QYB17"/>
    <mergeCell ref="QYC17:QYJ17"/>
    <mergeCell ref="QYK17:QYR17"/>
    <mergeCell ref="QYS17:QYZ17"/>
    <mergeCell ref="QZA17:QZH17"/>
    <mergeCell ref="QWG17:QWN17"/>
    <mergeCell ref="QWO17:QWV17"/>
    <mergeCell ref="QWW17:QXD17"/>
    <mergeCell ref="QXE17:QXL17"/>
    <mergeCell ref="QXM17:QXT17"/>
    <mergeCell ref="QUS17:QUZ17"/>
    <mergeCell ref="QVA17:QVH17"/>
    <mergeCell ref="QVI17:QVP17"/>
    <mergeCell ref="QVQ17:QVX17"/>
    <mergeCell ref="QVY17:QWF17"/>
    <mergeCell ref="RFM17:RFT17"/>
    <mergeCell ref="RFU17:RGB17"/>
    <mergeCell ref="RGC17:RGJ17"/>
    <mergeCell ref="RGK17:RGR17"/>
    <mergeCell ref="RGS17:RGZ17"/>
    <mergeCell ref="RDY17:REF17"/>
    <mergeCell ref="REG17:REN17"/>
    <mergeCell ref="REO17:REV17"/>
    <mergeCell ref="REW17:RFD17"/>
    <mergeCell ref="RFE17:RFL17"/>
    <mergeCell ref="RCK17:RCR17"/>
    <mergeCell ref="RCS17:RCZ17"/>
    <mergeCell ref="RDA17:RDH17"/>
    <mergeCell ref="RDI17:RDP17"/>
    <mergeCell ref="RDQ17:RDX17"/>
    <mergeCell ref="RAW17:RBD17"/>
    <mergeCell ref="RBE17:RBL17"/>
    <mergeCell ref="RBM17:RBT17"/>
    <mergeCell ref="RBU17:RCB17"/>
    <mergeCell ref="RCC17:RCJ17"/>
    <mergeCell ref="RLQ17:RLX17"/>
    <mergeCell ref="RLY17:RMF17"/>
    <mergeCell ref="RMG17:RMN17"/>
    <mergeCell ref="RMO17:RMV17"/>
    <mergeCell ref="RMW17:RND17"/>
    <mergeCell ref="RKC17:RKJ17"/>
    <mergeCell ref="RKK17:RKR17"/>
    <mergeCell ref="RKS17:RKZ17"/>
    <mergeCell ref="RLA17:RLH17"/>
    <mergeCell ref="RLI17:RLP17"/>
    <mergeCell ref="RIO17:RIV17"/>
    <mergeCell ref="RIW17:RJD17"/>
    <mergeCell ref="RJE17:RJL17"/>
    <mergeCell ref="RJM17:RJT17"/>
    <mergeCell ref="RJU17:RKB17"/>
    <mergeCell ref="RHA17:RHH17"/>
    <mergeCell ref="RHI17:RHP17"/>
    <mergeCell ref="RHQ17:RHX17"/>
    <mergeCell ref="RHY17:RIF17"/>
    <mergeCell ref="RIG17:RIN17"/>
    <mergeCell ref="RRU17:RSB17"/>
    <mergeCell ref="RSC17:RSJ17"/>
    <mergeCell ref="RSK17:RSR17"/>
    <mergeCell ref="RSS17:RSZ17"/>
    <mergeCell ref="RTA17:RTH17"/>
    <mergeCell ref="RQG17:RQN17"/>
    <mergeCell ref="RQO17:RQV17"/>
    <mergeCell ref="RQW17:RRD17"/>
    <mergeCell ref="RRE17:RRL17"/>
    <mergeCell ref="RRM17:RRT17"/>
    <mergeCell ref="ROS17:ROZ17"/>
    <mergeCell ref="RPA17:RPH17"/>
    <mergeCell ref="RPI17:RPP17"/>
    <mergeCell ref="RPQ17:RPX17"/>
    <mergeCell ref="RPY17:RQF17"/>
    <mergeCell ref="RNE17:RNL17"/>
    <mergeCell ref="RNM17:RNT17"/>
    <mergeCell ref="RNU17:ROB17"/>
    <mergeCell ref="ROC17:ROJ17"/>
    <mergeCell ref="ROK17:ROR17"/>
    <mergeCell ref="RXY17:RYF17"/>
    <mergeCell ref="RYG17:RYN17"/>
    <mergeCell ref="RYO17:RYV17"/>
    <mergeCell ref="RYW17:RZD17"/>
    <mergeCell ref="RZE17:RZL17"/>
    <mergeCell ref="RWK17:RWR17"/>
    <mergeCell ref="RWS17:RWZ17"/>
    <mergeCell ref="RXA17:RXH17"/>
    <mergeCell ref="RXI17:RXP17"/>
    <mergeCell ref="RXQ17:RXX17"/>
    <mergeCell ref="RUW17:RVD17"/>
    <mergeCell ref="RVE17:RVL17"/>
    <mergeCell ref="RVM17:RVT17"/>
    <mergeCell ref="RVU17:RWB17"/>
    <mergeCell ref="RWC17:RWJ17"/>
    <mergeCell ref="RTI17:RTP17"/>
    <mergeCell ref="RTQ17:RTX17"/>
    <mergeCell ref="RTY17:RUF17"/>
    <mergeCell ref="RUG17:RUN17"/>
    <mergeCell ref="RUO17:RUV17"/>
    <mergeCell ref="SEC17:SEJ17"/>
    <mergeCell ref="SEK17:SER17"/>
    <mergeCell ref="SES17:SEZ17"/>
    <mergeCell ref="SFA17:SFH17"/>
    <mergeCell ref="SFI17:SFP17"/>
    <mergeCell ref="SCO17:SCV17"/>
    <mergeCell ref="SCW17:SDD17"/>
    <mergeCell ref="SDE17:SDL17"/>
    <mergeCell ref="SDM17:SDT17"/>
    <mergeCell ref="SDU17:SEB17"/>
    <mergeCell ref="SBA17:SBH17"/>
    <mergeCell ref="SBI17:SBP17"/>
    <mergeCell ref="SBQ17:SBX17"/>
    <mergeCell ref="SBY17:SCF17"/>
    <mergeCell ref="SCG17:SCN17"/>
    <mergeCell ref="RZM17:RZT17"/>
    <mergeCell ref="RZU17:SAB17"/>
    <mergeCell ref="SAC17:SAJ17"/>
    <mergeCell ref="SAK17:SAR17"/>
    <mergeCell ref="SAS17:SAZ17"/>
    <mergeCell ref="SKG17:SKN17"/>
    <mergeCell ref="SKO17:SKV17"/>
    <mergeCell ref="SKW17:SLD17"/>
    <mergeCell ref="SLE17:SLL17"/>
    <mergeCell ref="SLM17:SLT17"/>
    <mergeCell ref="SIS17:SIZ17"/>
    <mergeCell ref="SJA17:SJH17"/>
    <mergeCell ref="SJI17:SJP17"/>
    <mergeCell ref="SJQ17:SJX17"/>
    <mergeCell ref="SJY17:SKF17"/>
    <mergeCell ref="SHE17:SHL17"/>
    <mergeCell ref="SHM17:SHT17"/>
    <mergeCell ref="SHU17:SIB17"/>
    <mergeCell ref="SIC17:SIJ17"/>
    <mergeCell ref="SIK17:SIR17"/>
    <mergeCell ref="SFQ17:SFX17"/>
    <mergeCell ref="SFY17:SGF17"/>
    <mergeCell ref="SGG17:SGN17"/>
    <mergeCell ref="SGO17:SGV17"/>
    <mergeCell ref="SGW17:SHD17"/>
    <mergeCell ref="SQK17:SQR17"/>
    <mergeCell ref="SQS17:SQZ17"/>
    <mergeCell ref="SRA17:SRH17"/>
    <mergeCell ref="SRI17:SRP17"/>
    <mergeCell ref="SRQ17:SRX17"/>
    <mergeCell ref="SOW17:SPD17"/>
    <mergeCell ref="SPE17:SPL17"/>
    <mergeCell ref="SPM17:SPT17"/>
    <mergeCell ref="SPU17:SQB17"/>
    <mergeCell ref="SQC17:SQJ17"/>
    <mergeCell ref="SNI17:SNP17"/>
    <mergeCell ref="SNQ17:SNX17"/>
    <mergeCell ref="SNY17:SOF17"/>
    <mergeCell ref="SOG17:SON17"/>
    <mergeCell ref="SOO17:SOV17"/>
    <mergeCell ref="SLU17:SMB17"/>
    <mergeCell ref="SMC17:SMJ17"/>
    <mergeCell ref="SMK17:SMR17"/>
    <mergeCell ref="SMS17:SMZ17"/>
    <mergeCell ref="SNA17:SNH17"/>
    <mergeCell ref="SWO17:SWV17"/>
    <mergeCell ref="SWW17:SXD17"/>
    <mergeCell ref="SXE17:SXL17"/>
    <mergeCell ref="SXM17:SXT17"/>
    <mergeCell ref="SXU17:SYB17"/>
    <mergeCell ref="SVA17:SVH17"/>
    <mergeCell ref="SVI17:SVP17"/>
    <mergeCell ref="SVQ17:SVX17"/>
    <mergeCell ref="SVY17:SWF17"/>
    <mergeCell ref="SWG17:SWN17"/>
    <mergeCell ref="STM17:STT17"/>
    <mergeCell ref="STU17:SUB17"/>
    <mergeCell ref="SUC17:SUJ17"/>
    <mergeCell ref="SUK17:SUR17"/>
    <mergeCell ref="SUS17:SUZ17"/>
    <mergeCell ref="SRY17:SSF17"/>
    <mergeCell ref="SSG17:SSN17"/>
    <mergeCell ref="SSO17:SSV17"/>
    <mergeCell ref="SSW17:STD17"/>
    <mergeCell ref="STE17:STL17"/>
    <mergeCell ref="TCS17:TCZ17"/>
    <mergeCell ref="TDA17:TDH17"/>
    <mergeCell ref="TDI17:TDP17"/>
    <mergeCell ref="TDQ17:TDX17"/>
    <mergeCell ref="TDY17:TEF17"/>
    <mergeCell ref="TBE17:TBL17"/>
    <mergeCell ref="TBM17:TBT17"/>
    <mergeCell ref="TBU17:TCB17"/>
    <mergeCell ref="TCC17:TCJ17"/>
    <mergeCell ref="TCK17:TCR17"/>
    <mergeCell ref="SZQ17:SZX17"/>
    <mergeCell ref="SZY17:TAF17"/>
    <mergeCell ref="TAG17:TAN17"/>
    <mergeCell ref="TAO17:TAV17"/>
    <mergeCell ref="TAW17:TBD17"/>
    <mergeCell ref="SYC17:SYJ17"/>
    <mergeCell ref="SYK17:SYR17"/>
    <mergeCell ref="SYS17:SYZ17"/>
    <mergeCell ref="SZA17:SZH17"/>
    <mergeCell ref="SZI17:SZP17"/>
    <mergeCell ref="TIW17:TJD17"/>
    <mergeCell ref="TJE17:TJL17"/>
    <mergeCell ref="TJM17:TJT17"/>
    <mergeCell ref="TJU17:TKB17"/>
    <mergeCell ref="TKC17:TKJ17"/>
    <mergeCell ref="THI17:THP17"/>
    <mergeCell ref="THQ17:THX17"/>
    <mergeCell ref="THY17:TIF17"/>
    <mergeCell ref="TIG17:TIN17"/>
    <mergeCell ref="TIO17:TIV17"/>
    <mergeCell ref="TFU17:TGB17"/>
    <mergeCell ref="TGC17:TGJ17"/>
    <mergeCell ref="TGK17:TGR17"/>
    <mergeCell ref="TGS17:TGZ17"/>
    <mergeCell ref="THA17:THH17"/>
    <mergeCell ref="TEG17:TEN17"/>
    <mergeCell ref="TEO17:TEV17"/>
    <mergeCell ref="TEW17:TFD17"/>
    <mergeCell ref="TFE17:TFL17"/>
    <mergeCell ref="TFM17:TFT17"/>
    <mergeCell ref="TPA17:TPH17"/>
    <mergeCell ref="TPI17:TPP17"/>
    <mergeCell ref="TPQ17:TPX17"/>
    <mergeCell ref="TPY17:TQF17"/>
    <mergeCell ref="TQG17:TQN17"/>
    <mergeCell ref="TNM17:TNT17"/>
    <mergeCell ref="TNU17:TOB17"/>
    <mergeCell ref="TOC17:TOJ17"/>
    <mergeCell ref="TOK17:TOR17"/>
    <mergeCell ref="TOS17:TOZ17"/>
    <mergeCell ref="TLY17:TMF17"/>
    <mergeCell ref="TMG17:TMN17"/>
    <mergeCell ref="TMO17:TMV17"/>
    <mergeCell ref="TMW17:TND17"/>
    <mergeCell ref="TNE17:TNL17"/>
    <mergeCell ref="TKK17:TKR17"/>
    <mergeCell ref="TKS17:TKZ17"/>
    <mergeCell ref="TLA17:TLH17"/>
    <mergeCell ref="TLI17:TLP17"/>
    <mergeCell ref="TLQ17:TLX17"/>
    <mergeCell ref="TVE17:TVL17"/>
    <mergeCell ref="TVM17:TVT17"/>
    <mergeCell ref="TVU17:TWB17"/>
    <mergeCell ref="TWC17:TWJ17"/>
    <mergeCell ref="TWK17:TWR17"/>
    <mergeCell ref="TTQ17:TTX17"/>
    <mergeCell ref="TTY17:TUF17"/>
    <mergeCell ref="TUG17:TUN17"/>
    <mergeCell ref="TUO17:TUV17"/>
    <mergeCell ref="TUW17:TVD17"/>
    <mergeCell ref="TSC17:TSJ17"/>
    <mergeCell ref="TSK17:TSR17"/>
    <mergeCell ref="TSS17:TSZ17"/>
    <mergeCell ref="TTA17:TTH17"/>
    <mergeCell ref="TTI17:TTP17"/>
    <mergeCell ref="TQO17:TQV17"/>
    <mergeCell ref="TQW17:TRD17"/>
    <mergeCell ref="TRE17:TRL17"/>
    <mergeCell ref="TRM17:TRT17"/>
    <mergeCell ref="TRU17:TSB17"/>
    <mergeCell ref="UBI17:UBP17"/>
    <mergeCell ref="UBQ17:UBX17"/>
    <mergeCell ref="UBY17:UCF17"/>
    <mergeCell ref="UCG17:UCN17"/>
    <mergeCell ref="UCO17:UCV17"/>
    <mergeCell ref="TZU17:UAB17"/>
    <mergeCell ref="UAC17:UAJ17"/>
    <mergeCell ref="UAK17:UAR17"/>
    <mergeCell ref="UAS17:UAZ17"/>
    <mergeCell ref="UBA17:UBH17"/>
    <mergeCell ref="TYG17:TYN17"/>
    <mergeCell ref="TYO17:TYV17"/>
    <mergeCell ref="TYW17:TZD17"/>
    <mergeCell ref="TZE17:TZL17"/>
    <mergeCell ref="TZM17:TZT17"/>
    <mergeCell ref="TWS17:TWZ17"/>
    <mergeCell ref="TXA17:TXH17"/>
    <mergeCell ref="TXI17:TXP17"/>
    <mergeCell ref="TXQ17:TXX17"/>
    <mergeCell ref="TXY17:TYF17"/>
    <mergeCell ref="UHM17:UHT17"/>
    <mergeCell ref="UHU17:UIB17"/>
    <mergeCell ref="UIC17:UIJ17"/>
    <mergeCell ref="UIK17:UIR17"/>
    <mergeCell ref="UIS17:UIZ17"/>
    <mergeCell ref="UFY17:UGF17"/>
    <mergeCell ref="UGG17:UGN17"/>
    <mergeCell ref="UGO17:UGV17"/>
    <mergeCell ref="UGW17:UHD17"/>
    <mergeCell ref="UHE17:UHL17"/>
    <mergeCell ref="UEK17:UER17"/>
    <mergeCell ref="UES17:UEZ17"/>
    <mergeCell ref="UFA17:UFH17"/>
    <mergeCell ref="UFI17:UFP17"/>
    <mergeCell ref="UFQ17:UFX17"/>
    <mergeCell ref="UCW17:UDD17"/>
    <mergeCell ref="UDE17:UDL17"/>
    <mergeCell ref="UDM17:UDT17"/>
    <mergeCell ref="UDU17:UEB17"/>
    <mergeCell ref="UEC17:UEJ17"/>
    <mergeCell ref="UNQ17:UNX17"/>
    <mergeCell ref="UNY17:UOF17"/>
    <mergeCell ref="UOG17:UON17"/>
    <mergeCell ref="UOO17:UOV17"/>
    <mergeCell ref="UOW17:UPD17"/>
    <mergeCell ref="UMC17:UMJ17"/>
    <mergeCell ref="UMK17:UMR17"/>
    <mergeCell ref="UMS17:UMZ17"/>
    <mergeCell ref="UNA17:UNH17"/>
    <mergeCell ref="UNI17:UNP17"/>
    <mergeCell ref="UKO17:UKV17"/>
    <mergeCell ref="UKW17:ULD17"/>
    <mergeCell ref="ULE17:ULL17"/>
    <mergeCell ref="ULM17:ULT17"/>
    <mergeCell ref="ULU17:UMB17"/>
    <mergeCell ref="UJA17:UJH17"/>
    <mergeCell ref="UJI17:UJP17"/>
    <mergeCell ref="UJQ17:UJX17"/>
    <mergeCell ref="UJY17:UKF17"/>
    <mergeCell ref="UKG17:UKN17"/>
    <mergeCell ref="UTU17:UUB17"/>
    <mergeCell ref="UUC17:UUJ17"/>
    <mergeCell ref="UUK17:UUR17"/>
    <mergeCell ref="UUS17:UUZ17"/>
    <mergeCell ref="UVA17:UVH17"/>
    <mergeCell ref="USG17:USN17"/>
    <mergeCell ref="USO17:USV17"/>
    <mergeCell ref="USW17:UTD17"/>
    <mergeCell ref="UTE17:UTL17"/>
    <mergeCell ref="UTM17:UTT17"/>
    <mergeCell ref="UQS17:UQZ17"/>
    <mergeCell ref="URA17:URH17"/>
    <mergeCell ref="URI17:URP17"/>
    <mergeCell ref="URQ17:URX17"/>
    <mergeCell ref="URY17:USF17"/>
    <mergeCell ref="UPE17:UPL17"/>
    <mergeCell ref="UPM17:UPT17"/>
    <mergeCell ref="UPU17:UQB17"/>
    <mergeCell ref="UQC17:UQJ17"/>
    <mergeCell ref="UQK17:UQR17"/>
    <mergeCell ref="UZY17:VAF17"/>
    <mergeCell ref="VAG17:VAN17"/>
    <mergeCell ref="VAO17:VAV17"/>
    <mergeCell ref="VAW17:VBD17"/>
    <mergeCell ref="VBE17:VBL17"/>
    <mergeCell ref="UYK17:UYR17"/>
    <mergeCell ref="UYS17:UYZ17"/>
    <mergeCell ref="UZA17:UZH17"/>
    <mergeCell ref="UZI17:UZP17"/>
    <mergeCell ref="UZQ17:UZX17"/>
    <mergeCell ref="UWW17:UXD17"/>
    <mergeCell ref="UXE17:UXL17"/>
    <mergeCell ref="UXM17:UXT17"/>
    <mergeCell ref="UXU17:UYB17"/>
    <mergeCell ref="UYC17:UYJ17"/>
    <mergeCell ref="UVI17:UVP17"/>
    <mergeCell ref="UVQ17:UVX17"/>
    <mergeCell ref="UVY17:UWF17"/>
    <mergeCell ref="UWG17:UWN17"/>
    <mergeCell ref="UWO17:UWV17"/>
    <mergeCell ref="VGC17:VGJ17"/>
    <mergeCell ref="VGK17:VGR17"/>
    <mergeCell ref="VGS17:VGZ17"/>
    <mergeCell ref="VHA17:VHH17"/>
    <mergeCell ref="VHI17:VHP17"/>
    <mergeCell ref="VEO17:VEV17"/>
    <mergeCell ref="VEW17:VFD17"/>
    <mergeCell ref="VFE17:VFL17"/>
    <mergeCell ref="VFM17:VFT17"/>
    <mergeCell ref="VFU17:VGB17"/>
    <mergeCell ref="VDA17:VDH17"/>
    <mergeCell ref="VDI17:VDP17"/>
    <mergeCell ref="VDQ17:VDX17"/>
    <mergeCell ref="VDY17:VEF17"/>
    <mergeCell ref="VEG17:VEN17"/>
    <mergeCell ref="VBM17:VBT17"/>
    <mergeCell ref="VBU17:VCB17"/>
    <mergeCell ref="VCC17:VCJ17"/>
    <mergeCell ref="VCK17:VCR17"/>
    <mergeCell ref="VCS17:VCZ17"/>
    <mergeCell ref="VMG17:VMN17"/>
    <mergeCell ref="VMO17:VMV17"/>
    <mergeCell ref="VMW17:VND17"/>
    <mergeCell ref="VNE17:VNL17"/>
    <mergeCell ref="VNM17:VNT17"/>
    <mergeCell ref="VKS17:VKZ17"/>
    <mergeCell ref="VLA17:VLH17"/>
    <mergeCell ref="VLI17:VLP17"/>
    <mergeCell ref="VLQ17:VLX17"/>
    <mergeCell ref="VLY17:VMF17"/>
    <mergeCell ref="VJE17:VJL17"/>
    <mergeCell ref="VJM17:VJT17"/>
    <mergeCell ref="VJU17:VKB17"/>
    <mergeCell ref="VKC17:VKJ17"/>
    <mergeCell ref="VKK17:VKR17"/>
    <mergeCell ref="VHQ17:VHX17"/>
    <mergeCell ref="VHY17:VIF17"/>
    <mergeCell ref="VIG17:VIN17"/>
    <mergeCell ref="VIO17:VIV17"/>
    <mergeCell ref="VIW17:VJD17"/>
    <mergeCell ref="VSK17:VSR17"/>
    <mergeCell ref="VSS17:VSZ17"/>
    <mergeCell ref="VTA17:VTH17"/>
    <mergeCell ref="VTI17:VTP17"/>
    <mergeCell ref="VTQ17:VTX17"/>
    <mergeCell ref="VQW17:VRD17"/>
    <mergeCell ref="VRE17:VRL17"/>
    <mergeCell ref="VRM17:VRT17"/>
    <mergeCell ref="VRU17:VSB17"/>
    <mergeCell ref="VSC17:VSJ17"/>
    <mergeCell ref="VPI17:VPP17"/>
    <mergeCell ref="VPQ17:VPX17"/>
    <mergeCell ref="VPY17:VQF17"/>
    <mergeCell ref="VQG17:VQN17"/>
    <mergeCell ref="VQO17:VQV17"/>
    <mergeCell ref="VNU17:VOB17"/>
    <mergeCell ref="VOC17:VOJ17"/>
    <mergeCell ref="VOK17:VOR17"/>
    <mergeCell ref="VOS17:VOZ17"/>
    <mergeCell ref="VPA17:VPH17"/>
    <mergeCell ref="VYO17:VYV17"/>
    <mergeCell ref="VYW17:VZD17"/>
    <mergeCell ref="VZE17:VZL17"/>
    <mergeCell ref="VZM17:VZT17"/>
    <mergeCell ref="VZU17:WAB17"/>
    <mergeCell ref="VXA17:VXH17"/>
    <mergeCell ref="VXI17:VXP17"/>
    <mergeCell ref="VXQ17:VXX17"/>
    <mergeCell ref="VXY17:VYF17"/>
    <mergeCell ref="VYG17:VYN17"/>
    <mergeCell ref="VVM17:VVT17"/>
    <mergeCell ref="VVU17:VWB17"/>
    <mergeCell ref="VWC17:VWJ17"/>
    <mergeCell ref="VWK17:VWR17"/>
    <mergeCell ref="VWS17:VWZ17"/>
    <mergeCell ref="VTY17:VUF17"/>
    <mergeCell ref="VUG17:VUN17"/>
    <mergeCell ref="VUO17:VUV17"/>
    <mergeCell ref="VUW17:VVD17"/>
    <mergeCell ref="VVE17:VVL17"/>
    <mergeCell ref="WES17:WEZ17"/>
    <mergeCell ref="WFA17:WFH17"/>
    <mergeCell ref="WFI17:WFP17"/>
    <mergeCell ref="WFQ17:WFX17"/>
    <mergeCell ref="WFY17:WGF17"/>
    <mergeCell ref="WDE17:WDL17"/>
    <mergeCell ref="WDM17:WDT17"/>
    <mergeCell ref="WDU17:WEB17"/>
    <mergeCell ref="WEC17:WEJ17"/>
    <mergeCell ref="WEK17:WER17"/>
    <mergeCell ref="WBQ17:WBX17"/>
    <mergeCell ref="WBY17:WCF17"/>
    <mergeCell ref="WCG17:WCN17"/>
    <mergeCell ref="WCO17:WCV17"/>
    <mergeCell ref="WCW17:WDD17"/>
    <mergeCell ref="WAC17:WAJ17"/>
    <mergeCell ref="WAK17:WAR17"/>
    <mergeCell ref="WAS17:WAZ17"/>
    <mergeCell ref="WBA17:WBH17"/>
    <mergeCell ref="WBI17:WBP17"/>
    <mergeCell ref="WKW17:WLD17"/>
    <mergeCell ref="WLE17:WLL17"/>
    <mergeCell ref="WLM17:WLT17"/>
    <mergeCell ref="WLU17:WMB17"/>
    <mergeCell ref="WMC17:WMJ17"/>
    <mergeCell ref="WJI17:WJP17"/>
    <mergeCell ref="WJQ17:WJX17"/>
    <mergeCell ref="WJY17:WKF17"/>
    <mergeCell ref="WKG17:WKN17"/>
    <mergeCell ref="WKO17:WKV17"/>
    <mergeCell ref="WHU17:WIB17"/>
    <mergeCell ref="WIC17:WIJ17"/>
    <mergeCell ref="WIK17:WIR17"/>
    <mergeCell ref="WIS17:WIZ17"/>
    <mergeCell ref="WJA17:WJH17"/>
    <mergeCell ref="WGG17:WGN17"/>
    <mergeCell ref="WGO17:WGV17"/>
    <mergeCell ref="WGW17:WHD17"/>
    <mergeCell ref="WHE17:WHL17"/>
    <mergeCell ref="WHM17:WHT17"/>
    <mergeCell ref="WRA17:WRH17"/>
    <mergeCell ref="WRI17:WRP17"/>
    <mergeCell ref="WRQ17:WRX17"/>
    <mergeCell ref="WRY17:WSF17"/>
    <mergeCell ref="WSG17:WSN17"/>
    <mergeCell ref="WPM17:WPT17"/>
    <mergeCell ref="WPU17:WQB17"/>
    <mergeCell ref="WQC17:WQJ17"/>
    <mergeCell ref="WQK17:WQR17"/>
    <mergeCell ref="WQS17:WQZ17"/>
    <mergeCell ref="WNY17:WOF17"/>
    <mergeCell ref="WOG17:WON17"/>
    <mergeCell ref="WOO17:WOV17"/>
    <mergeCell ref="WOW17:WPD17"/>
    <mergeCell ref="WPE17:WPL17"/>
    <mergeCell ref="WMK17:WMR17"/>
    <mergeCell ref="WMS17:WMZ17"/>
    <mergeCell ref="WNA17:WNH17"/>
    <mergeCell ref="WNI17:WNP17"/>
    <mergeCell ref="WNQ17:WNX17"/>
    <mergeCell ref="WXE17:WXL17"/>
    <mergeCell ref="WXM17:WXT17"/>
    <mergeCell ref="WXU17:WYB17"/>
    <mergeCell ref="WYC17:WYJ17"/>
    <mergeCell ref="WYK17:WYR17"/>
    <mergeCell ref="WVQ17:WVX17"/>
    <mergeCell ref="WVY17:WWF17"/>
    <mergeCell ref="WWG17:WWN17"/>
    <mergeCell ref="WWO17:WWV17"/>
    <mergeCell ref="WWW17:WXD17"/>
    <mergeCell ref="WUC17:WUJ17"/>
    <mergeCell ref="WUK17:WUR17"/>
    <mergeCell ref="WUS17:WUZ17"/>
    <mergeCell ref="WVA17:WVH17"/>
    <mergeCell ref="WVI17:WVP17"/>
    <mergeCell ref="WSO17:WSV17"/>
    <mergeCell ref="WSW17:WTD17"/>
    <mergeCell ref="WTE17:WTL17"/>
    <mergeCell ref="WTM17:WTT17"/>
    <mergeCell ref="WTU17:WUB17"/>
    <mergeCell ref="XEW17:XFD17"/>
    <mergeCell ref="XDI17:XDP17"/>
    <mergeCell ref="XDQ17:XDX17"/>
    <mergeCell ref="XDY17:XEF17"/>
    <mergeCell ref="XEG17:XEN17"/>
    <mergeCell ref="XEO17:XEV17"/>
    <mergeCell ref="XBU17:XCB17"/>
    <mergeCell ref="XCC17:XCJ17"/>
    <mergeCell ref="XCK17:XCR17"/>
    <mergeCell ref="XCS17:XCZ17"/>
    <mergeCell ref="XDA17:XDH17"/>
    <mergeCell ref="XAG17:XAN17"/>
    <mergeCell ref="XAO17:XAV17"/>
    <mergeCell ref="XAW17:XBD17"/>
    <mergeCell ref="XBE17:XBL17"/>
    <mergeCell ref="XBM17:XBT17"/>
    <mergeCell ref="WYS17:WYZ17"/>
    <mergeCell ref="WZA17:WZH17"/>
    <mergeCell ref="WZI17:WZP17"/>
    <mergeCell ref="WZQ17:WZX17"/>
    <mergeCell ref="WZY17:XAF17"/>
  </mergeCells>
  <hyperlinks>
    <hyperlink ref="B1:C1" location="Contents_en!B4" display="I. Balance of payments of the Republic of Moldova in Quarter I, 2023 (preliminary data)" xr:uid="{C26A36C7-A6E7-424B-B70E-9E583AD4170B}"/>
  </hyperlinks>
  <pageMargins left="0.7" right="0.7" top="0.75" bottom="0.75" header="0.3" footer="0.3"/>
  <legacyDrawing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8"/>
  <dimension ref="B1:V63"/>
  <sheetViews>
    <sheetView showGridLines="0" showRowColHeaders="0" zoomScaleNormal="100" workbookViewId="0"/>
  </sheetViews>
  <sheetFormatPr defaultColWidth="9.140625" defaultRowHeight="10.5" x14ac:dyDescent="0.15"/>
  <cols>
    <col min="1" max="1" customWidth="true" style="201" width="5.7109375" collapsed="false"/>
    <col min="2" max="2" customWidth="true" style="201" width="45.28515625" collapsed="false"/>
    <col min="3" max="9" style="201" width="9.140625" collapsed="false"/>
    <col min="10" max="18" style="453" width="9.140625" collapsed="false"/>
    <col min="19" max="16384" style="201" width="9.140625" collapsed="false"/>
  </cols>
  <sheetData>
    <row r="1" spans="2:18" s="11" customFormat="1" ht="14.25" x14ac:dyDescent="0.2">
      <c r="B1" s="697" t="s">
        <v>123</v>
      </c>
      <c r="C1" s="698"/>
      <c r="D1" s="698"/>
      <c r="E1" s="698"/>
      <c r="F1" s="698"/>
      <c r="G1" s="698"/>
      <c r="H1" s="698"/>
      <c r="I1" s="698"/>
      <c r="J1" s="163"/>
      <c r="K1" s="163"/>
      <c r="L1" s="163"/>
      <c r="M1" s="163"/>
      <c r="N1" s="163"/>
      <c r="O1" s="163"/>
      <c r="P1" s="163"/>
      <c r="Q1" s="163"/>
      <c r="R1" s="163"/>
    </row>
    <row r="2" spans="2:18" ht="11.25" customHeight="1" x14ac:dyDescent="0.15"/>
    <row r="3" spans="2:18" s="542" customFormat="1" ht="14.25" x14ac:dyDescent="0.25">
      <c r="B3" s="790" t="s">
        <v>162</v>
      </c>
      <c r="C3" s="790"/>
      <c r="D3" s="790"/>
      <c r="E3" s="790"/>
      <c r="F3" s="790"/>
      <c r="G3" s="790"/>
      <c r="H3" s="790"/>
      <c r="I3" s="790"/>
      <c r="J3" s="541"/>
      <c r="K3" s="541"/>
      <c r="L3" s="541"/>
      <c r="M3" s="541"/>
      <c r="N3" s="541"/>
      <c r="O3" s="541"/>
      <c r="P3" s="541"/>
      <c r="Q3" s="541"/>
      <c r="R3" s="541"/>
    </row>
    <row r="4" spans="2:18" ht="5.0999999999999996" customHeight="1" x14ac:dyDescent="0.15">
      <c r="B4" s="453"/>
      <c r="C4" s="453"/>
      <c r="D4" s="453"/>
      <c r="E4" s="453"/>
      <c r="F4" s="453"/>
      <c r="G4" s="453"/>
      <c r="H4" s="453"/>
      <c r="I4" s="453"/>
    </row>
    <row r="5" spans="2:18" s="202" customFormat="1" ht="14.25" x14ac:dyDescent="0.2">
      <c r="B5" s="788" t="s">
        <v>87</v>
      </c>
      <c r="C5" s="788"/>
      <c r="D5" s="788"/>
      <c r="E5" s="788"/>
      <c r="F5" s="788"/>
      <c r="G5" s="788"/>
      <c r="H5" s="788"/>
      <c r="I5" s="789"/>
      <c r="J5" s="454"/>
      <c r="K5" s="454"/>
      <c r="L5" s="454"/>
      <c r="M5" s="454"/>
      <c r="N5" s="454"/>
      <c r="O5" s="454"/>
      <c r="P5" s="454"/>
      <c r="Q5" s="454"/>
      <c r="R5" s="454"/>
    </row>
    <row r="14" spans="2:18" ht="14.1" customHeight="1" x14ac:dyDescent="0.15"/>
    <row r="15" spans="2:18" ht="14.1" customHeight="1" x14ac:dyDescent="0.15"/>
    <row r="16" spans="2:18" ht="14.1" customHeight="1" x14ac:dyDescent="0.15"/>
    <row r="17" spans="2:18" ht="14.1" customHeight="1" x14ac:dyDescent="0.15"/>
    <row r="18" spans="2:18" ht="14.1" customHeight="1" x14ac:dyDescent="0.15"/>
    <row r="19" spans="2:18" ht="14.1" customHeight="1" x14ac:dyDescent="0.15"/>
    <row r="20" spans="2:18" ht="14.1" customHeight="1" x14ac:dyDescent="0.15"/>
    <row r="21" spans="2:18" ht="14.1" customHeight="1" x14ac:dyDescent="0.15"/>
    <row r="22" spans="2:18" ht="14.1" customHeight="1" x14ac:dyDescent="0.15"/>
    <row r="23" spans="2:18" ht="14.1" customHeight="1" x14ac:dyDescent="0.15"/>
    <row r="24" spans="2:18" ht="14.1" customHeight="1" x14ac:dyDescent="0.15"/>
    <row r="25" spans="2:18" ht="14.1" customHeight="1" x14ac:dyDescent="0.15"/>
    <row r="26" spans="2:18" ht="14.1" customHeight="1" x14ac:dyDescent="0.15"/>
    <row r="27" spans="2:18" ht="14.1" customHeight="1" x14ac:dyDescent="0.15"/>
    <row r="28" spans="2:18" ht="14.1" customHeight="1" x14ac:dyDescent="0.15"/>
    <row r="29" spans="2:18" s="545" customFormat="1" ht="12.75" x14ac:dyDescent="0.2">
      <c r="B29" s="486" t="s">
        <v>153</v>
      </c>
      <c r="C29" s="543"/>
      <c r="D29" s="792" t="s">
        <v>154</v>
      </c>
      <c r="E29" s="793"/>
      <c r="F29" s="793"/>
      <c r="G29" s="793"/>
      <c r="H29" s="793"/>
      <c r="I29" s="793"/>
      <c r="J29" s="544"/>
      <c r="K29" s="544"/>
      <c r="L29" s="544"/>
      <c r="M29" s="544"/>
      <c r="N29" s="544"/>
      <c r="O29" s="544"/>
      <c r="P29" s="544"/>
      <c r="Q29" s="544"/>
      <c r="R29" s="544"/>
    </row>
    <row r="30" spans="2:18" x14ac:dyDescent="0.15">
      <c r="B30" s="395"/>
      <c r="C30" s="395"/>
      <c r="D30" s="395"/>
      <c r="E30" s="395"/>
      <c r="F30" s="395"/>
      <c r="G30" s="395"/>
      <c r="H30" s="395"/>
      <c r="I30" s="395"/>
    </row>
    <row r="31" spans="2:18" ht="27" customHeight="1" x14ac:dyDescent="0.15">
      <c r="B31" s="395"/>
      <c r="C31" s="395"/>
      <c r="D31" s="395"/>
      <c r="E31" s="395"/>
      <c r="F31" s="395"/>
      <c r="G31" s="395"/>
      <c r="H31" s="395"/>
      <c r="I31" s="395"/>
    </row>
    <row r="32" spans="2:18" ht="27" customHeight="1" x14ac:dyDescent="0.15">
      <c r="B32" s="395"/>
      <c r="C32" s="395"/>
      <c r="D32" s="395"/>
      <c r="E32" s="395"/>
      <c r="F32" s="395"/>
      <c r="G32" s="395"/>
      <c r="H32" s="395"/>
      <c r="I32" s="395"/>
    </row>
    <row r="33" spans="2:22" ht="27" customHeight="1" x14ac:dyDescent="0.15">
      <c r="B33" s="395"/>
      <c r="C33" s="395"/>
      <c r="D33" s="395"/>
      <c r="E33" s="395"/>
      <c r="F33" s="395"/>
      <c r="G33" s="395"/>
      <c r="H33" s="395"/>
      <c r="I33" s="395"/>
    </row>
    <row r="34" spans="2:22" ht="27" customHeight="1" x14ac:dyDescent="0.15">
      <c r="B34" s="395"/>
      <c r="C34" s="395"/>
      <c r="D34" s="395"/>
      <c r="E34" s="395"/>
      <c r="F34" s="395"/>
      <c r="G34" s="395"/>
      <c r="H34" s="395"/>
      <c r="I34" s="395"/>
    </row>
    <row r="35" spans="2:22" ht="27" customHeight="1" x14ac:dyDescent="0.15">
      <c r="B35" s="395"/>
      <c r="C35" s="395"/>
      <c r="D35" s="395"/>
      <c r="E35" s="395"/>
      <c r="F35" s="395"/>
      <c r="G35" s="395"/>
      <c r="H35" s="395"/>
      <c r="I35" s="395"/>
    </row>
    <row r="36" spans="2:22" ht="27" customHeight="1" x14ac:dyDescent="0.25">
      <c r="B36" s="395"/>
      <c r="C36" s="794" t="s">
        <v>431</v>
      </c>
      <c r="D36" s="795"/>
      <c r="E36" s="395"/>
      <c r="F36" s="395"/>
      <c r="G36" s="395"/>
      <c r="H36" s="395"/>
      <c r="I36" s="395"/>
    </row>
    <row r="37" spans="2:22" ht="27" customHeight="1" x14ac:dyDescent="0.15">
      <c r="B37" s="395"/>
      <c r="C37" s="395"/>
      <c r="D37" s="395"/>
      <c r="E37" s="395"/>
      <c r="F37" s="395"/>
      <c r="G37" s="395"/>
      <c r="H37" s="395"/>
      <c r="I37" s="395"/>
    </row>
    <row r="38" spans="2:22" ht="15" customHeight="1" x14ac:dyDescent="0.15">
      <c r="B38" s="395"/>
      <c r="C38" s="395"/>
      <c r="D38" s="395"/>
      <c r="E38" s="395"/>
      <c r="F38" s="395"/>
      <c r="G38" s="395"/>
      <c r="H38" s="395"/>
      <c r="I38" s="395"/>
    </row>
    <row r="39" spans="2:22" s="23" customFormat="1" x14ac:dyDescent="0.15">
      <c r="B39" s="287" t="s">
        <v>187</v>
      </c>
      <c r="C39" s="287"/>
      <c r="D39" s="287"/>
      <c r="E39" s="287"/>
      <c r="F39" s="287"/>
      <c r="G39" s="287"/>
      <c r="H39" s="287"/>
      <c r="I39" s="287"/>
      <c r="J39" s="455"/>
      <c r="K39" s="290"/>
      <c r="L39" s="290"/>
      <c r="M39" s="290"/>
      <c r="N39" s="290"/>
      <c r="O39" s="290"/>
      <c r="P39" s="546"/>
      <c r="Q39" s="290"/>
      <c r="R39" s="290"/>
    </row>
    <row r="40" spans="2:22" s="11" customFormat="1" ht="11.25" customHeight="1" x14ac:dyDescent="0.2">
      <c r="B40" s="258"/>
      <c r="C40" s="258"/>
      <c r="D40" s="258"/>
      <c r="E40" s="258"/>
      <c r="F40" s="258"/>
      <c r="G40" s="258"/>
      <c r="H40" s="258"/>
      <c r="I40" s="258"/>
      <c r="J40" s="458"/>
      <c r="K40" s="456"/>
      <c r="L40" s="456"/>
      <c r="M40" s="456"/>
      <c r="N40" s="163"/>
      <c r="O40" s="163"/>
      <c r="P40" s="457"/>
      <c r="Q40" s="163"/>
      <c r="R40" s="163"/>
    </row>
    <row r="41" spans="2:22" ht="11.25" customHeight="1" x14ac:dyDescent="0.15">
      <c r="B41" s="787"/>
      <c r="C41" s="785">
        <v>2023</v>
      </c>
      <c r="D41" s="786"/>
      <c r="E41" s="786"/>
      <c r="F41" s="786"/>
      <c r="G41" s="785">
        <v>2024</v>
      </c>
      <c r="H41" s="786"/>
      <c r="I41" s="791"/>
    </row>
    <row r="42" spans="2:22" x14ac:dyDescent="0.15">
      <c r="B42" s="787"/>
      <c r="C42" s="154" t="s">
        <v>0</v>
      </c>
      <c r="D42" s="154" t="s">
        <v>1</v>
      </c>
      <c r="E42" s="154" t="s">
        <v>2</v>
      </c>
      <c r="F42" s="154" t="s">
        <v>3</v>
      </c>
      <c r="G42" s="154" t="s">
        <v>77</v>
      </c>
      <c r="H42" s="154" t="s">
        <v>78</v>
      </c>
      <c r="I42" s="154" t="s">
        <v>2</v>
      </c>
    </row>
    <row r="43" spans="2:22" x14ac:dyDescent="0.15">
      <c r="B43" s="156" t="s">
        <v>260</v>
      </c>
      <c r="C43" s="547">
        <v>1.9800000000000002E-2</v>
      </c>
      <c r="D43" s="547">
        <v>1.72E-2</v>
      </c>
      <c r="E43" s="547">
        <v>9.1999999999999998E-3</v>
      </c>
      <c r="F43" s="547">
        <v>1.9E-2</v>
      </c>
      <c r="G43" s="547">
        <v>0.02</v>
      </c>
      <c r="H43" s="547">
        <v>1.15E-2</v>
      </c>
      <c r="I43" s="547">
        <v>-2.0999999999999999E-3</v>
      </c>
      <c r="J43" s="290"/>
      <c r="K43" s="290"/>
      <c r="L43" s="290"/>
      <c r="M43" s="290"/>
      <c r="N43" s="290"/>
      <c r="O43" s="290"/>
      <c r="P43" s="290"/>
      <c r="Q43" s="290"/>
      <c r="R43" s="459"/>
      <c r="S43" s="203"/>
      <c r="T43" s="203"/>
      <c r="U43" s="203"/>
      <c r="V43" s="203"/>
    </row>
    <row r="44" spans="2:22" x14ac:dyDescent="0.15">
      <c r="B44" s="156" t="s">
        <v>274</v>
      </c>
      <c r="C44" s="548">
        <v>183.99</v>
      </c>
      <c r="D44" s="548">
        <v>194</v>
      </c>
      <c r="E44" s="548">
        <v>199.36</v>
      </c>
      <c r="F44" s="548">
        <v>195.69</v>
      </c>
      <c r="G44" s="548">
        <v>167.5</v>
      </c>
      <c r="H44" s="548">
        <v>222.22</v>
      </c>
      <c r="I44" s="262">
        <v>185.20000000000002</v>
      </c>
      <c r="J44" s="290"/>
      <c r="K44" s="290"/>
      <c r="L44" s="290"/>
      <c r="M44" s="290"/>
      <c r="N44" s="290"/>
      <c r="O44" s="290"/>
      <c r="P44" s="290"/>
      <c r="Q44" s="290"/>
      <c r="R44" s="459"/>
      <c r="S44" s="203"/>
      <c r="T44" s="203"/>
      <c r="U44" s="203"/>
      <c r="V44" s="203"/>
    </row>
    <row r="45" spans="2:22" x14ac:dyDescent="0.15">
      <c r="B45" s="156" t="s">
        <v>275</v>
      </c>
      <c r="C45" s="548">
        <v>-115.46000000000001</v>
      </c>
      <c r="D45" s="548">
        <v>-123.83</v>
      </c>
      <c r="E45" s="548">
        <v>-161.49000000000004</v>
      </c>
      <c r="F45" s="548">
        <v>-108.87</v>
      </c>
      <c r="G45" s="548">
        <v>-93.329999999999984</v>
      </c>
      <c r="H45" s="548">
        <v>-174.80999999999997</v>
      </c>
      <c r="I45" s="262">
        <v>-196.58999999999997</v>
      </c>
      <c r="J45" s="290"/>
      <c r="K45" s="290"/>
      <c r="L45" s="290"/>
      <c r="M45" s="290"/>
      <c r="N45" s="290"/>
      <c r="O45" s="290"/>
      <c r="P45" s="290"/>
      <c r="Q45" s="290"/>
      <c r="R45" s="459"/>
      <c r="S45" s="203"/>
      <c r="T45" s="203"/>
      <c r="U45" s="203"/>
      <c r="V45" s="203"/>
    </row>
    <row r="46" spans="2:22" x14ac:dyDescent="0.15">
      <c r="B46" s="156" t="s">
        <v>276</v>
      </c>
      <c r="C46" s="548">
        <v>-0.40999999999999992</v>
      </c>
      <c r="D46" s="548">
        <v>-1.72</v>
      </c>
      <c r="E46" s="548">
        <v>3.7199999999999998</v>
      </c>
      <c r="F46" s="548">
        <v>1.77</v>
      </c>
      <c r="G46" s="548">
        <v>2.11</v>
      </c>
      <c r="H46" s="548">
        <v>1.81</v>
      </c>
      <c r="I46" s="262">
        <v>0.66000000000000014</v>
      </c>
      <c r="J46" s="290"/>
      <c r="K46" s="290"/>
      <c r="L46" s="290"/>
      <c r="M46" s="290"/>
      <c r="N46" s="290"/>
      <c r="O46" s="290"/>
      <c r="P46" s="290"/>
      <c r="Q46" s="290"/>
      <c r="R46" s="459"/>
      <c r="S46" s="203"/>
      <c r="T46" s="203"/>
      <c r="U46" s="203"/>
      <c r="V46" s="203"/>
    </row>
    <row r="47" spans="2:22" x14ac:dyDescent="0.15">
      <c r="B47" s="204" t="s">
        <v>242</v>
      </c>
      <c r="C47" s="548">
        <v>68.12</v>
      </c>
      <c r="D47" s="548">
        <v>68.450000000000017</v>
      </c>
      <c r="E47" s="548">
        <v>41.589999999999947</v>
      </c>
      <c r="F47" s="548">
        <v>88.589999999999975</v>
      </c>
      <c r="G47" s="548">
        <v>76.28</v>
      </c>
      <c r="H47" s="548">
        <v>49.220000000000027</v>
      </c>
      <c r="I47" s="262">
        <v>-10.730000000000018</v>
      </c>
      <c r="J47" s="290"/>
      <c r="K47" s="290"/>
      <c r="L47" s="290"/>
      <c r="M47" s="290"/>
      <c r="N47" s="290"/>
      <c r="O47" s="290"/>
      <c r="P47" s="290"/>
      <c r="Q47" s="290"/>
      <c r="R47" s="459"/>
      <c r="S47" s="203"/>
      <c r="T47" s="203"/>
      <c r="U47" s="203"/>
      <c r="V47" s="203"/>
    </row>
    <row r="48" spans="2:22" x14ac:dyDescent="0.15">
      <c r="C48" s="205"/>
      <c r="D48" s="205"/>
      <c r="E48" s="205"/>
      <c r="F48" s="205"/>
    </row>
    <row r="49" spans="2:8" x14ac:dyDescent="0.15">
      <c r="C49" s="205"/>
      <c r="D49" s="205"/>
      <c r="E49" s="205"/>
      <c r="F49" s="205"/>
    </row>
    <row r="50" spans="2:8" x14ac:dyDescent="0.15">
      <c r="C50" s="205"/>
      <c r="D50" s="205"/>
      <c r="E50" s="205"/>
      <c r="F50" s="205"/>
    </row>
    <row r="51" spans="2:8" ht="15" customHeight="1" x14ac:dyDescent="0.15">
      <c r="B51" s="206"/>
    </row>
    <row r="58" spans="2:8" x14ac:dyDescent="0.15">
      <c r="C58" s="207"/>
      <c r="D58" s="207"/>
      <c r="E58" s="207"/>
      <c r="F58" s="207"/>
      <c r="G58" s="207"/>
      <c r="H58" s="207"/>
    </row>
    <row r="59" spans="2:8" x14ac:dyDescent="0.15">
      <c r="C59" s="207"/>
      <c r="D59" s="207"/>
      <c r="E59" s="207"/>
      <c r="F59" s="207"/>
      <c r="G59" s="207"/>
      <c r="H59" s="207"/>
    </row>
    <row r="60" spans="2:8" x14ac:dyDescent="0.15">
      <c r="C60" s="207"/>
      <c r="D60" s="207"/>
      <c r="E60" s="207"/>
      <c r="F60" s="207"/>
      <c r="G60" s="207"/>
      <c r="H60" s="207"/>
    </row>
    <row r="61" spans="2:8" x14ac:dyDescent="0.15">
      <c r="C61" s="207"/>
      <c r="D61" s="207"/>
      <c r="E61" s="207"/>
      <c r="F61" s="207"/>
      <c r="G61" s="207"/>
      <c r="H61" s="207"/>
    </row>
    <row r="62" spans="2:8" x14ac:dyDescent="0.15">
      <c r="C62" s="207"/>
      <c r="D62" s="207"/>
      <c r="E62" s="207"/>
      <c r="F62" s="207"/>
      <c r="G62" s="207"/>
      <c r="H62" s="207"/>
    </row>
    <row r="63" spans="2:8" x14ac:dyDescent="0.15">
      <c r="C63" s="208"/>
      <c r="D63" s="208"/>
      <c r="E63" s="208"/>
      <c r="F63" s="208"/>
      <c r="G63" s="208"/>
      <c r="H63" s="208"/>
    </row>
  </sheetData>
  <mergeCells count="8">
    <mergeCell ref="C41:F41"/>
    <mergeCell ref="B41:B42"/>
    <mergeCell ref="B1:I1"/>
    <mergeCell ref="B5:I5"/>
    <mergeCell ref="B3:I3"/>
    <mergeCell ref="G41:I41"/>
    <mergeCell ref="D29:I29"/>
    <mergeCell ref="C36:D36"/>
  </mergeCells>
  <hyperlinks>
    <hyperlink ref="B1:C1" location="Contents_en!B4" display="I. Balance of payments of the Republic of Moldova in Quarter I, 2023 (preliminary data)" xr:uid="{3179C5B6-F5E2-4B9A-9FAD-C55EF42C7636}"/>
  </hyperlinks>
  <pageMargins left="0.7" right="0.7" top="0.75" bottom="0.75" header="0.3" footer="0.3"/>
  <pageSetup paperSize="9" orientation="portrait" r:id="rId1"/>
  <headerFooter differentOddEven="1">
    <oddHeader>&amp;R&amp;"permiansanstypeface,Bold"&amp;12SP-3</oddHeader>
    <oddFooter>&amp;C&amp;"PermianSansTypeface,Bold"&amp;8Confidenţial – BNM
Atenţie! Se interzice deţinerea, sustragerea, alterarea, multiplicarea, distrugerea sau folosirea acestui document fără a dispune de drept de acces autorizat!</oddFooter>
    <evenHeader>&amp;R&amp;"permiansanstypeface,Bold"&amp;12SP-3</evenHeader>
    <evenFooter>&amp;C&amp;"PermianSansTypeface,Bold"&amp;8Confidenţial – BNM
Atenţie! Se interzice deţinerea, sustragerea, alterarea, multiplicarea, distrugerea sau folosirea acestui document fără a dispune de drept de acces autorizat!</evenFooter>
  </headerFooter>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9"/>
  <dimension ref="B1:K54"/>
  <sheetViews>
    <sheetView showGridLines="0" showRowColHeaders="0" zoomScaleNormal="100" workbookViewId="0"/>
  </sheetViews>
  <sheetFormatPr defaultColWidth="9.140625" defaultRowHeight="10.5" x14ac:dyDescent="0.15"/>
  <cols>
    <col min="1" max="1" customWidth="true" style="209" width="5.7109375" collapsed="false"/>
    <col min="2" max="2" customWidth="true" style="209" width="54.7109375" collapsed="false"/>
    <col min="3" max="16384" style="209" width="9.140625" collapsed="false"/>
  </cols>
  <sheetData>
    <row r="1" spans="2:11" s="11" customFormat="1" ht="14.25" x14ac:dyDescent="0.2">
      <c r="B1" s="697" t="s">
        <v>123</v>
      </c>
      <c r="C1" s="698"/>
      <c r="D1" s="698"/>
      <c r="E1" s="698"/>
      <c r="F1" s="698"/>
      <c r="G1" s="698"/>
      <c r="H1" s="698"/>
      <c r="I1" s="698"/>
      <c r="J1" s="198"/>
      <c r="K1" s="198"/>
    </row>
    <row r="2" spans="2:11" ht="11.25" customHeight="1" x14ac:dyDescent="0.15"/>
    <row r="3" spans="2:11" s="549" customFormat="1" ht="14.25" x14ac:dyDescent="0.25">
      <c r="B3" s="790" t="s">
        <v>163</v>
      </c>
      <c r="C3" s="790"/>
      <c r="D3" s="790"/>
      <c r="E3" s="790"/>
      <c r="F3" s="790"/>
      <c r="G3" s="790"/>
      <c r="H3" s="790"/>
      <c r="I3" s="790"/>
      <c r="J3" s="790"/>
      <c r="K3" s="790"/>
    </row>
    <row r="4" spans="2:11" ht="5.0999999999999996" customHeight="1" x14ac:dyDescent="0.15"/>
    <row r="5" spans="2:11" s="202" customFormat="1" ht="14.25" x14ac:dyDescent="0.2">
      <c r="B5" s="798" t="s">
        <v>88</v>
      </c>
      <c r="C5" s="798"/>
      <c r="D5" s="798"/>
      <c r="E5" s="798"/>
      <c r="F5" s="798"/>
      <c r="G5" s="798"/>
      <c r="H5" s="798"/>
      <c r="I5" s="798"/>
    </row>
    <row r="7" spans="2:11" ht="12.75" x14ac:dyDescent="0.2">
      <c r="J7" s="210"/>
    </row>
    <row r="24" spans="2:9" x14ac:dyDescent="0.15">
      <c r="B24" s="460"/>
      <c r="C24" s="460"/>
      <c r="D24" s="460"/>
      <c r="E24" s="460"/>
      <c r="F24" s="460"/>
      <c r="G24" s="460"/>
      <c r="H24" s="460"/>
      <c r="I24" s="460"/>
    </row>
    <row r="25" spans="2:9" s="461" customFormat="1" ht="12.75" x14ac:dyDescent="0.2">
      <c r="B25" s="486" t="s">
        <v>153</v>
      </c>
      <c r="C25" s="792" t="s">
        <v>154</v>
      </c>
      <c r="D25" s="793"/>
      <c r="E25" s="793"/>
      <c r="F25" s="793"/>
      <c r="G25" s="793"/>
      <c r="H25" s="793"/>
      <c r="I25" s="793"/>
    </row>
    <row r="26" spans="2:9" x14ac:dyDescent="0.15">
      <c r="B26" s="460"/>
      <c r="C26" s="460"/>
      <c r="D26" s="460"/>
      <c r="E26" s="460"/>
      <c r="F26" s="460"/>
      <c r="G26" s="460"/>
      <c r="H26" s="460"/>
      <c r="I26" s="460"/>
    </row>
    <row r="27" spans="2:9" x14ac:dyDescent="0.15">
      <c r="B27" s="460"/>
      <c r="C27" s="460"/>
      <c r="D27" s="460"/>
      <c r="E27" s="460"/>
      <c r="F27" s="460"/>
      <c r="G27" s="460"/>
      <c r="H27" s="460"/>
      <c r="I27" s="460"/>
    </row>
    <row r="28" spans="2:9" x14ac:dyDescent="0.15">
      <c r="B28" s="460"/>
      <c r="C28" s="460"/>
      <c r="D28" s="460"/>
      <c r="E28" s="460"/>
      <c r="F28" s="460"/>
      <c r="G28" s="460"/>
      <c r="H28" s="460"/>
      <c r="I28" s="460"/>
    </row>
    <row r="29" spans="2:9" x14ac:dyDescent="0.15">
      <c r="B29" s="460"/>
      <c r="C29" s="460"/>
      <c r="D29" s="460"/>
      <c r="E29" s="460"/>
      <c r="F29" s="460"/>
      <c r="G29" s="460"/>
      <c r="H29" s="460"/>
      <c r="I29" s="460"/>
    </row>
    <row r="30" spans="2:9" x14ac:dyDescent="0.15">
      <c r="B30" s="460"/>
      <c r="C30" s="460"/>
      <c r="D30" s="460"/>
      <c r="E30" s="460"/>
      <c r="F30" s="460"/>
      <c r="G30" s="460"/>
      <c r="H30" s="460"/>
      <c r="I30" s="460"/>
    </row>
    <row r="31" spans="2:9" x14ac:dyDescent="0.15">
      <c r="B31" s="460"/>
      <c r="C31" s="460"/>
      <c r="D31" s="460"/>
      <c r="E31" s="460"/>
      <c r="F31" s="460"/>
      <c r="G31" s="460"/>
      <c r="H31" s="460"/>
      <c r="I31" s="460"/>
    </row>
    <row r="32" spans="2:9" x14ac:dyDescent="0.15">
      <c r="B32" s="460"/>
      <c r="C32" s="460"/>
      <c r="D32" s="460"/>
      <c r="E32" s="460"/>
      <c r="F32" s="460"/>
      <c r="G32" s="460"/>
      <c r="H32" s="460"/>
      <c r="I32" s="460"/>
    </row>
    <row r="33" spans="2:9" x14ac:dyDescent="0.15">
      <c r="B33" s="460"/>
      <c r="C33" s="460"/>
      <c r="D33" s="460"/>
      <c r="E33" s="460"/>
      <c r="F33" s="460"/>
      <c r="G33" s="460"/>
      <c r="H33" s="460"/>
      <c r="I33" s="460"/>
    </row>
    <row r="34" spans="2:9" x14ac:dyDescent="0.15">
      <c r="B34" s="460"/>
      <c r="C34" s="460"/>
      <c r="D34" s="460"/>
      <c r="E34" s="460"/>
      <c r="F34" s="460"/>
      <c r="G34" s="460"/>
      <c r="H34" s="460"/>
      <c r="I34" s="460"/>
    </row>
    <row r="35" spans="2:9" x14ac:dyDescent="0.15">
      <c r="B35" s="460"/>
      <c r="C35" s="460"/>
      <c r="D35" s="460"/>
      <c r="E35" s="460"/>
      <c r="F35" s="460"/>
      <c r="G35" s="460"/>
      <c r="H35" s="460"/>
      <c r="I35" s="460"/>
    </row>
    <row r="36" spans="2:9" x14ac:dyDescent="0.15">
      <c r="B36" s="460"/>
      <c r="C36" s="460"/>
      <c r="D36" s="460"/>
      <c r="E36" s="460"/>
      <c r="F36" s="460"/>
      <c r="G36" s="460"/>
      <c r="H36" s="460"/>
      <c r="I36" s="460"/>
    </row>
    <row r="37" spans="2:9" s="550" customFormat="1" ht="12.75" x14ac:dyDescent="0.2">
      <c r="B37" s="792" t="s">
        <v>431</v>
      </c>
      <c r="C37" s="793"/>
      <c r="D37" s="793"/>
      <c r="E37" s="793"/>
      <c r="F37" s="793"/>
      <c r="G37" s="793"/>
      <c r="H37" s="793"/>
      <c r="I37" s="793"/>
    </row>
    <row r="38" spans="2:9" x14ac:dyDescent="0.15">
      <c r="B38" s="460"/>
      <c r="C38" s="460"/>
      <c r="D38" s="460"/>
      <c r="E38" s="460"/>
      <c r="F38" s="460"/>
      <c r="G38" s="460"/>
      <c r="H38" s="460"/>
      <c r="I38" s="460"/>
    </row>
    <row r="39" spans="2:9" x14ac:dyDescent="0.15">
      <c r="B39" s="460"/>
      <c r="C39" s="460"/>
      <c r="D39" s="460"/>
      <c r="E39" s="460"/>
      <c r="F39" s="460"/>
      <c r="G39" s="460"/>
      <c r="H39" s="460"/>
      <c r="I39" s="460"/>
    </row>
    <row r="40" spans="2:9" x14ac:dyDescent="0.15">
      <c r="B40" s="460"/>
      <c r="C40" s="460"/>
      <c r="D40" s="460"/>
      <c r="E40" s="460"/>
      <c r="F40" s="460"/>
      <c r="G40" s="460"/>
      <c r="H40" s="460"/>
      <c r="I40" s="460"/>
    </row>
    <row r="41" spans="2:9" x14ac:dyDescent="0.15">
      <c r="B41" s="460"/>
      <c r="C41" s="460"/>
      <c r="D41" s="460"/>
      <c r="E41" s="460"/>
      <c r="F41" s="460"/>
      <c r="G41" s="460"/>
      <c r="H41" s="460"/>
      <c r="I41" s="460"/>
    </row>
    <row r="42" spans="2:9" x14ac:dyDescent="0.15">
      <c r="B42" s="460"/>
      <c r="C42" s="460"/>
      <c r="D42" s="460"/>
      <c r="E42" s="460"/>
      <c r="F42" s="460"/>
      <c r="G42" s="460"/>
      <c r="H42" s="460"/>
      <c r="I42" s="460"/>
    </row>
    <row r="44" spans="2:9" x14ac:dyDescent="0.15">
      <c r="B44" s="705" t="s">
        <v>187</v>
      </c>
      <c r="C44" s="705"/>
      <c r="D44" s="705"/>
      <c r="E44" s="705"/>
      <c r="F44" s="705"/>
      <c r="G44" s="705"/>
      <c r="H44" s="705"/>
      <c r="I44" s="705"/>
    </row>
    <row r="45" spans="2:9" x14ac:dyDescent="0.15">
      <c r="B45" s="705" t="s">
        <v>277</v>
      </c>
      <c r="C45" s="705"/>
      <c r="D45" s="705"/>
      <c r="E45" s="705"/>
      <c r="F45" s="705"/>
      <c r="G45" s="705"/>
      <c r="H45" s="705"/>
      <c r="I45" s="705"/>
    </row>
    <row r="47" spans="2:9" ht="11.25" x14ac:dyDescent="0.2">
      <c r="B47" s="796"/>
      <c r="C47" s="797">
        <v>2023</v>
      </c>
      <c r="D47" s="797"/>
      <c r="E47" s="797"/>
      <c r="F47" s="797"/>
      <c r="G47" s="797">
        <v>2024</v>
      </c>
      <c r="H47" s="797"/>
      <c r="I47" s="797"/>
    </row>
    <row r="48" spans="2:9" ht="11.25" x14ac:dyDescent="0.2">
      <c r="B48" s="796"/>
      <c r="C48" s="609" t="s">
        <v>0</v>
      </c>
      <c r="D48" s="609" t="s">
        <v>1</v>
      </c>
      <c r="E48" s="609" t="s">
        <v>2</v>
      </c>
      <c r="F48" s="609" t="s">
        <v>3</v>
      </c>
      <c r="G48" s="609" t="s">
        <v>77</v>
      </c>
      <c r="H48" s="609" t="s">
        <v>78</v>
      </c>
      <c r="I48" s="609" t="s">
        <v>2</v>
      </c>
    </row>
    <row r="49" spans="2:9" ht="11.25" x14ac:dyDescent="0.2">
      <c r="B49" s="610" t="s">
        <v>242</v>
      </c>
      <c r="C49" s="611">
        <v>399.57</v>
      </c>
      <c r="D49" s="611">
        <v>412.02</v>
      </c>
      <c r="E49" s="611">
        <v>516.51</v>
      </c>
      <c r="F49" s="611">
        <v>486.11</v>
      </c>
      <c r="G49" s="611">
        <v>365.39</v>
      </c>
      <c r="H49" s="611">
        <v>374.78000000000003</v>
      </c>
      <c r="I49" s="611">
        <v>489.41999999999996</v>
      </c>
    </row>
    <row r="50" spans="2:9" ht="11.25" x14ac:dyDescent="0.2">
      <c r="B50" s="610" t="s">
        <v>438</v>
      </c>
      <c r="C50" s="611">
        <v>91.13</v>
      </c>
      <c r="D50" s="611">
        <v>76.849999999999994</v>
      </c>
      <c r="E50" s="611">
        <v>198.61999999999998</v>
      </c>
      <c r="F50" s="611">
        <v>183.18</v>
      </c>
      <c r="G50" s="611">
        <v>79.099999999999994</v>
      </c>
      <c r="H50" s="611">
        <v>71.319999999999993</v>
      </c>
      <c r="I50" s="612">
        <v>156.66</v>
      </c>
    </row>
    <row r="51" spans="2:9" ht="11.25" x14ac:dyDescent="0.2">
      <c r="B51" s="610" t="s">
        <v>439</v>
      </c>
      <c r="C51" s="611">
        <v>196.46999999999997</v>
      </c>
      <c r="D51" s="611">
        <v>219.86</v>
      </c>
      <c r="E51" s="611">
        <v>194.58</v>
      </c>
      <c r="F51" s="611">
        <v>177.43</v>
      </c>
      <c r="G51" s="611">
        <v>164.88</v>
      </c>
      <c r="H51" s="611">
        <v>157.03</v>
      </c>
      <c r="I51" s="612">
        <v>160.35999999999999</v>
      </c>
    </row>
    <row r="52" spans="2:9" ht="11.25" x14ac:dyDescent="0.2">
      <c r="B52" s="610" t="s">
        <v>440</v>
      </c>
      <c r="C52" s="611">
        <f t="shared" ref="C52:I52" si="0">C49-C50-C51</f>
        <v>111.97000000000003</v>
      </c>
      <c r="D52" s="611">
        <f t="shared" si="0"/>
        <v>115.30999999999995</v>
      </c>
      <c r="E52" s="611">
        <f t="shared" si="0"/>
        <v>123.30999999999997</v>
      </c>
      <c r="F52" s="611">
        <f t="shared" si="0"/>
        <v>125.5</v>
      </c>
      <c r="G52" s="611">
        <f t="shared" si="0"/>
        <v>121.40999999999997</v>
      </c>
      <c r="H52" s="611">
        <f t="shared" si="0"/>
        <v>146.43000000000004</v>
      </c>
      <c r="I52" s="611">
        <f t="shared" si="0"/>
        <v>172.4</v>
      </c>
    </row>
    <row r="53" spans="2:9" ht="11.25" x14ac:dyDescent="0.2">
      <c r="B53" s="610" t="s">
        <v>441</v>
      </c>
      <c r="C53" s="613">
        <v>11.625308765896532</v>
      </c>
      <c r="D53" s="613">
        <v>10.377945417679433</v>
      </c>
      <c r="E53" s="613">
        <v>11.45212134132338</v>
      </c>
      <c r="F53" s="613">
        <v>10.43046342619564</v>
      </c>
      <c r="G53" s="613">
        <v>9.6157509893602597</v>
      </c>
      <c r="H53" s="613">
        <v>8.9019250968672488</v>
      </c>
      <c r="I53" s="612">
        <v>9.4806110307951279</v>
      </c>
    </row>
    <row r="54" spans="2:9" ht="11.25" x14ac:dyDescent="0.2">
      <c r="B54" s="614" t="s">
        <v>187</v>
      </c>
      <c r="C54" s="615"/>
      <c r="D54" s="615"/>
      <c r="E54" s="615"/>
      <c r="F54" s="615"/>
      <c r="G54" s="616"/>
      <c r="H54" s="616"/>
      <c r="I54" s="616"/>
    </row>
  </sheetData>
  <mergeCells count="11">
    <mergeCell ref="J3:K3"/>
    <mergeCell ref="B5:I5"/>
    <mergeCell ref="C25:I25"/>
    <mergeCell ref="B37:I37"/>
    <mergeCell ref="B47:B48"/>
    <mergeCell ref="C47:F47"/>
    <mergeCell ref="G47:I47"/>
    <mergeCell ref="B1:I1"/>
    <mergeCell ref="B44:I44"/>
    <mergeCell ref="B45:I45"/>
    <mergeCell ref="B3:I3"/>
  </mergeCells>
  <hyperlinks>
    <hyperlink ref="B1:C1" location="Contents_en!B4" display="I. Balance of payments of the Republic of Moldova in Quarter I, 2023 (preliminary data)" xr:uid="{AFDA5DC7-927C-4091-9ABE-08AB0D1CDBAC}"/>
  </hyperlinks>
  <pageMargins left="0.7" right="0.7" top="0.75" bottom="0.75" header="0.3" footer="0.3"/>
  <pageSetup paperSize="9" orientation="portrait" r:id="rId1"/>
  <headerFooter differentOddEven="1">
    <oddHeader>&amp;R&amp;"permiansanstypeface,Bold"&amp;12SP-2</oddHeader>
    <oddFooter>&amp;C&amp;"PermianSansTypeface,Bold"&amp;8Confidenţial – BNM
Atenţie! Se interzice deţinerea, sustragerea, alterarea, multiplicarea, distrugerea sau folosirea acestui document fără a dispune de drept de acces autorizat!</oddFooter>
    <evenHeader>&amp;R&amp;"permiansanstypeface,Bold"&amp;12SP-2</evenHeader>
    <evenFooter>&amp;C&amp;"PermianSansTypeface,Bold"&amp;8Confidenţial – BNM
Atenţie! Se interzice deţinerea, sustragerea, alterarea, multiplicarea, distrugerea sau folosirea acestui document fără a dispune de drept de acces autorizat!</evenFooter>
  </headerFooter>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dimension ref="B1:P39"/>
  <sheetViews>
    <sheetView showGridLines="0" showRowColHeaders="0" zoomScaleNormal="100" workbookViewId="0"/>
  </sheetViews>
  <sheetFormatPr defaultRowHeight="12" customHeight="1" x14ac:dyDescent="0.2"/>
  <cols>
    <col min="1" max="1" customWidth="true" style="225" width="5.7109375" collapsed="false"/>
    <col min="2" max="2" customWidth="true" style="225" width="43.140625" collapsed="false"/>
    <col min="3" max="9" customWidth="true" style="225" width="9.85546875" collapsed="false"/>
    <col min="10" max="142" style="225" width="9.140625" collapsed="false"/>
    <col min="143" max="143" customWidth="true" style="225" width="44.85546875" collapsed="false"/>
    <col min="144" max="184" customWidth="true" style="225" width="6.7109375" collapsed="false"/>
    <col min="185" max="185" bestFit="true" customWidth="true" style="225" width="5.42578125" collapsed="false"/>
    <col min="186" max="187" bestFit="true" customWidth="true" style="225" width="5.7109375" collapsed="false"/>
    <col min="188" max="188" bestFit="true" customWidth="true" style="225" width="5.5703125" collapsed="false"/>
    <col min="189" max="189" bestFit="true" customWidth="true" style="225" width="5.42578125" collapsed="false"/>
    <col min="190" max="191" bestFit="true" customWidth="true" style="225" width="5.7109375" collapsed="false"/>
    <col min="192" max="192" bestFit="true" customWidth="true" style="225" width="5.28515625" collapsed="false"/>
    <col min="193" max="193" bestFit="true" customWidth="true" style="225" width="5.42578125" collapsed="false"/>
    <col min="194" max="195" bestFit="true" customWidth="true" style="225" width="5.7109375" collapsed="false"/>
    <col min="196" max="230" customWidth="true" style="225" width="6.7109375" collapsed="false"/>
    <col min="231" max="231" bestFit="true" customWidth="true" style="225" width="5.7109375" collapsed="false"/>
    <col min="232" max="234" customWidth="true" style="225" width="5.7109375" collapsed="false"/>
    <col min="235" max="235" bestFit="true" customWidth="true" style="225" width="6.7109375" collapsed="false"/>
    <col min="236" max="242" customWidth="true" style="225" width="6.7109375" collapsed="false"/>
    <col min="243" max="243" bestFit="true" customWidth="true" style="225" width="5.5703125" collapsed="false"/>
    <col min="244" max="244" customWidth="true" style="225" width="6.7109375" collapsed="false"/>
    <col min="245" max="398" style="225" width="9.140625" collapsed="false"/>
    <col min="399" max="399" customWidth="true" style="225" width="44.85546875" collapsed="false"/>
    <col min="400" max="440" customWidth="true" style="225" width="6.7109375" collapsed="false"/>
    <col min="441" max="441" bestFit="true" customWidth="true" style="225" width="5.42578125" collapsed="false"/>
    <col min="442" max="443" bestFit="true" customWidth="true" style="225" width="5.7109375" collapsed="false"/>
    <col min="444" max="444" bestFit="true" customWidth="true" style="225" width="5.5703125" collapsed="false"/>
    <col min="445" max="445" bestFit="true" customWidth="true" style="225" width="5.42578125" collapsed="false"/>
    <col min="446" max="447" bestFit="true" customWidth="true" style="225" width="5.7109375" collapsed="false"/>
    <col min="448" max="448" bestFit="true" customWidth="true" style="225" width="5.28515625" collapsed="false"/>
    <col min="449" max="449" bestFit="true" customWidth="true" style="225" width="5.42578125" collapsed="false"/>
    <col min="450" max="451" bestFit="true" customWidth="true" style="225" width="5.7109375" collapsed="false"/>
    <col min="452" max="486" customWidth="true" style="225" width="6.7109375" collapsed="false"/>
    <col min="487" max="487" bestFit="true" customWidth="true" style="225" width="5.7109375" collapsed="false"/>
    <col min="488" max="490" customWidth="true" style="225" width="5.7109375" collapsed="false"/>
    <col min="491" max="491" bestFit="true" customWidth="true" style="225" width="6.7109375" collapsed="false"/>
    <col min="492" max="498" customWidth="true" style="225" width="6.7109375" collapsed="false"/>
    <col min="499" max="499" bestFit="true" customWidth="true" style="225" width="5.5703125" collapsed="false"/>
    <col min="500" max="500" customWidth="true" style="225" width="6.7109375" collapsed="false"/>
    <col min="501" max="654" style="225" width="9.140625" collapsed="false"/>
    <col min="655" max="655" customWidth="true" style="225" width="44.85546875" collapsed="false"/>
    <col min="656" max="696" customWidth="true" style="225" width="6.7109375" collapsed="false"/>
    <col min="697" max="697" bestFit="true" customWidth="true" style="225" width="5.42578125" collapsed="false"/>
    <col min="698" max="699" bestFit="true" customWidth="true" style="225" width="5.7109375" collapsed="false"/>
    <col min="700" max="700" bestFit="true" customWidth="true" style="225" width="5.5703125" collapsed="false"/>
    <col min="701" max="701" bestFit="true" customWidth="true" style="225" width="5.42578125" collapsed="false"/>
    <col min="702" max="703" bestFit="true" customWidth="true" style="225" width="5.7109375" collapsed="false"/>
    <col min="704" max="704" bestFit="true" customWidth="true" style="225" width="5.28515625" collapsed="false"/>
    <col min="705" max="705" bestFit="true" customWidth="true" style="225" width="5.42578125" collapsed="false"/>
    <col min="706" max="707" bestFit="true" customWidth="true" style="225" width="5.7109375" collapsed="false"/>
    <col min="708" max="742" customWidth="true" style="225" width="6.7109375" collapsed="false"/>
    <col min="743" max="743" bestFit="true" customWidth="true" style="225" width="5.7109375" collapsed="false"/>
    <col min="744" max="746" customWidth="true" style="225" width="5.7109375" collapsed="false"/>
    <col min="747" max="747" bestFit="true" customWidth="true" style="225" width="6.7109375" collapsed="false"/>
    <col min="748" max="754" customWidth="true" style="225" width="6.7109375" collapsed="false"/>
    <col min="755" max="755" bestFit="true" customWidth="true" style="225" width="5.5703125" collapsed="false"/>
    <col min="756" max="756" customWidth="true" style="225" width="6.7109375" collapsed="false"/>
    <col min="757" max="910" style="225" width="9.140625" collapsed="false"/>
    <col min="911" max="911" customWidth="true" style="225" width="44.85546875" collapsed="false"/>
    <col min="912" max="952" customWidth="true" style="225" width="6.7109375" collapsed="false"/>
    <col min="953" max="953" bestFit="true" customWidth="true" style="225" width="5.42578125" collapsed="false"/>
    <col min="954" max="955" bestFit="true" customWidth="true" style="225" width="5.7109375" collapsed="false"/>
    <col min="956" max="956" bestFit="true" customWidth="true" style="225" width="5.5703125" collapsed="false"/>
    <col min="957" max="957" bestFit="true" customWidth="true" style="225" width="5.42578125" collapsed="false"/>
    <col min="958" max="959" bestFit="true" customWidth="true" style="225" width="5.7109375" collapsed="false"/>
    <col min="960" max="960" bestFit="true" customWidth="true" style="225" width="5.28515625" collapsed="false"/>
    <col min="961" max="961" bestFit="true" customWidth="true" style="225" width="5.42578125" collapsed="false"/>
    <col min="962" max="963" bestFit="true" customWidth="true" style="225" width="5.7109375" collapsed="false"/>
    <col min="964" max="998" customWidth="true" style="225" width="6.7109375" collapsed="false"/>
    <col min="999" max="999" bestFit="true" customWidth="true" style="225" width="5.7109375" collapsed="false"/>
    <col min="1000" max="1002" customWidth="true" style="225" width="5.7109375" collapsed="false"/>
    <col min="1003" max="1003" bestFit="true" customWidth="true" style="225" width="6.7109375" collapsed="false"/>
    <col min="1004" max="1010" customWidth="true" style="225" width="6.7109375" collapsed="false"/>
    <col min="1011" max="1011" bestFit="true" customWidth="true" style="225" width="5.5703125" collapsed="false"/>
    <col min="1012" max="1012" customWidth="true" style="225" width="6.7109375" collapsed="false"/>
    <col min="1013" max="1166" style="225" width="9.140625" collapsed="false"/>
    <col min="1167" max="1167" customWidth="true" style="225" width="44.85546875" collapsed="false"/>
    <col min="1168" max="1208" customWidth="true" style="225" width="6.7109375" collapsed="false"/>
    <col min="1209" max="1209" bestFit="true" customWidth="true" style="225" width="5.42578125" collapsed="false"/>
    <col min="1210" max="1211" bestFit="true" customWidth="true" style="225" width="5.7109375" collapsed="false"/>
    <col min="1212" max="1212" bestFit="true" customWidth="true" style="225" width="5.5703125" collapsed="false"/>
    <col min="1213" max="1213" bestFit="true" customWidth="true" style="225" width="5.42578125" collapsed="false"/>
    <col min="1214" max="1215" bestFit="true" customWidth="true" style="225" width="5.7109375" collapsed="false"/>
    <col min="1216" max="1216" bestFit="true" customWidth="true" style="225" width="5.28515625" collapsed="false"/>
    <col min="1217" max="1217" bestFit="true" customWidth="true" style="225" width="5.42578125" collapsed="false"/>
    <col min="1218" max="1219" bestFit="true" customWidth="true" style="225" width="5.7109375" collapsed="false"/>
    <col min="1220" max="1254" customWidth="true" style="225" width="6.7109375" collapsed="false"/>
    <col min="1255" max="1255" bestFit="true" customWidth="true" style="225" width="5.7109375" collapsed="false"/>
    <col min="1256" max="1258" customWidth="true" style="225" width="5.7109375" collapsed="false"/>
    <col min="1259" max="1259" bestFit="true" customWidth="true" style="225" width="6.7109375" collapsed="false"/>
    <col min="1260" max="1266" customWidth="true" style="225" width="6.7109375" collapsed="false"/>
    <col min="1267" max="1267" bestFit="true" customWidth="true" style="225" width="5.5703125" collapsed="false"/>
    <col min="1268" max="1268" customWidth="true" style="225" width="6.7109375" collapsed="false"/>
    <col min="1269" max="1422" style="225" width="9.140625" collapsed="false"/>
    <col min="1423" max="1423" customWidth="true" style="225" width="44.85546875" collapsed="false"/>
    <col min="1424" max="1464" customWidth="true" style="225" width="6.7109375" collapsed="false"/>
    <col min="1465" max="1465" bestFit="true" customWidth="true" style="225" width="5.42578125" collapsed="false"/>
    <col min="1466" max="1467" bestFit="true" customWidth="true" style="225" width="5.7109375" collapsed="false"/>
    <col min="1468" max="1468" bestFit="true" customWidth="true" style="225" width="5.5703125" collapsed="false"/>
    <col min="1469" max="1469" bestFit="true" customWidth="true" style="225" width="5.42578125" collapsed="false"/>
    <col min="1470" max="1471" bestFit="true" customWidth="true" style="225" width="5.7109375" collapsed="false"/>
    <col min="1472" max="1472" bestFit="true" customWidth="true" style="225" width="5.28515625" collapsed="false"/>
    <col min="1473" max="1473" bestFit="true" customWidth="true" style="225" width="5.42578125" collapsed="false"/>
    <col min="1474" max="1475" bestFit="true" customWidth="true" style="225" width="5.7109375" collapsed="false"/>
    <col min="1476" max="1510" customWidth="true" style="225" width="6.7109375" collapsed="false"/>
    <col min="1511" max="1511" bestFit="true" customWidth="true" style="225" width="5.7109375" collapsed="false"/>
    <col min="1512" max="1514" customWidth="true" style="225" width="5.7109375" collapsed="false"/>
    <col min="1515" max="1515" bestFit="true" customWidth="true" style="225" width="6.7109375" collapsed="false"/>
    <col min="1516" max="1522" customWidth="true" style="225" width="6.7109375" collapsed="false"/>
    <col min="1523" max="1523" bestFit="true" customWidth="true" style="225" width="5.5703125" collapsed="false"/>
    <col min="1524" max="1524" customWidth="true" style="225" width="6.7109375" collapsed="false"/>
    <col min="1525" max="1678" style="225" width="9.140625" collapsed="false"/>
    <col min="1679" max="1679" customWidth="true" style="225" width="44.85546875" collapsed="false"/>
    <col min="1680" max="1720" customWidth="true" style="225" width="6.7109375" collapsed="false"/>
    <col min="1721" max="1721" bestFit="true" customWidth="true" style="225" width="5.42578125" collapsed="false"/>
    <col min="1722" max="1723" bestFit="true" customWidth="true" style="225" width="5.7109375" collapsed="false"/>
    <col min="1724" max="1724" bestFit="true" customWidth="true" style="225" width="5.5703125" collapsed="false"/>
    <col min="1725" max="1725" bestFit="true" customWidth="true" style="225" width="5.42578125" collapsed="false"/>
    <col min="1726" max="1727" bestFit="true" customWidth="true" style="225" width="5.7109375" collapsed="false"/>
    <col min="1728" max="1728" bestFit="true" customWidth="true" style="225" width="5.28515625" collapsed="false"/>
    <col min="1729" max="1729" bestFit="true" customWidth="true" style="225" width="5.42578125" collapsed="false"/>
    <col min="1730" max="1731" bestFit="true" customWidth="true" style="225" width="5.7109375" collapsed="false"/>
    <col min="1732" max="1766" customWidth="true" style="225" width="6.7109375" collapsed="false"/>
    <col min="1767" max="1767" bestFit="true" customWidth="true" style="225" width="5.7109375" collapsed="false"/>
    <col min="1768" max="1770" customWidth="true" style="225" width="5.7109375" collapsed="false"/>
    <col min="1771" max="1771" bestFit="true" customWidth="true" style="225" width="6.7109375" collapsed="false"/>
    <col min="1772" max="1778" customWidth="true" style="225" width="6.7109375" collapsed="false"/>
    <col min="1779" max="1779" bestFit="true" customWidth="true" style="225" width="5.5703125" collapsed="false"/>
    <col min="1780" max="1780" customWidth="true" style="225" width="6.7109375" collapsed="false"/>
    <col min="1781" max="1934" style="225" width="9.140625" collapsed="false"/>
    <col min="1935" max="1935" customWidth="true" style="225" width="44.85546875" collapsed="false"/>
    <col min="1936" max="1976" customWidth="true" style="225" width="6.7109375" collapsed="false"/>
    <col min="1977" max="1977" bestFit="true" customWidth="true" style="225" width="5.42578125" collapsed="false"/>
    <col min="1978" max="1979" bestFit="true" customWidth="true" style="225" width="5.7109375" collapsed="false"/>
    <col min="1980" max="1980" bestFit="true" customWidth="true" style="225" width="5.5703125" collapsed="false"/>
    <col min="1981" max="1981" bestFit="true" customWidth="true" style="225" width="5.42578125" collapsed="false"/>
    <col min="1982" max="1983" bestFit="true" customWidth="true" style="225" width="5.7109375" collapsed="false"/>
    <col min="1984" max="1984" bestFit="true" customWidth="true" style="225" width="5.28515625" collapsed="false"/>
    <col min="1985" max="1985" bestFit="true" customWidth="true" style="225" width="5.42578125" collapsed="false"/>
    <col min="1986" max="1987" bestFit="true" customWidth="true" style="225" width="5.7109375" collapsed="false"/>
    <col min="1988" max="2022" customWidth="true" style="225" width="6.7109375" collapsed="false"/>
    <col min="2023" max="2023" bestFit="true" customWidth="true" style="225" width="5.7109375" collapsed="false"/>
    <col min="2024" max="2026" customWidth="true" style="225" width="5.7109375" collapsed="false"/>
    <col min="2027" max="2027" bestFit="true" customWidth="true" style="225" width="6.7109375" collapsed="false"/>
    <col min="2028" max="2034" customWidth="true" style="225" width="6.7109375" collapsed="false"/>
    <col min="2035" max="2035" bestFit="true" customWidth="true" style="225" width="5.5703125" collapsed="false"/>
    <col min="2036" max="2036" customWidth="true" style="225" width="6.7109375" collapsed="false"/>
    <col min="2037" max="2190" style="225" width="9.140625" collapsed="false"/>
    <col min="2191" max="2191" customWidth="true" style="225" width="44.85546875" collapsed="false"/>
    <col min="2192" max="2232" customWidth="true" style="225" width="6.7109375" collapsed="false"/>
    <col min="2233" max="2233" bestFit="true" customWidth="true" style="225" width="5.42578125" collapsed="false"/>
    <col min="2234" max="2235" bestFit="true" customWidth="true" style="225" width="5.7109375" collapsed="false"/>
    <col min="2236" max="2236" bestFit="true" customWidth="true" style="225" width="5.5703125" collapsed="false"/>
    <col min="2237" max="2237" bestFit="true" customWidth="true" style="225" width="5.42578125" collapsed="false"/>
    <col min="2238" max="2239" bestFit="true" customWidth="true" style="225" width="5.7109375" collapsed="false"/>
    <col min="2240" max="2240" bestFit="true" customWidth="true" style="225" width="5.28515625" collapsed="false"/>
    <col min="2241" max="2241" bestFit="true" customWidth="true" style="225" width="5.42578125" collapsed="false"/>
    <col min="2242" max="2243" bestFit="true" customWidth="true" style="225" width="5.7109375" collapsed="false"/>
    <col min="2244" max="2278" customWidth="true" style="225" width="6.7109375" collapsed="false"/>
    <col min="2279" max="2279" bestFit="true" customWidth="true" style="225" width="5.7109375" collapsed="false"/>
    <col min="2280" max="2282" customWidth="true" style="225" width="5.7109375" collapsed="false"/>
    <col min="2283" max="2283" bestFit="true" customWidth="true" style="225" width="6.7109375" collapsed="false"/>
    <col min="2284" max="2290" customWidth="true" style="225" width="6.7109375" collapsed="false"/>
    <col min="2291" max="2291" bestFit="true" customWidth="true" style="225" width="5.5703125" collapsed="false"/>
    <col min="2292" max="2292" customWidth="true" style="225" width="6.7109375" collapsed="false"/>
    <col min="2293" max="2446" style="225" width="9.140625" collapsed="false"/>
    <col min="2447" max="2447" customWidth="true" style="225" width="44.85546875" collapsed="false"/>
    <col min="2448" max="2488" customWidth="true" style="225" width="6.7109375" collapsed="false"/>
    <col min="2489" max="2489" bestFit="true" customWidth="true" style="225" width="5.42578125" collapsed="false"/>
    <col min="2490" max="2491" bestFit="true" customWidth="true" style="225" width="5.7109375" collapsed="false"/>
    <col min="2492" max="2492" bestFit="true" customWidth="true" style="225" width="5.5703125" collapsed="false"/>
    <col min="2493" max="2493" bestFit="true" customWidth="true" style="225" width="5.42578125" collapsed="false"/>
    <col min="2494" max="2495" bestFit="true" customWidth="true" style="225" width="5.7109375" collapsed="false"/>
    <col min="2496" max="2496" bestFit="true" customWidth="true" style="225" width="5.28515625" collapsed="false"/>
    <col min="2497" max="2497" bestFit="true" customWidth="true" style="225" width="5.42578125" collapsed="false"/>
    <col min="2498" max="2499" bestFit="true" customWidth="true" style="225" width="5.7109375" collapsed="false"/>
    <col min="2500" max="2534" customWidth="true" style="225" width="6.7109375" collapsed="false"/>
    <col min="2535" max="2535" bestFit="true" customWidth="true" style="225" width="5.7109375" collapsed="false"/>
    <col min="2536" max="2538" customWidth="true" style="225" width="5.7109375" collapsed="false"/>
    <col min="2539" max="2539" bestFit="true" customWidth="true" style="225" width="6.7109375" collapsed="false"/>
    <col min="2540" max="2546" customWidth="true" style="225" width="6.7109375" collapsed="false"/>
    <col min="2547" max="2547" bestFit="true" customWidth="true" style="225" width="5.5703125" collapsed="false"/>
    <col min="2548" max="2548" customWidth="true" style="225" width="6.7109375" collapsed="false"/>
    <col min="2549" max="2702" style="225" width="9.140625" collapsed="false"/>
    <col min="2703" max="2703" customWidth="true" style="225" width="44.85546875" collapsed="false"/>
    <col min="2704" max="2744" customWidth="true" style="225" width="6.7109375" collapsed="false"/>
    <col min="2745" max="2745" bestFit="true" customWidth="true" style="225" width="5.42578125" collapsed="false"/>
    <col min="2746" max="2747" bestFit="true" customWidth="true" style="225" width="5.7109375" collapsed="false"/>
    <col min="2748" max="2748" bestFit="true" customWidth="true" style="225" width="5.5703125" collapsed="false"/>
    <col min="2749" max="2749" bestFit="true" customWidth="true" style="225" width="5.42578125" collapsed="false"/>
    <col min="2750" max="2751" bestFit="true" customWidth="true" style="225" width="5.7109375" collapsed="false"/>
    <col min="2752" max="2752" bestFit="true" customWidth="true" style="225" width="5.28515625" collapsed="false"/>
    <col min="2753" max="2753" bestFit="true" customWidth="true" style="225" width="5.42578125" collapsed="false"/>
    <col min="2754" max="2755" bestFit="true" customWidth="true" style="225" width="5.7109375" collapsed="false"/>
    <col min="2756" max="2790" customWidth="true" style="225" width="6.7109375" collapsed="false"/>
    <col min="2791" max="2791" bestFit="true" customWidth="true" style="225" width="5.7109375" collapsed="false"/>
    <col min="2792" max="2794" customWidth="true" style="225" width="5.7109375" collapsed="false"/>
    <col min="2795" max="2795" bestFit="true" customWidth="true" style="225" width="6.7109375" collapsed="false"/>
    <col min="2796" max="2802" customWidth="true" style="225" width="6.7109375" collapsed="false"/>
    <col min="2803" max="2803" bestFit="true" customWidth="true" style="225" width="5.5703125" collapsed="false"/>
    <col min="2804" max="2804" customWidth="true" style="225" width="6.7109375" collapsed="false"/>
    <col min="2805" max="2958" style="225" width="9.140625" collapsed="false"/>
    <col min="2959" max="2959" customWidth="true" style="225" width="44.85546875" collapsed="false"/>
    <col min="2960" max="3000" customWidth="true" style="225" width="6.7109375" collapsed="false"/>
    <col min="3001" max="3001" bestFit="true" customWidth="true" style="225" width="5.42578125" collapsed="false"/>
    <col min="3002" max="3003" bestFit="true" customWidth="true" style="225" width="5.7109375" collapsed="false"/>
    <col min="3004" max="3004" bestFit="true" customWidth="true" style="225" width="5.5703125" collapsed="false"/>
    <col min="3005" max="3005" bestFit="true" customWidth="true" style="225" width="5.42578125" collapsed="false"/>
    <col min="3006" max="3007" bestFit="true" customWidth="true" style="225" width="5.7109375" collapsed="false"/>
    <col min="3008" max="3008" bestFit="true" customWidth="true" style="225" width="5.28515625" collapsed="false"/>
    <col min="3009" max="3009" bestFit="true" customWidth="true" style="225" width="5.42578125" collapsed="false"/>
    <col min="3010" max="3011" bestFit="true" customWidth="true" style="225" width="5.7109375" collapsed="false"/>
    <col min="3012" max="3046" customWidth="true" style="225" width="6.7109375" collapsed="false"/>
    <col min="3047" max="3047" bestFit="true" customWidth="true" style="225" width="5.7109375" collapsed="false"/>
    <col min="3048" max="3050" customWidth="true" style="225" width="5.7109375" collapsed="false"/>
    <col min="3051" max="3051" bestFit="true" customWidth="true" style="225" width="6.7109375" collapsed="false"/>
    <col min="3052" max="3058" customWidth="true" style="225" width="6.7109375" collapsed="false"/>
    <col min="3059" max="3059" bestFit="true" customWidth="true" style="225" width="5.5703125" collapsed="false"/>
    <col min="3060" max="3060" customWidth="true" style="225" width="6.7109375" collapsed="false"/>
    <col min="3061" max="3214" style="225" width="9.140625" collapsed="false"/>
    <col min="3215" max="3215" customWidth="true" style="225" width="44.85546875" collapsed="false"/>
    <col min="3216" max="3256" customWidth="true" style="225" width="6.7109375" collapsed="false"/>
    <col min="3257" max="3257" bestFit="true" customWidth="true" style="225" width="5.42578125" collapsed="false"/>
    <col min="3258" max="3259" bestFit="true" customWidth="true" style="225" width="5.7109375" collapsed="false"/>
    <col min="3260" max="3260" bestFit="true" customWidth="true" style="225" width="5.5703125" collapsed="false"/>
    <col min="3261" max="3261" bestFit="true" customWidth="true" style="225" width="5.42578125" collapsed="false"/>
    <col min="3262" max="3263" bestFit="true" customWidth="true" style="225" width="5.7109375" collapsed="false"/>
    <col min="3264" max="3264" bestFit="true" customWidth="true" style="225" width="5.28515625" collapsed="false"/>
    <col min="3265" max="3265" bestFit="true" customWidth="true" style="225" width="5.42578125" collapsed="false"/>
    <col min="3266" max="3267" bestFit="true" customWidth="true" style="225" width="5.7109375" collapsed="false"/>
    <col min="3268" max="3302" customWidth="true" style="225" width="6.7109375" collapsed="false"/>
    <col min="3303" max="3303" bestFit="true" customWidth="true" style="225" width="5.7109375" collapsed="false"/>
    <col min="3304" max="3306" customWidth="true" style="225" width="5.7109375" collapsed="false"/>
    <col min="3307" max="3307" bestFit="true" customWidth="true" style="225" width="6.7109375" collapsed="false"/>
    <col min="3308" max="3314" customWidth="true" style="225" width="6.7109375" collapsed="false"/>
    <col min="3315" max="3315" bestFit="true" customWidth="true" style="225" width="5.5703125" collapsed="false"/>
    <col min="3316" max="3316" customWidth="true" style="225" width="6.7109375" collapsed="false"/>
    <col min="3317" max="3470" style="225" width="9.140625" collapsed="false"/>
    <col min="3471" max="3471" customWidth="true" style="225" width="44.85546875" collapsed="false"/>
    <col min="3472" max="3512" customWidth="true" style="225" width="6.7109375" collapsed="false"/>
    <col min="3513" max="3513" bestFit="true" customWidth="true" style="225" width="5.42578125" collapsed="false"/>
    <col min="3514" max="3515" bestFit="true" customWidth="true" style="225" width="5.7109375" collapsed="false"/>
    <col min="3516" max="3516" bestFit="true" customWidth="true" style="225" width="5.5703125" collapsed="false"/>
    <col min="3517" max="3517" bestFit="true" customWidth="true" style="225" width="5.42578125" collapsed="false"/>
    <col min="3518" max="3519" bestFit="true" customWidth="true" style="225" width="5.7109375" collapsed="false"/>
    <col min="3520" max="3520" bestFit="true" customWidth="true" style="225" width="5.28515625" collapsed="false"/>
    <col min="3521" max="3521" bestFit="true" customWidth="true" style="225" width="5.42578125" collapsed="false"/>
    <col min="3522" max="3523" bestFit="true" customWidth="true" style="225" width="5.7109375" collapsed="false"/>
    <col min="3524" max="3558" customWidth="true" style="225" width="6.7109375" collapsed="false"/>
    <col min="3559" max="3559" bestFit="true" customWidth="true" style="225" width="5.7109375" collapsed="false"/>
    <col min="3560" max="3562" customWidth="true" style="225" width="5.7109375" collapsed="false"/>
    <col min="3563" max="3563" bestFit="true" customWidth="true" style="225" width="6.7109375" collapsed="false"/>
    <col min="3564" max="3570" customWidth="true" style="225" width="6.7109375" collapsed="false"/>
    <col min="3571" max="3571" bestFit="true" customWidth="true" style="225" width="5.5703125" collapsed="false"/>
    <col min="3572" max="3572" customWidth="true" style="225" width="6.7109375" collapsed="false"/>
    <col min="3573" max="3726" style="225" width="9.140625" collapsed="false"/>
    <col min="3727" max="3727" customWidth="true" style="225" width="44.85546875" collapsed="false"/>
    <col min="3728" max="3768" customWidth="true" style="225" width="6.7109375" collapsed="false"/>
    <col min="3769" max="3769" bestFit="true" customWidth="true" style="225" width="5.42578125" collapsed="false"/>
    <col min="3770" max="3771" bestFit="true" customWidth="true" style="225" width="5.7109375" collapsed="false"/>
    <col min="3772" max="3772" bestFit="true" customWidth="true" style="225" width="5.5703125" collapsed="false"/>
    <col min="3773" max="3773" bestFit="true" customWidth="true" style="225" width="5.42578125" collapsed="false"/>
    <col min="3774" max="3775" bestFit="true" customWidth="true" style="225" width="5.7109375" collapsed="false"/>
    <col min="3776" max="3776" bestFit="true" customWidth="true" style="225" width="5.28515625" collapsed="false"/>
    <col min="3777" max="3777" bestFit="true" customWidth="true" style="225" width="5.42578125" collapsed="false"/>
    <col min="3778" max="3779" bestFit="true" customWidth="true" style="225" width="5.7109375" collapsed="false"/>
    <col min="3780" max="3814" customWidth="true" style="225" width="6.7109375" collapsed="false"/>
    <col min="3815" max="3815" bestFit="true" customWidth="true" style="225" width="5.7109375" collapsed="false"/>
    <col min="3816" max="3818" customWidth="true" style="225" width="5.7109375" collapsed="false"/>
    <col min="3819" max="3819" bestFit="true" customWidth="true" style="225" width="6.7109375" collapsed="false"/>
    <col min="3820" max="3826" customWidth="true" style="225" width="6.7109375" collapsed="false"/>
    <col min="3827" max="3827" bestFit="true" customWidth="true" style="225" width="5.5703125" collapsed="false"/>
    <col min="3828" max="3828" customWidth="true" style="225" width="6.7109375" collapsed="false"/>
    <col min="3829" max="3982" style="225" width="9.140625" collapsed="false"/>
    <col min="3983" max="3983" customWidth="true" style="225" width="44.85546875" collapsed="false"/>
    <col min="3984" max="4024" customWidth="true" style="225" width="6.7109375" collapsed="false"/>
    <col min="4025" max="4025" bestFit="true" customWidth="true" style="225" width="5.42578125" collapsed="false"/>
    <col min="4026" max="4027" bestFit="true" customWidth="true" style="225" width="5.7109375" collapsed="false"/>
    <col min="4028" max="4028" bestFit="true" customWidth="true" style="225" width="5.5703125" collapsed="false"/>
    <col min="4029" max="4029" bestFit="true" customWidth="true" style="225" width="5.42578125" collapsed="false"/>
    <col min="4030" max="4031" bestFit="true" customWidth="true" style="225" width="5.7109375" collapsed="false"/>
    <col min="4032" max="4032" bestFit="true" customWidth="true" style="225" width="5.28515625" collapsed="false"/>
    <col min="4033" max="4033" bestFit="true" customWidth="true" style="225" width="5.42578125" collapsed="false"/>
    <col min="4034" max="4035" bestFit="true" customWidth="true" style="225" width="5.7109375" collapsed="false"/>
    <col min="4036" max="4070" customWidth="true" style="225" width="6.7109375" collapsed="false"/>
    <col min="4071" max="4071" bestFit="true" customWidth="true" style="225" width="5.7109375" collapsed="false"/>
    <col min="4072" max="4074" customWidth="true" style="225" width="5.7109375" collapsed="false"/>
    <col min="4075" max="4075" bestFit="true" customWidth="true" style="225" width="6.7109375" collapsed="false"/>
    <col min="4076" max="4082" customWidth="true" style="225" width="6.7109375" collapsed="false"/>
    <col min="4083" max="4083" bestFit="true" customWidth="true" style="225" width="5.5703125" collapsed="false"/>
    <col min="4084" max="4084" customWidth="true" style="225" width="6.7109375" collapsed="false"/>
    <col min="4085" max="4238" style="225" width="9.140625" collapsed="false"/>
    <col min="4239" max="4239" customWidth="true" style="225" width="44.85546875" collapsed="false"/>
    <col min="4240" max="4280" customWidth="true" style="225" width="6.7109375" collapsed="false"/>
    <col min="4281" max="4281" bestFit="true" customWidth="true" style="225" width="5.42578125" collapsed="false"/>
    <col min="4282" max="4283" bestFit="true" customWidth="true" style="225" width="5.7109375" collapsed="false"/>
    <col min="4284" max="4284" bestFit="true" customWidth="true" style="225" width="5.5703125" collapsed="false"/>
    <col min="4285" max="4285" bestFit="true" customWidth="true" style="225" width="5.42578125" collapsed="false"/>
    <col min="4286" max="4287" bestFit="true" customWidth="true" style="225" width="5.7109375" collapsed="false"/>
    <col min="4288" max="4288" bestFit="true" customWidth="true" style="225" width="5.28515625" collapsed="false"/>
    <col min="4289" max="4289" bestFit="true" customWidth="true" style="225" width="5.42578125" collapsed="false"/>
    <col min="4290" max="4291" bestFit="true" customWidth="true" style="225" width="5.7109375" collapsed="false"/>
    <col min="4292" max="4326" customWidth="true" style="225" width="6.7109375" collapsed="false"/>
    <col min="4327" max="4327" bestFit="true" customWidth="true" style="225" width="5.7109375" collapsed="false"/>
    <col min="4328" max="4330" customWidth="true" style="225" width="5.7109375" collapsed="false"/>
    <col min="4331" max="4331" bestFit="true" customWidth="true" style="225" width="6.7109375" collapsed="false"/>
    <col min="4332" max="4338" customWidth="true" style="225" width="6.7109375" collapsed="false"/>
    <col min="4339" max="4339" bestFit="true" customWidth="true" style="225" width="5.5703125" collapsed="false"/>
    <col min="4340" max="4340" customWidth="true" style="225" width="6.7109375" collapsed="false"/>
    <col min="4341" max="4494" style="225" width="9.140625" collapsed="false"/>
    <col min="4495" max="4495" customWidth="true" style="225" width="44.85546875" collapsed="false"/>
    <col min="4496" max="4536" customWidth="true" style="225" width="6.7109375" collapsed="false"/>
    <col min="4537" max="4537" bestFit="true" customWidth="true" style="225" width="5.42578125" collapsed="false"/>
    <col min="4538" max="4539" bestFit="true" customWidth="true" style="225" width="5.7109375" collapsed="false"/>
    <col min="4540" max="4540" bestFit="true" customWidth="true" style="225" width="5.5703125" collapsed="false"/>
    <col min="4541" max="4541" bestFit="true" customWidth="true" style="225" width="5.42578125" collapsed="false"/>
    <col min="4542" max="4543" bestFit="true" customWidth="true" style="225" width="5.7109375" collapsed="false"/>
    <col min="4544" max="4544" bestFit="true" customWidth="true" style="225" width="5.28515625" collapsed="false"/>
    <col min="4545" max="4545" bestFit="true" customWidth="true" style="225" width="5.42578125" collapsed="false"/>
    <col min="4546" max="4547" bestFit="true" customWidth="true" style="225" width="5.7109375" collapsed="false"/>
    <col min="4548" max="4582" customWidth="true" style="225" width="6.7109375" collapsed="false"/>
    <col min="4583" max="4583" bestFit="true" customWidth="true" style="225" width="5.7109375" collapsed="false"/>
    <col min="4584" max="4586" customWidth="true" style="225" width="5.7109375" collapsed="false"/>
    <col min="4587" max="4587" bestFit="true" customWidth="true" style="225" width="6.7109375" collapsed="false"/>
    <col min="4588" max="4594" customWidth="true" style="225" width="6.7109375" collapsed="false"/>
    <col min="4595" max="4595" bestFit="true" customWidth="true" style="225" width="5.5703125" collapsed="false"/>
    <col min="4596" max="4596" customWidth="true" style="225" width="6.7109375" collapsed="false"/>
    <col min="4597" max="4750" style="225" width="9.140625" collapsed="false"/>
    <col min="4751" max="4751" customWidth="true" style="225" width="44.85546875" collapsed="false"/>
    <col min="4752" max="4792" customWidth="true" style="225" width="6.7109375" collapsed="false"/>
    <col min="4793" max="4793" bestFit="true" customWidth="true" style="225" width="5.42578125" collapsed="false"/>
    <col min="4794" max="4795" bestFit="true" customWidth="true" style="225" width="5.7109375" collapsed="false"/>
    <col min="4796" max="4796" bestFit="true" customWidth="true" style="225" width="5.5703125" collapsed="false"/>
    <col min="4797" max="4797" bestFit="true" customWidth="true" style="225" width="5.42578125" collapsed="false"/>
    <col min="4798" max="4799" bestFit="true" customWidth="true" style="225" width="5.7109375" collapsed="false"/>
    <col min="4800" max="4800" bestFit="true" customWidth="true" style="225" width="5.28515625" collapsed="false"/>
    <col min="4801" max="4801" bestFit="true" customWidth="true" style="225" width="5.42578125" collapsed="false"/>
    <col min="4802" max="4803" bestFit="true" customWidth="true" style="225" width="5.7109375" collapsed="false"/>
    <col min="4804" max="4838" customWidth="true" style="225" width="6.7109375" collapsed="false"/>
    <col min="4839" max="4839" bestFit="true" customWidth="true" style="225" width="5.7109375" collapsed="false"/>
    <col min="4840" max="4842" customWidth="true" style="225" width="5.7109375" collapsed="false"/>
    <col min="4843" max="4843" bestFit="true" customWidth="true" style="225" width="6.7109375" collapsed="false"/>
    <col min="4844" max="4850" customWidth="true" style="225" width="6.7109375" collapsed="false"/>
    <col min="4851" max="4851" bestFit="true" customWidth="true" style="225" width="5.5703125" collapsed="false"/>
    <col min="4852" max="4852" customWidth="true" style="225" width="6.7109375" collapsed="false"/>
    <col min="4853" max="5006" style="225" width="9.140625" collapsed="false"/>
    <col min="5007" max="5007" customWidth="true" style="225" width="44.85546875" collapsed="false"/>
    <col min="5008" max="5048" customWidth="true" style="225" width="6.7109375" collapsed="false"/>
    <col min="5049" max="5049" bestFit="true" customWidth="true" style="225" width="5.42578125" collapsed="false"/>
    <col min="5050" max="5051" bestFit="true" customWidth="true" style="225" width="5.7109375" collapsed="false"/>
    <col min="5052" max="5052" bestFit="true" customWidth="true" style="225" width="5.5703125" collapsed="false"/>
    <col min="5053" max="5053" bestFit="true" customWidth="true" style="225" width="5.42578125" collapsed="false"/>
    <col min="5054" max="5055" bestFit="true" customWidth="true" style="225" width="5.7109375" collapsed="false"/>
    <col min="5056" max="5056" bestFit="true" customWidth="true" style="225" width="5.28515625" collapsed="false"/>
    <col min="5057" max="5057" bestFit="true" customWidth="true" style="225" width="5.42578125" collapsed="false"/>
    <col min="5058" max="5059" bestFit="true" customWidth="true" style="225" width="5.7109375" collapsed="false"/>
    <col min="5060" max="5094" customWidth="true" style="225" width="6.7109375" collapsed="false"/>
    <col min="5095" max="5095" bestFit="true" customWidth="true" style="225" width="5.7109375" collapsed="false"/>
    <col min="5096" max="5098" customWidth="true" style="225" width="5.7109375" collapsed="false"/>
    <col min="5099" max="5099" bestFit="true" customWidth="true" style="225" width="6.7109375" collapsed="false"/>
    <col min="5100" max="5106" customWidth="true" style="225" width="6.7109375" collapsed="false"/>
    <col min="5107" max="5107" bestFit="true" customWidth="true" style="225" width="5.5703125" collapsed="false"/>
    <col min="5108" max="5108" customWidth="true" style="225" width="6.7109375" collapsed="false"/>
    <col min="5109" max="5262" style="225" width="9.140625" collapsed="false"/>
    <col min="5263" max="5263" customWidth="true" style="225" width="44.85546875" collapsed="false"/>
    <col min="5264" max="5304" customWidth="true" style="225" width="6.7109375" collapsed="false"/>
    <col min="5305" max="5305" bestFit="true" customWidth="true" style="225" width="5.42578125" collapsed="false"/>
    <col min="5306" max="5307" bestFit="true" customWidth="true" style="225" width="5.7109375" collapsed="false"/>
    <col min="5308" max="5308" bestFit="true" customWidth="true" style="225" width="5.5703125" collapsed="false"/>
    <col min="5309" max="5309" bestFit="true" customWidth="true" style="225" width="5.42578125" collapsed="false"/>
    <col min="5310" max="5311" bestFit="true" customWidth="true" style="225" width="5.7109375" collapsed="false"/>
    <col min="5312" max="5312" bestFit="true" customWidth="true" style="225" width="5.28515625" collapsed="false"/>
    <col min="5313" max="5313" bestFit="true" customWidth="true" style="225" width="5.42578125" collapsed="false"/>
    <col min="5314" max="5315" bestFit="true" customWidth="true" style="225" width="5.7109375" collapsed="false"/>
    <col min="5316" max="5350" customWidth="true" style="225" width="6.7109375" collapsed="false"/>
    <col min="5351" max="5351" bestFit="true" customWidth="true" style="225" width="5.7109375" collapsed="false"/>
    <col min="5352" max="5354" customWidth="true" style="225" width="5.7109375" collapsed="false"/>
    <col min="5355" max="5355" bestFit="true" customWidth="true" style="225" width="6.7109375" collapsed="false"/>
    <col min="5356" max="5362" customWidth="true" style="225" width="6.7109375" collapsed="false"/>
    <col min="5363" max="5363" bestFit="true" customWidth="true" style="225" width="5.5703125" collapsed="false"/>
    <col min="5364" max="5364" customWidth="true" style="225" width="6.7109375" collapsed="false"/>
    <col min="5365" max="5518" style="225" width="9.140625" collapsed="false"/>
    <col min="5519" max="5519" customWidth="true" style="225" width="44.85546875" collapsed="false"/>
    <col min="5520" max="5560" customWidth="true" style="225" width="6.7109375" collapsed="false"/>
    <col min="5561" max="5561" bestFit="true" customWidth="true" style="225" width="5.42578125" collapsed="false"/>
    <col min="5562" max="5563" bestFit="true" customWidth="true" style="225" width="5.7109375" collapsed="false"/>
    <col min="5564" max="5564" bestFit="true" customWidth="true" style="225" width="5.5703125" collapsed="false"/>
    <col min="5565" max="5565" bestFit="true" customWidth="true" style="225" width="5.42578125" collapsed="false"/>
    <col min="5566" max="5567" bestFit="true" customWidth="true" style="225" width="5.7109375" collapsed="false"/>
    <col min="5568" max="5568" bestFit="true" customWidth="true" style="225" width="5.28515625" collapsed="false"/>
    <col min="5569" max="5569" bestFit="true" customWidth="true" style="225" width="5.42578125" collapsed="false"/>
    <col min="5570" max="5571" bestFit="true" customWidth="true" style="225" width="5.7109375" collapsed="false"/>
    <col min="5572" max="5606" customWidth="true" style="225" width="6.7109375" collapsed="false"/>
    <col min="5607" max="5607" bestFit="true" customWidth="true" style="225" width="5.7109375" collapsed="false"/>
    <col min="5608" max="5610" customWidth="true" style="225" width="5.7109375" collapsed="false"/>
    <col min="5611" max="5611" bestFit="true" customWidth="true" style="225" width="6.7109375" collapsed="false"/>
    <col min="5612" max="5618" customWidth="true" style="225" width="6.7109375" collapsed="false"/>
    <col min="5619" max="5619" bestFit="true" customWidth="true" style="225" width="5.5703125" collapsed="false"/>
    <col min="5620" max="5620" customWidth="true" style="225" width="6.7109375" collapsed="false"/>
    <col min="5621" max="5774" style="225" width="9.140625" collapsed="false"/>
    <col min="5775" max="5775" customWidth="true" style="225" width="44.85546875" collapsed="false"/>
    <col min="5776" max="5816" customWidth="true" style="225" width="6.7109375" collapsed="false"/>
    <col min="5817" max="5817" bestFit="true" customWidth="true" style="225" width="5.42578125" collapsed="false"/>
    <col min="5818" max="5819" bestFit="true" customWidth="true" style="225" width="5.7109375" collapsed="false"/>
    <col min="5820" max="5820" bestFit="true" customWidth="true" style="225" width="5.5703125" collapsed="false"/>
    <col min="5821" max="5821" bestFit="true" customWidth="true" style="225" width="5.42578125" collapsed="false"/>
    <col min="5822" max="5823" bestFit="true" customWidth="true" style="225" width="5.7109375" collapsed="false"/>
    <col min="5824" max="5824" bestFit="true" customWidth="true" style="225" width="5.28515625" collapsed="false"/>
    <col min="5825" max="5825" bestFit="true" customWidth="true" style="225" width="5.42578125" collapsed="false"/>
    <col min="5826" max="5827" bestFit="true" customWidth="true" style="225" width="5.7109375" collapsed="false"/>
    <col min="5828" max="5862" customWidth="true" style="225" width="6.7109375" collapsed="false"/>
    <col min="5863" max="5863" bestFit="true" customWidth="true" style="225" width="5.7109375" collapsed="false"/>
    <col min="5864" max="5866" customWidth="true" style="225" width="5.7109375" collapsed="false"/>
    <col min="5867" max="5867" bestFit="true" customWidth="true" style="225" width="6.7109375" collapsed="false"/>
    <col min="5868" max="5874" customWidth="true" style="225" width="6.7109375" collapsed="false"/>
    <col min="5875" max="5875" bestFit="true" customWidth="true" style="225" width="5.5703125" collapsed="false"/>
    <col min="5876" max="5876" customWidth="true" style="225" width="6.7109375" collapsed="false"/>
    <col min="5877" max="6030" style="225" width="9.140625" collapsed="false"/>
    <col min="6031" max="6031" customWidth="true" style="225" width="44.85546875" collapsed="false"/>
    <col min="6032" max="6072" customWidth="true" style="225" width="6.7109375" collapsed="false"/>
    <col min="6073" max="6073" bestFit="true" customWidth="true" style="225" width="5.42578125" collapsed="false"/>
    <col min="6074" max="6075" bestFit="true" customWidth="true" style="225" width="5.7109375" collapsed="false"/>
    <col min="6076" max="6076" bestFit="true" customWidth="true" style="225" width="5.5703125" collapsed="false"/>
    <col min="6077" max="6077" bestFit="true" customWidth="true" style="225" width="5.42578125" collapsed="false"/>
    <col min="6078" max="6079" bestFit="true" customWidth="true" style="225" width="5.7109375" collapsed="false"/>
    <col min="6080" max="6080" bestFit="true" customWidth="true" style="225" width="5.28515625" collapsed="false"/>
    <col min="6081" max="6081" bestFit="true" customWidth="true" style="225" width="5.42578125" collapsed="false"/>
    <col min="6082" max="6083" bestFit="true" customWidth="true" style="225" width="5.7109375" collapsed="false"/>
    <col min="6084" max="6118" customWidth="true" style="225" width="6.7109375" collapsed="false"/>
    <col min="6119" max="6119" bestFit="true" customWidth="true" style="225" width="5.7109375" collapsed="false"/>
    <col min="6120" max="6122" customWidth="true" style="225" width="5.7109375" collapsed="false"/>
    <col min="6123" max="6123" bestFit="true" customWidth="true" style="225" width="6.7109375" collapsed="false"/>
    <col min="6124" max="6130" customWidth="true" style="225" width="6.7109375" collapsed="false"/>
    <col min="6131" max="6131" bestFit="true" customWidth="true" style="225" width="5.5703125" collapsed="false"/>
    <col min="6132" max="6132" customWidth="true" style="225" width="6.7109375" collapsed="false"/>
    <col min="6133" max="6286" style="225" width="9.140625" collapsed="false"/>
    <col min="6287" max="6287" customWidth="true" style="225" width="44.85546875" collapsed="false"/>
    <col min="6288" max="6328" customWidth="true" style="225" width="6.7109375" collapsed="false"/>
    <col min="6329" max="6329" bestFit="true" customWidth="true" style="225" width="5.42578125" collapsed="false"/>
    <col min="6330" max="6331" bestFit="true" customWidth="true" style="225" width="5.7109375" collapsed="false"/>
    <col min="6332" max="6332" bestFit="true" customWidth="true" style="225" width="5.5703125" collapsed="false"/>
    <col min="6333" max="6333" bestFit="true" customWidth="true" style="225" width="5.42578125" collapsed="false"/>
    <col min="6334" max="6335" bestFit="true" customWidth="true" style="225" width="5.7109375" collapsed="false"/>
    <col min="6336" max="6336" bestFit="true" customWidth="true" style="225" width="5.28515625" collapsed="false"/>
    <col min="6337" max="6337" bestFit="true" customWidth="true" style="225" width="5.42578125" collapsed="false"/>
    <col min="6338" max="6339" bestFit="true" customWidth="true" style="225" width="5.7109375" collapsed="false"/>
    <col min="6340" max="6374" customWidth="true" style="225" width="6.7109375" collapsed="false"/>
    <col min="6375" max="6375" bestFit="true" customWidth="true" style="225" width="5.7109375" collapsed="false"/>
    <col min="6376" max="6378" customWidth="true" style="225" width="5.7109375" collapsed="false"/>
    <col min="6379" max="6379" bestFit="true" customWidth="true" style="225" width="6.7109375" collapsed="false"/>
    <col min="6380" max="6386" customWidth="true" style="225" width="6.7109375" collapsed="false"/>
    <col min="6387" max="6387" bestFit="true" customWidth="true" style="225" width="5.5703125" collapsed="false"/>
    <col min="6388" max="6388" customWidth="true" style="225" width="6.7109375" collapsed="false"/>
    <col min="6389" max="6542" style="225" width="9.140625" collapsed="false"/>
    <col min="6543" max="6543" customWidth="true" style="225" width="44.85546875" collapsed="false"/>
    <col min="6544" max="6584" customWidth="true" style="225" width="6.7109375" collapsed="false"/>
    <col min="6585" max="6585" bestFit="true" customWidth="true" style="225" width="5.42578125" collapsed="false"/>
    <col min="6586" max="6587" bestFit="true" customWidth="true" style="225" width="5.7109375" collapsed="false"/>
    <col min="6588" max="6588" bestFit="true" customWidth="true" style="225" width="5.5703125" collapsed="false"/>
    <col min="6589" max="6589" bestFit="true" customWidth="true" style="225" width="5.42578125" collapsed="false"/>
    <col min="6590" max="6591" bestFit="true" customWidth="true" style="225" width="5.7109375" collapsed="false"/>
    <col min="6592" max="6592" bestFit="true" customWidth="true" style="225" width="5.28515625" collapsed="false"/>
    <col min="6593" max="6593" bestFit="true" customWidth="true" style="225" width="5.42578125" collapsed="false"/>
    <col min="6594" max="6595" bestFit="true" customWidth="true" style="225" width="5.7109375" collapsed="false"/>
    <col min="6596" max="6630" customWidth="true" style="225" width="6.7109375" collapsed="false"/>
    <col min="6631" max="6631" bestFit="true" customWidth="true" style="225" width="5.7109375" collapsed="false"/>
    <col min="6632" max="6634" customWidth="true" style="225" width="5.7109375" collapsed="false"/>
    <col min="6635" max="6635" bestFit="true" customWidth="true" style="225" width="6.7109375" collapsed="false"/>
    <col min="6636" max="6642" customWidth="true" style="225" width="6.7109375" collapsed="false"/>
    <col min="6643" max="6643" bestFit="true" customWidth="true" style="225" width="5.5703125" collapsed="false"/>
    <col min="6644" max="6644" customWidth="true" style="225" width="6.7109375" collapsed="false"/>
    <col min="6645" max="6798" style="225" width="9.140625" collapsed="false"/>
    <col min="6799" max="6799" customWidth="true" style="225" width="44.85546875" collapsed="false"/>
    <col min="6800" max="6840" customWidth="true" style="225" width="6.7109375" collapsed="false"/>
    <col min="6841" max="6841" bestFit="true" customWidth="true" style="225" width="5.42578125" collapsed="false"/>
    <col min="6842" max="6843" bestFit="true" customWidth="true" style="225" width="5.7109375" collapsed="false"/>
    <col min="6844" max="6844" bestFit="true" customWidth="true" style="225" width="5.5703125" collapsed="false"/>
    <col min="6845" max="6845" bestFit="true" customWidth="true" style="225" width="5.42578125" collapsed="false"/>
    <col min="6846" max="6847" bestFit="true" customWidth="true" style="225" width="5.7109375" collapsed="false"/>
    <col min="6848" max="6848" bestFit="true" customWidth="true" style="225" width="5.28515625" collapsed="false"/>
    <col min="6849" max="6849" bestFit="true" customWidth="true" style="225" width="5.42578125" collapsed="false"/>
    <col min="6850" max="6851" bestFit="true" customWidth="true" style="225" width="5.7109375" collapsed="false"/>
    <col min="6852" max="6886" customWidth="true" style="225" width="6.7109375" collapsed="false"/>
    <col min="6887" max="6887" bestFit="true" customWidth="true" style="225" width="5.7109375" collapsed="false"/>
    <col min="6888" max="6890" customWidth="true" style="225" width="5.7109375" collapsed="false"/>
    <col min="6891" max="6891" bestFit="true" customWidth="true" style="225" width="6.7109375" collapsed="false"/>
    <col min="6892" max="6898" customWidth="true" style="225" width="6.7109375" collapsed="false"/>
    <col min="6899" max="6899" bestFit="true" customWidth="true" style="225" width="5.5703125" collapsed="false"/>
    <col min="6900" max="6900" customWidth="true" style="225" width="6.7109375" collapsed="false"/>
    <col min="6901" max="7054" style="225" width="9.140625" collapsed="false"/>
    <col min="7055" max="7055" customWidth="true" style="225" width="44.85546875" collapsed="false"/>
    <col min="7056" max="7096" customWidth="true" style="225" width="6.7109375" collapsed="false"/>
    <col min="7097" max="7097" bestFit="true" customWidth="true" style="225" width="5.42578125" collapsed="false"/>
    <col min="7098" max="7099" bestFit="true" customWidth="true" style="225" width="5.7109375" collapsed="false"/>
    <col min="7100" max="7100" bestFit="true" customWidth="true" style="225" width="5.5703125" collapsed="false"/>
    <col min="7101" max="7101" bestFit="true" customWidth="true" style="225" width="5.42578125" collapsed="false"/>
    <col min="7102" max="7103" bestFit="true" customWidth="true" style="225" width="5.7109375" collapsed="false"/>
    <col min="7104" max="7104" bestFit="true" customWidth="true" style="225" width="5.28515625" collapsed="false"/>
    <col min="7105" max="7105" bestFit="true" customWidth="true" style="225" width="5.42578125" collapsed="false"/>
    <col min="7106" max="7107" bestFit="true" customWidth="true" style="225" width="5.7109375" collapsed="false"/>
    <col min="7108" max="7142" customWidth="true" style="225" width="6.7109375" collapsed="false"/>
    <col min="7143" max="7143" bestFit="true" customWidth="true" style="225" width="5.7109375" collapsed="false"/>
    <col min="7144" max="7146" customWidth="true" style="225" width="5.7109375" collapsed="false"/>
    <col min="7147" max="7147" bestFit="true" customWidth="true" style="225" width="6.7109375" collapsed="false"/>
    <col min="7148" max="7154" customWidth="true" style="225" width="6.7109375" collapsed="false"/>
    <col min="7155" max="7155" bestFit="true" customWidth="true" style="225" width="5.5703125" collapsed="false"/>
    <col min="7156" max="7156" customWidth="true" style="225" width="6.7109375" collapsed="false"/>
    <col min="7157" max="7310" style="225" width="9.140625" collapsed="false"/>
    <col min="7311" max="7311" customWidth="true" style="225" width="44.85546875" collapsed="false"/>
    <col min="7312" max="7352" customWidth="true" style="225" width="6.7109375" collapsed="false"/>
    <col min="7353" max="7353" bestFit="true" customWidth="true" style="225" width="5.42578125" collapsed="false"/>
    <col min="7354" max="7355" bestFit="true" customWidth="true" style="225" width="5.7109375" collapsed="false"/>
    <col min="7356" max="7356" bestFit="true" customWidth="true" style="225" width="5.5703125" collapsed="false"/>
    <col min="7357" max="7357" bestFit="true" customWidth="true" style="225" width="5.42578125" collapsed="false"/>
    <col min="7358" max="7359" bestFit="true" customWidth="true" style="225" width="5.7109375" collapsed="false"/>
    <col min="7360" max="7360" bestFit="true" customWidth="true" style="225" width="5.28515625" collapsed="false"/>
    <col min="7361" max="7361" bestFit="true" customWidth="true" style="225" width="5.42578125" collapsed="false"/>
    <col min="7362" max="7363" bestFit="true" customWidth="true" style="225" width="5.7109375" collapsed="false"/>
    <col min="7364" max="7398" customWidth="true" style="225" width="6.7109375" collapsed="false"/>
    <col min="7399" max="7399" bestFit="true" customWidth="true" style="225" width="5.7109375" collapsed="false"/>
    <col min="7400" max="7402" customWidth="true" style="225" width="5.7109375" collapsed="false"/>
    <col min="7403" max="7403" bestFit="true" customWidth="true" style="225" width="6.7109375" collapsed="false"/>
    <col min="7404" max="7410" customWidth="true" style="225" width="6.7109375" collapsed="false"/>
    <col min="7411" max="7411" bestFit="true" customWidth="true" style="225" width="5.5703125" collapsed="false"/>
    <col min="7412" max="7412" customWidth="true" style="225" width="6.7109375" collapsed="false"/>
    <col min="7413" max="7566" style="225" width="9.140625" collapsed="false"/>
    <col min="7567" max="7567" customWidth="true" style="225" width="44.85546875" collapsed="false"/>
    <col min="7568" max="7608" customWidth="true" style="225" width="6.7109375" collapsed="false"/>
    <col min="7609" max="7609" bestFit="true" customWidth="true" style="225" width="5.42578125" collapsed="false"/>
    <col min="7610" max="7611" bestFit="true" customWidth="true" style="225" width="5.7109375" collapsed="false"/>
    <col min="7612" max="7612" bestFit="true" customWidth="true" style="225" width="5.5703125" collapsed="false"/>
    <col min="7613" max="7613" bestFit="true" customWidth="true" style="225" width="5.42578125" collapsed="false"/>
    <col min="7614" max="7615" bestFit="true" customWidth="true" style="225" width="5.7109375" collapsed="false"/>
    <col min="7616" max="7616" bestFit="true" customWidth="true" style="225" width="5.28515625" collapsed="false"/>
    <col min="7617" max="7617" bestFit="true" customWidth="true" style="225" width="5.42578125" collapsed="false"/>
    <col min="7618" max="7619" bestFit="true" customWidth="true" style="225" width="5.7109375" collapsed="false"/>
    <col min="7620" max="7654" customWidth="true" style="225" width="6.7109375" collapsed="false"/>
    <col min="7655" max="7655" bestFit="true" customWidth="true" style="225" width="5.7109375" collapsed="false"/>
    <col min="7656" max="7658" customWidth="true" style="225" width="5.7109375" collapsed="false"/>
    <col min="7659" max="7659" bestFit="true" customWidth="true" style="225" width="6.7109375" collapsed="false"/>
    <col min="7660" max="7666" customWidth="true" style="225" width="6.7109375" collapsed="false"/>
    <col min="7667" max="7667" bestFit="true" customWidth="true" style="225" width="5.5703125" collapsed="false"/>
    <col min="7668" max="7668" customWidth="true" style="225" width="6.7109375" collapsed="false"/>
    <col min="7669" max="7822" style="225" width="9.140625" collapsed="false"/>
    <col min="7823" max="7823" customWidth="true" style="225" width="44.85546875" collapsed="false"/>
    <col min="7824" max="7864" customWidth="true" style="225" width="6.7109375" collapsed="false"/>
    <col min="7865" max="7865" bestFit="true" customWidth="true" style="225" width="5.42578125" collapsed="false"/>
    <col min="7866" max="7867" bestFit="true" customWidth="true" style="225" width="5.7109375" collapsed="false"/>
    <col min="7868" max="7868" bestFit="true" customWidth="true" style="225" width="5.5703125" collapsed="false"/>
    <col min="7869" max="7869" bestFit="true" customWidth="true" style="225" width="5.42578125" collapsed="false"/>
    <col min="7870" max="7871" bestFit="true" customWidth="true" style="225" width="5.7109375" collapsed="false"/>
    <col min="7872" max="7872" bestFit="true" customWidth="true" style="225" width="5.28515625" collapsed="false"/>
    <col min="7873" max="7873" bestFit="true" customWidth="true" style="225" width="5.42578125" collapsed="false"/>
    <col min="7874" max="7875" bestFit="true" customWidth="true" style="225" width="5.7109375" collapsed="false"/>
    <col min="7876" max="7910" customWidth="true" style="225" width="6.7109375" collapsed="false"/>
    <col min="7911" max="7911" bestFit="true" customWidth="true" style="225" width="5.7109375" collapsed="false"/>
    <col min="7912" max="7914" customWidth="true" style="225" width="5.7109375" collapsed="false"/>
    <col min="7915" max="7915" bestFit="true" customWidth="true" style="225" width="6.7109375" collapsed="false"/>
    <col min="7916" max="7922" customWidth="true" style="225" width="6.7109375" collapsed="false"/>
    <col min="7923" max="7923" bestFit="true" customWidth="true" style="225" width="5.5703125" collapsed="false"/>
    <col min="7924" max="7924" customWidth="true" style="225" width="6.7109375" collapsed="false"/>
    <col min="7925" max="8078" style="225" width="9.140625" collapsed="false"/>
    <col min="8079" max="8079" customWidth="true" style="225" width="44.85546875" collapsed="false"/>
    <col min="8080" max="8120" customWidth="true" style="225" width="6.7109375" collapsed="false"/>
    <col min="8121" max="8121" bestFit="true" customWidth="true" style="225" width="5.42578125" collapsed="false"/>
    <col min="8122" max="8123" bestFit="true" customWidth="true" style="225" width="5.7109375" collapsed="false"/>
    <col min="8124" max="8124" bestFit="true" customWidth="true" style="225" width="5.5703125" collapsed="false"/>
    <col min="8125" max="8125" bestFit="true" customWidth="true" style="225" width="5.42578125" collapsed="false"/>
    <col min="8126" max="8127" bestFit="true" customWidth="true" style="225" width="5.7109375" collapsed="false"/>
    <col min="8128" max="8128" bestFit="true" customWidth="true" style="225" width="5.28515625" collapsed="false"/>
    <col min="8129" max="8129" bestFit="true" customWidth="true" style="225" width="5.42578125" collapsed="false"/>
    <col min="8130" max="8131" bestFit="true" customWidth="true" style="225" width="5.7109375" collapsed="false"/>
    <col min="8132" max="8166" customWidth="true" style="225" width="6.7109375" collapsed="false"/>
    <col min="8167" max="8167" bestFit="true" customWidth="true" style="225" width="5.7109375" collapsed="false"/>
    <col min="8168" max="8170" customWidth="true" style="225" width="5.7109375" collapsed="false"/>
    <col min="8171" max="8171" bestFit="true" customWidth="true" style="225" width="6.7109375" collapsed="false"/>
    <col min="8172" max="8178" customWidth="true" style="225" width="6.7109375" collapsed="false"/>
    <col min="8179" max="8179" bestFit="true" customWidth="true" style="225" width="5.5703125" collapsed="false"/>
    <col min="8180" max="8180" customWidth="true" style="225" width="6.7109375" collapsed="false"/>
    <col min="8181" max="8334" style="225" width="9.140625" collapsed="false"/>
    <col min="8335" max="8335" customWidth="true" style="225" width="44.85546875" collapsed="false"/>
    <col min="8336" max="8376" customWidth="true" style="225" width="6.7109375" collapsed="false"/>
    <col min="8377" max="8377" bestFit="true" customWidth="true" style="225" width="5.42578125" collapsed="false"/>
    <col min="8378" max="8379" bestFit="true" customWidth="true" style="225" width="5.7109375" collapsed="false"/>
    <col min="8380" max="8380" bestFit="true" customWidth="true" style="225" width="5.5703125" collapsed="false"/>
    <col min="8381" max="8381" bestFit="true" customWidth="true" style="225" width="5.42578125" collapsed="false"/>
    <col min="8382" max="8383" bestFit="true" customWidth="true" style="225" width="5.7109375" collapsed="false"/>
    <col min="8384" max="8384" bestFit="true" customWidth="true" style="225" width="5.28515625" collapsed="false"/>
    <col min="8385" max="8385" bestFit="true" customWidth="true" style="225" width="5.42578125" collapsed="false"/>
    <col min="8386" max="8387" bestFit="true" customWidth="true" style="225" width="5.7109375" collapsed="false"/>
    <col min="8388" max="8422" customWidth="true" style="225" width="6.7109375" collapsed="false"/>
    <col min="8423" max="8423" bestFit="true" customWidth="true" style="225" width="5.7109375" collapsed="false"/>
    <col min="8424" max="8426" customWidth="true" style="225" width="5.7109375" collapsed="false"/>
    <col min="8427" max="8427" bestFit="true" customWidth="true" style="225" width="6.7109375" collapsed="false"/>
    <col min="8428" max="8434" customWidth="true" style="225" width="6.7109375" collapsed="false"/>
    <col min="8435" max="8435" bestFit="true" customWidth="true" style="225" width="5.5703125" collapsed="false"/>
    <col min="8436" max="8436" customWidth="true" style="225" width="6.7109375" collapsed="false"/>
    <col min="8437" max="8590" style="225" width="9.140625" collapsed="false"/>
    <col min="8591" max="8591" customWidth="true" style="225" width="44.85546875" collapsed="false"/>
    <col min="8592" max="8632" customWidth="true" style="225" width="6.7109375" collapsed="false"/>
    <col min="8633" max="8633" bestFit="true" customWidth="true" style="225" width="5.42578125" collapsed="false"/>
    <col min="8634" max="8635" bestFit="true" customWidth="true" style="225" width="5.7109375" collapsed="false"/>
    <col min="8636" max="8636" bestFit="true" customWidth="true" style="225" width="5.5703125" collapsed="false"/>
    <col min="8637" max="8637" bestFit="true" customWidth="true" style="225" width="5.42578125" collapsed="false"/>
    <col min="8638" max="8639" bestFit="true" customWidth="true" style="225" width="5.7109375" collapsed="false"/>
    <col min="8640" max="8640" bestFit="true" customWidth="true" style="225" width="5.28515625" collapsed="false"/>
    <col min="8641" max="8641" bestFit="true" customWidth="true" style="225" width="5.42578125" collapsed="false"/>
    <col min="8642" max="8643" bestFit="true" customWidth="true" style="225" width="5.7109375" collapsed="false"/>
    <col min="8644" max="8678" customWidth="true" style="225" width="6.7109375" collapsed="false"/>
    <col min="8679" max="8679" bestFit="true" customWidth="true" style="225" width="5.7109375" collapsed="false"/>
    <col min="8680" max="8682" customWidth="true" style="225" width="5.7109375" collapsed="false"/>
    <col min="8683" max="8683" bestFit="true" customWidth="true" style="225" width="6.7109375" collapsed="false"/>
    <col min="8684" max="8690" customWidth="true" style="225" width="6.7109375" collapsed="false"/>
    <col min="8691" max="8691" bestFit="true" customWidth="true" style="225" width="5.5703125" collapsed="false"/>
    <col min="8692" max="8692" customWidth="true" style="225" width="6.7109375" collapsed="false"/>
    <col min="8693" max="8846" style="225" width="9.140625" collapsed="false"/>
    <col min="8847" max="8847" customWidth="true" style="225" width="44.85546875" collapsed="false"/>
    <col min="8848" max="8888" customWidth="true" style="225" width="6.7109375" collapsed="false"/>
    <col min="8889" max="8889" bestFit="true" customWidth="true" style="225" width="5.42578125" collapsed="false"/>
    <col min="8890" max="8891" bestFit="true" customWidth="true" style="225" width="5.7109375" collapsed="false"/>
    <col min="8892" max="8892" bestFit="true" customWidth="true" style="225" width="5.5703125" collapsed="false"/>
    <col min="8893" max="8893" bestFit="true" customWidth="true" style="225" width="5.42578125" collapsed="false"/>
    <col min="8894" max="8895" bestFit="true" customWidth="true" style="225" width="5.7109375" collapsed="false"/>
    <col min="8896" max="8896" bestFit="true" customWidth="true" style="225" width="5.28515625" collapsed="false"/>
    <col min="8897" max="8897" bestFit="true" customWidth="true" style="225" width="5.42578125" collapsed="false"/>
    <col min="8898" max="8899" bestFit="true" customWidth="true" style="225" width="5.7109375" collapsed="false"/>
    <col min="8900" max="8934" customWidth="true" style="225" width="6.7109375" collapsed="false"/>
    <col min="8935" max="8935" bestFit="true" customWidth="true" style="225" width="5.7109375" collapsed="false"/>
    <col min="8936" max="8938" customWidth="true" style="225" width="5.7109375" collapsed="false"/>
    <col min="8939" max="8939" bestFit="true" customWidth="true" style="225" width="6.7109375" collapsed="false"/>
    <col min="8940" max="8946" customWidth="true" style="225" width="6.7109375" collapsed="false"/>
    <col min="8947" max="8947" bestFit="true" customWidth="true" style="225" width="5.5703125" collapsed="false"/>
    <col min="8948" max="8948" customWidth="true" style="225" width="6.7109375" collapsed="false"/>
    <col min="8949" max="9102" style="225" width="9.140625" collapsed="false"/>
    <col min="9103" max="9103" customWidth="true" style="225" width="44.85546875" collapsed="false"/>
    <col min="9104" max="9144" customWidth="true" style="225" width="6.7109375" collapsed="false"/>
    <col min="9145" max="9145" bestFit="true" customWidth="true" style="225" width="5.42578125" collapsed="false"/>
    <col min="9146" max="9147" bestFit="true" customWidth="true" style="225" width="5.7109375" collapsed="false"/>
    <col min="9148" max="9148" bestFit="true" customWidth="true" style="225" width="5.5703125" collapsed="false"/>
    <col min="9149" max="9149" bestFit="true" customWidth="true" style="225" width="5.42578125" collapsed="false"/>
    <col min="9150" max="9151" bestFit="true" customWidth="true" style="225" width="5.7109375" collapsed="false"/>
    <col min="9152" max="9152" bestFit="true" customWidth="true" style="225" width="5.28515625" collapsed="false"/>
    <col min="9153" max="9153" bestFit="true" customWidth="true" style="225" width="5.42578125" collapsed="false"/>
    <col min="9154" max="9155" bestFit="true" customWidth="true" style="225" width="5.7109375" collapsed="false"/>
    <col min="9156" max="9190" customWidth="true" style="225" width="6.7109375" collapsed="false"/>
    <col min="9191" max="9191" bestFit="true" customWidth="true" style="225" width="5.7109375" collapsed="false"/>
    <col min="9192" max="9194" customWidth="true" style="225" width="5.7109375" collapsed="false"/>
    <col min="9195" max="9195" bestFit="true" customWidth="true" style="225" width="6.7109375" collapsed="false"/>
    <col min="9196" max="9202" customWidth="true" style="225" width="6.7109375" collapsed="false"/>
    <col min="9203" max="9203" bestFit="true" customWidth="true" style="225" width="5.5703125" collapsed="false"/>
    <col min="9204" max="9204" customWidth="true" style="225" width="6.7109375" collapsed="false"/>
    <col min="9205" max="9358" style="225" width="9.140625" collapsed="false"/>
    <col min="9359" max="9359" customWidth="true" style="225" width="44.85546875" collapsed="false"/>
    <col min="9360" max="9400" customWidth="true" style="225" width="6.7109375" collapsed="false"/>
    <col min="9401" max="9401" bestFit="true" customWidth="true" style="225" width="5.42578125" collapsed="false"/>
    <col min="9402" max="9403" bestFit="true" customWidth="true" style="225" width="5.7109375" collapsed="false"/>
    <col min="9404" max="9404" bestFit="true" customWidth="true" style="225" width="5.5703125" collapsed="false"/>
    <col min="9405" max="9405" bestFit="true" customWidth="true" style="225" width="5.42578125" collapsed="false"/>
    <col min="9406" max="9407" bestFit="true" customWidth="true" style="225" width="5.7109375" collapsed="false"/>
    <col min="9408" max="9408" bestFit="true" customWidth="true" style="225" width="5.28515625" collapsed="false"/>
    <col min="9409" max="9409" bestFit="true" customWidth="true" style="225" width="5.42578125" collapsed="false"/>
    <col min="9410" max="9411" bestFit="true" customWidth="true" style="225" width="5.7109375" collapsed="false"/>
    <col min="9412" max="9446" customWidth="true" style="225" width="6.7109375" collapsed="false"/>
    <col min="9447" max="9447" bestFit="true" customWidth="true" style="225" width="5.7109375" collapsed="false"/>
    <col min="9448" max="9450" customWidth="true" style="225" width="5.7109375" collapsed="false"/>
    <col min="9451" max="9451" bestFit="true" customWidth="true" style="225" width="6.7109375" collapsed="false"/>
    <col min="9452" max="9458" customWidth="true" style="225" width="6.7109375" collapsed="false"/>
    <col min="9459" max="9459" bestFit="true" customWidth="true" style="225" width="5.5703125" collapsed="false"/>
    <col min="9460" max="9460" customWidth="true" style="225" width="6.7109375" collapsed="false"/>
    <col min="9461" max="9614" style="225" width="9.140625" collapsed="false"/>
    <col min="9615" max="9615" customWidth="true" style="225" width="44.85546875" collapsed="false"/>
    <col min="9616" max="9656" customWidth="true" style="225" width="6.7109375" collapsed="false"/>
    <col min="9657" max="9657" bestFit="true" customWidth="true" style="225" width="5.42578125" collapsed="false"/>
    <col min="9658" max="9659" bestFit="true" customWidth="true" style="225" width="5.7109375" collapsed="false"/>
    <col min="9660" max="9660" bestFit="true" customWidth="true" style="225" width="5.5703125" collapsed="false"/>
    <col min="9661" max="9661" bestFit="true" customWidth="true" style="225" width="5.42578125" collapsed="false"/>
    <col min="9662" max="9663" bestFit="true" customWidth="true" style="225" width="5.7109375" collapsed="false"/>
    <col min="9664" max="9664" bestFit="true" customWidth="true" style="225" width="5.28515625" collapsed="false"/>
    <col min="9665" max="9665" bestFit="true" customWidth="true" style="225" width="5.42578125" collapsed="false"/>
    <col min="9666" max="9667" bestFit="true" customWidth="true" style="225" width="5.7109375" collapsed="false"/>
    <col min="9668" max="9702" customWidth="true" style="225" width="6.7109375" collapsed="false"/>
    <col min="9703" max="9703" bestFit="true" customWidth="true" style="225" width="5.7109375" collapsed="false"/>
    <col min="9704" max="9706" customWidth="true" style="225" width="5.7109375" collapsed="false"/>
    <col min="9707" max="9707" bestFit="true" customWidth="true" style="225" width="6.7109375" collapsed="false"/>
    <col min="9708" max="9714" customWidth="true" style="225" width="6.7109375" collapsed="false"/>
    <col min="9715" max="9715" bestFit="true" customWidth="true" style="225" width="5.5703125" collapsed="false"/>
    <col min="9716" max="9716" customWidth="true" style="225" width="6.7109375" collapsed="false"/>
    <col min="9717" max="9870" style="225" width="9.140625" collapsed="false"/>
    <col min="9871" max="9871" customWidth="true" style="225" width="44.85546875" collapsed="false"/>
    <col min="9872" max="9912" customWidth="true" style="225" width="6.7109375" collapsed="false"/>
    <col min="9913" max="9913" bestFit="true" customWidth="true" style="225" width="5.42578125" collapsed="false"/>
    <col min="9914" max="9915" bestFit="true" customWidth="true" style="225" width="5.7109375" collapsed="false"/>
    <col min="9916" max="9916" bestFit="true" customWidth="true" style="225" width="5.5703125" collapsed="false"/>
    <col min="9917" max="9917" bestFit="true" customWidth="true" style="225" width="5.42578125" collapsed="false"/>
    <col min="9918" max="9919" bestFit="true" customWidth="true" style="225" width="5.7109375" collapsed="false"/>
    <col min="9920" max="9920" bestFit="true" customWidth="true" style="225" width="5.28515625" collapsed="false"/>
    <col min="9921" max="9921" bestFit="true" customWidth="true" style="225" width="5.42578125" collapsed="false"/>
    <col min="9922" max="9923" bestFit="true" customWidth="true" style="225" width="5.7109375" collapsed="false"/>
    <col min="9924" max="9958" customWidth="true" style="225" width="6.7109375" collapsed="false"/>
    <col min="9959" max="9959" bestFit="true" customWidth="true" style="225" width="5.7109375" collapsed="false"/>
    <col min="9960" max="9962" customWidth="true" style="225" width="5.7109375" collapsed="false"/>
    <col min="9963" max="9963" bestFit="true" customWidth="true" style="225" width="6.7109375" collapsed="false"/>
    <col min="9964" max="9970" customWidth="true" style="225" width="6.7109375" collapsed="false"/>
    <col min="9971" max="9971" bestFit="true" customWidth="true" style="225" width="5.5703125" collapsed="false"/>
    <col min="9972" max="9972" customWidth="true" style="225" width="6.7109375" collapsed="false"/>
    <col min="9973" max="10126" style="225" width="9.140625" collapsed="false"/>
    <col min="10127" max="10127" customWidth="true" style="225" width="44.85546875" collapsed="false"/>
    <col min="10128" max="10168" customWidth="true" style="225" width="6.7109375" collapsed="false"/>
    <col min="10169" max="10169" bestFit="true" customWidth="true" style="225" width="5.42578125" collapsed="false"/>
    <col min="10170" max="10171" bestFit="true" customWidth="true" style="225" width="5.7109375" collapsed="false"/>
    <col min="10172" max="10172" bestFit="true" customWidth="true" style="225" width="5.5703125" collapsed="false"/>
    <col min="10173" max="10173" bestFit="true" customWidth="true" style="225" width="5.42578125" collapsed="false"/>
    <col min="10174" max="10175" bestFit="true" customWidth="true" style="225" width="5.7109375" collapsed="false"/>
    <col min="10176" max="10176" bestFit="true" customWidth="true" style="225" width="5.28515625" collapsed="false"/>
    <col min="10177" max="10177" bestFit="true" customWidth="true" style="225" width="5.42578125" collapsed="false"/>
    <col min="10178" max="10179" bestFit="true" customWidth="true" style="225" width="5.7109375" collapsed="false"/>
    <col min="10180" max="10214" customWidth="true" style="225" width="6.7109375" collapsed="false"/>
    <col min="10215" max="10215" bestFit="true" customWidth="true" style="225" width="5.7109375" collapsed="false"/>
    <col min="10216" max="10218" customWidth="true" style="225" width="5.7109375" collapsed="false"/>
    <col min="10219" max="10219" bestFit="true" customWidth="true" style="225" width="6.7109375" collapsed="false"/>
    <col min="10220" max="10226" customWidth="true" style="225" width="6.7109375" collapsed="false"/>
    <col min="10227" max="10227" bestFit="true" customWidth="true" style="225" width="5.5703125" collapsed="false"/>
    <col min="10228" max="10228" customWidth="true" style="225" width="6.7109375" collapsed="false"/>
    <col min="10229" max="10382" style="225" width="9.140625" collapsed="false"/>
    <col min="10383" max="10383" customWidth="true" style="225" width="44.85546875" collapsed="false"/>
    <col min="10384" max="10424" customWidth="true" style="225" width="6.7109375" collapsed="false"/>
    <col min="10425" max="10425" bestFit="true" customWidth="true" style="225" width="5.42578125" collapsed="false"/>
    <col min="10426" max="10427" bestFit="true" customWidth="true" style="225" width="5.7109375" collapsed="false"/>
    <col min="10428" max="10428" bestFit="true" customWidth="true" style="225" width="5.5703125" collapsed="false"/>
    <col min="10429" max="10429" bestFit="true" customWidth="true" style="225" width="5.42578125" collapsed="false"/>
    <col min="10430" max="10431" bestFit="true" customWidth="true" style="225" width="5.7109375" collapsed="false"/>
    <col min="10432" max="10432" bestFit="true" customWidth="true" style="225" width="5.28515625" collapsed="false"/>
    <col min="10433" max="10433" bestFit="true" customWidth="true" style="225" width="5.42578125" collapsed="false"/>
    <col min="10434" max="10435" bestFit="true" customWidth="true" style="225" width="5.7109375" collapsed="false"/>
    <col min="10436" max="10470" customWidth="true" style="225" width="6.7109375" collapsed="false"/>
    <col min="10471" max="10471" bestFit="true" customWidth="true" style="225" width="5.7109375" collapsed="false"/>
    <col min="10472" max="10474" customWidth="true" style="225" width="5.7109375" collapsed="false"/>
    <col min="10475" max="10475" bestFit="true" customWidth="true" style="225" width="6.7109375" collapsed="false"/>
    <col min="10476" max="10482" customWidth="true" style="225" width="6.7109375" collapsed="false"/>
    <col min="10483" max="10483" bestFit="true" customWidth="true" style="225" width="5.5703125" collapsed="false"/>
    <col min="10484" max="10484" customWidth="true" style="225" width="6.7109375" collapsed="false"/>
    <col min="10485" max="10638" style="225" width="9.140625" collapsed="false"/>
    <col min="10639" max="10639" customWidth="true" style="225" width="44.85546875" collapsed="false"/>
    <col min="10640" max="10680" customWidth="true" style="225" width="6.7109375" collapsed="false"/>
    <col min="10681" max="10681" bestFit="true" customWidth="true" style="225" width="5.42578125" collapsed="false"/>
    <col min="10682" max="10683" bestFit="true" customWidth="true" style="225" width="5.7109375" collapsed="false"/>
    <col min="10684" max="10684" bestFit="true" customWidth="true" style="225" width="5.5703125" collapsed="false"/>
    <col min="10685" max="10685" bestFit="true" customWidth="true" style="225" width="5.42578125" collapsed="false"/>
    <col min="10686" max="10687" bestFit="true" customWidth="true" style="225" width="5.7109375" collapsed="false"/>
    <col min="10688" max="10688" bestFit="true" customWidth="true" style="225" width="5.28515625" collapsed="false"/>
    <col min="10689" max="10689" bestFit="true" customWidth="true" style="225" width="5.42578125" collapsed="false"/>
    <col min="10690" max="10691" bestFit="true" customWidth="true" style="225" width="5.7109375" collapsed="false"/>
    <col min="10692" max="10726" customWidth="true" style="225" width="6.7109375" collapsed="false"/>
    <col min="10727" max="10727" bestFit="true" customWidth="true" style="225" width="5.7109375" collapsed="false"/>
    <col min="10728" max="10730" customWidth="true" style="225" width="5.7109375" collapsed="false"/>
    <col min="10731" max="10731" bestFit="true" customWidth="true" style="225" width="6.7109375" collapsed="false"/>
    <col min="10732" max="10738" customWidth="true" style="225" width="6.7109375" collapsed="false"/>
    <col min="10739" max="10739" bestFit="true" customWidth="true" style="225" width="5.5703125" collapsed="false"/>
    <col min="10740" max="10740" customWidth="true" style="225" width="6.7109375" collapsed="false"/>
    <col min="10741" max="10894" style="225" width="9.140625" collapsed="false"/>
    <col min="10895" max="10895" customWidth="true" style="225" width="44.85546875" collapsed="false"/>
    <col min="10896" max="10936" customWidth="true" style="225" width="6.7109375" collapsed="false"/>
    <col min="10937" max="10937" bestFit="true" customWidth="true" style="225" width="5.42578125" collapsed="false"/>
    <col min="10938" max="10939" bestFit="true" customWidth="true" style="225" width="5.7109375" collapsed="false"/>
    <col min="10940" max="10940" bestFit="true" customWidth="true" style="225" width="5.5703125" collapsed="false"/>
    <col min="10941" max="10941" bestFit="true" customWidth="true" style="225" width="5.42578125" collapsed="false"/>
    <col min="10942" max="10943" bestFit="true" customWidth="true" style="225" width="5.7109375" collapsed="false"/>
    <col min="10944" max="10944" bestFit="true" customWidth="true" style="225" width="5.28515625" collapsed="false"/>
    <col min="10945" max="10945" bestFit="true" customWidth="true" style="225" width="5.42578125" collapsed="false"/>
    <col min="10946" max="10947" bestFit="true" customWidth="true" style="225" width="5.7109375" collapsed="false"/>
    <col min="10948" max="10982" customWidth="true" style="225" width="6.7109375" collapsed="false"/>
    <col min="10983" max="10983" bestFit="true" customWidth="true" style="225" width="5.7109375" collapsed="false"/>
    <col min="10984" max="10986" customWidth="true" style="225" width="5.7109375" collapsed="false"/>
    <col min="10987" max="10987" bestFit="true" customWidth="true" style="225" width="6.7109375" collapsed="false"/>
    <col min="10988" max="10994" customWidth="true" style="225" width="6.7109375" collapsed="false"/>
    <col min="10995" max="10995" bestFit="true" customWidth="true" style="225" width="5.5703125" collapsed="false"/>
    <col min="10996" max="10996" customWidth="true" style="225" width="6.7109375" collapsed="false"/>
    <col min="10997" max="11150" style="225" width="9.140625" collapsed="false"/>
    <col min="11151" max="11151" customWidth="true" style="225" width="44.85546875" collapsed="false"/>
    <col min="11152" max="11192" customWidth="true" style="225" width="6.7109375" collapsed="false"/>
    <col min="11193" max="11193" bestFit="true" customWidth="true" style="225" width="5.42578125" collapsed="false"/>
    <col min="11194" max="11195" bestFit="true" customWidth="true" style="225" width="5.7109375" collapsed="false"/>
    <col min="11196" max="11196" bestFit="true" customWidth="true" style="225" width="5.5703125" collapsed="false"/>
    <col min="11197" max="11197" bestFit="true" customWidth="true" style="225" width="5.42578125" collapsed="false"/>
    <col min="11198" max="11199" bestFit="true" customWidth="true" style="225" width="5.7109375" collapsed="false"/>
    <col min="11200" max="11200" bestFit="true" customWidth="true" style="225" width="5.28515625" collapsed="false"/>
    <col min="11201" max="11201" bestFit="true" customWidth="true" style="225" width="5.42578125" collapsed="false"/>
    <col min="11202" max="11203" bestFit="true" customWidth="true" style="225" width="5.7109375" collapsed="false"/>
    <col min="11204" max="11238" customWidth="true" style="225" width="6.7109375" collapsed="false"/>
    <col min="11239" max="11239" bestFit="true" customWidth="true" style="225" width="5.7109375" collapsed="false"/>
    <col min="11240" max="11242" customWidth="true" style="225" width="5.7109375" collapsed="false"/>
    <col min="11243" max="11243" bestFit="true" customWidth="true" style="225" width="6.7109375" collapsed="false"/>
    <col min="11244" max="11250" customWidth="true" style="225" width="6.7109375" collapsed="false"/>
    <col min="11251" max="11251" bestFit="true" customWidth="true" style="225" width="5.5703125" collapsed="false"/>
    <col min="11252" max="11252" customWidth="true" style="225" width="6.7109375" collapsed="false"/>
    <col min="11253" max="11406" style="225" width="9.140625" collapsed="false"/>
    <col min="11407" max="11407" customWidth="true" style="225" width="44.85546875" collapsed="false"/>
    <col min="11408" max="11448" customWidth="true" style="225" width="6.7109375" collapsed="false"/>
    <col min="11449" max="11449" bestFit="true" customWidth="true" style="225" width="5.42578125" collapsed="false"/>
    <col min="11450" max="11451" bestFit="true" customWidth="true" style="225" width="5.7109375" collapsed="false"/>
    <col min="11452" max="11452" bestFit="true" customWidth="true" style="225" width="5.5703125" collapsed="false"/>
    <col min="11453" max="11453" bestFit="true" customWidth="true" style="225" width="5.42578125" collapsed="false"/>
    <col min="11454" max="11455" bestFit="true" customWidth="true" style="225" width="5.7109375" collapsed="false"/>
    <col min="11456" max="11456" bestFit="true" customWidth="true" style="225" width="5.28515625" collapsed="false"/>
    <col min="11457" max="11457" bestFit="true" customWidth="true" style="225" width="5.42578125" collapsed="false"/>
    <col min="11458" max="11459" bestFit="true" customWidth="true" style="225" width="5.7109375" collapsed="false"/>
    <col min="11460" max="11494" customWidth="true" style="225" width="6.7109375" collapsed="false"/>
    <col min="11495" max="11495" bestFit="true" customWidth="true" style="225" width="5.7109375" collapsed="false"/>
    <col min="11496" max="11498" customWidth="true" style="225" width="5.7109375" collapsed="false"/>
    <col min="11499" max="11499" bestFit="true" customWidth="true" style="225" width="6.7109375" collapsed="false"/>
    <col min="11500" max="11506" customWidth="true" style="225" width="6.7109375" collapsed="false"/>
    <col min="11507" max="11507" bestFit="true" customWidth="true" style="225" width="5.5703125" collapsed="false"/>
    <col min="11508" max="11508" customWidth="true" style="225" width="6.7109375" collapsed="false"/>
    <col min="11509" max="11662" style="225" width="9.140625" collapsed="false"/>
    <col min="11663" max="11663" customWidth="true" style="225" width="44.85546875" collapsed="false"/>
    <col min="11664" max="11704" customWidth="true" style="225" width="6.7109375" collapsed="false"/>
    <col min="11705" max="11705" bestFit="true" customWidth="true" style="225" width="5.42578125" collapsed="false"/>
    <col min="11706" max="11707" bestFit="true" customWidth="true" style="225" width="5.7109375" collapsed="false"/>
    <col min="11708" max="11708" bestFit="true" customWidth="true" style="225" width="5.5703125" collapsed="false"/>
    <col min="11709" max="11709" bestFit="true" customWidth="true" style="225" width="5.42578125" collapsed="false"/>
    <col min="11710" max="11711" bestFit="true" customWidth="true" style="225" width="5.7109375" collapsed="false"/>
    <col min="11712" max="11712" bestFit="true" customWidth="true" style="225" width="5.28515625" collapsed="false"/>
    <col min="11713" max="11713" bestFit="true" customWidth="true" style="225" width="5.42578125" collapsed="false"/>
    <col min="11714" max="11715" bestFit="true" customWidth="true" style="225" width="5.7109375" collapsed="false"/>
    <col min="11716" max="11750" customWidth="true" style="225" width="6.7109375" collapsed="false"/>
    <col min="11751" max="11751" bestFit="true" customWidth="true" style="225" width="5.7109375" collapsed="false"/>
    <col min="11752" max="11754" customWidth="true" style="225" width="5.7109375" collapsed="false"/>
    <col min="11755" max="11755" bestFit="true" customWidth="true" style="225" width="6.7109375" collapsed="false"/>
    <col min="11756" max="11762" customWidth="true" style="225" width="6.7109375" collapsed="false"/>
    <col min="11763" max="11763" bestFit="true" customWidth="true" style="225" width="5.5703125" collapsed="false"/>
    <col min="11764" max="11764" customWidth="true" style="225" width="6.7109375" collapsed="false"/>
    <col min="11765" max="11918" style="225" width="9.140625" collapsed="false"/>
    <col min="11919" max="11919" customWidth="true" style="225" width="44.85546875" collapsed="false"/>
    <col min="11920" max="11960" customWidth="true" style="225" width="6.7109375" collapsed="false"/>
    <col min="11961" max="11961" bestFit="true" customWidth="true" style="225" width="5.42578125" collapsed="false"/>
    <col min="11962" max="11963" bestFit="true" customWidth="true" style="225" width="5.7109375" collapsed="false"/>
    <col min="11964" max="11964" bestFit="true" customWidth="true" style="225" width="5.5703125" collapsed="false"/>
    <col min="11965" max="11965" bestFit="true" customWidth="true" style="225" width="5.42578125" collapsed="false"/>
    <col min="11966" max="11967" bestFit="true" customWidth="true" style="225" width="5.7109375" collapsed="false"/>
    <col min="11968" max="11968" bestFit="true" customWidth="true" style="225" width="5.28515625" collapsed="false"/>
    <col min="11969" max="11969" bestFit="true" customWidth="true" style="225" width="5.42578125" collapsed="false"/>
    <col min="11970" max="11971" bestFit="true" customWidth="true" style="225" width="5.7109375" collapsed="false"/>
    <col min="11972" max="12006" customWidth="true" style="225" width="6.7109375" collapsed="false"/>
    <col min="12007" max="12007" bestFit="true" customWidth="true" style="225" width="5.7109375" collapsed="false"/>
    <col min="12008" max="12010" customWidth="true" style="225" width="5.7109375" collapsed="false"/>
    <col min="12011" max="12011" bestFit="true" customWidth="true" style="225" width="6.7109375" collapsed="false"/>
    <col min="12012" max="12018" customWidth="true" style="225" width="6.7109375" collapsed="false"/>
    <col min="12019" max="12019" bestFit="true" customWidth="true" style="225" width="5.5703125" collapsed="false"/>
    <col min="12020" max="12020" customWidth="true" style="225" width="6.7109375" collapsed="false"/>
    <col min="12021" max="12174" style="225" width="9.140625" collapsed="false"/>
    <col min="12175" max="12175" customWidth="true" style="225" width="44.85546875" collapsed="false"/>
    <col min="12176" max="12216" customWidth="true" style="225" width="6.7109375" collapsed="false"/>
    <col min="12217" max="12217" bestFit="true" customWidth="true" style="225" width="5.42578125" collapsed="false"/>
    <col min="12218" max="12219" bestFit="true" customWidth="true" style="225" width="5.7109375" collapsed="false"/>
    <col min="12220" max="12220" bestFit="true" customWidth="true" style="225" width="5.5703125" collapsed="false"/>
    <col min="12221" max="12221" bestFit="true" customWidth="true" style="225" width="5.42578125" collapsed="false"/>
    <col min="12222" max="12223" bestFit="true" customWidth="true" style="225" width="5.7109375" collapsed="false"/>
    <col min="12224" max="12224" bestFit="true" customWidth="true" style="225" width="5.28515625" collapsed="false"/>
    <col min="12225" max="12225" bestFit="true" customWidth="true" style="225" width="5.42578125" collapsed="false"/>
    <col min="12226" max="12227" bestFit="true" customWidth="true" style="225" width="5.7109375" collapsed="false"/>
    <col min="12228" max="12262" customWidth="true" style="225" width="6.7109375" collapsed="false"/>
    <col min="12263" max="12263" bestFit="true" customWidth="true" style="225" width="5.7109375" collapsed="false"/>
    <col min="12264" max="12266" customWidth="true" style="225" width="5.7109375" collapsed="false"/>
    <col min="12267" max="12267" bestFit="true" customWidth="true" style="225" width="6.7109375" collapsed="false"/>
    <col min="12268" max="12274" customWidth="true" style="225" width="6.7109375" collapsed="false"/>
    <col min="12275" max="12275" bestFit="true" customWidth="true" style="225" width="5.5703125" collapsed="false"/>
    <col min="12276" max="12276" customWidth="true" style="225" width="6.7109375" collapsed="false"/>
    <col min="12277" max="12430" style="225" width="9.140625" collapsed="false"/>
    <col min="12431" max="12431" customWidth="true" style="225" width="44.85546875" collapsed="false"/>
    <col min="12432" max="12472" customWidth="true" style="225" width="6.7109375" collapsed="false"/>
    <col min="12473" max="12473" bestFit="true" customWidth="true" style="225" width="5.42578125" collapsed="false"/>
    <col min="12474" max="12475" bestFit="true" customWidth="true" style="225" width="5.7109375" collapsed="false"/>
    <col min="12476" max="12476" bestFit="true" customWidth="true" style="225" width="5.5703125" collapsed="false"/>
    <col min="12477" max="12477" bestFit="true" customWidth="true" style="225" width="5.42578125" collapsed="false"/>
    <col min="12478" max="12479" bestFit="true" customWidth="true" style="225" width="5.7109375" collapsed="false"/>
    <col min="12480" max="12480" bestFit="true" customWidth="true" style="225" width="5.28515625" collapsed="false"/>
    <col min="12481" max="12481" bestFit="true" customWidth="true" style="225" width="5.42578125" collapsed="false"/>
    <col min="12482" max="12483" bestFit="true" customWidth="true" style="225" width="5.7109375" collapsed="false"/>
    <col min="12484" max="12518" customWidth="true" style="225" width="6.7109375" collapsed="false"/>
    <col min="12519" max="12519" bestFit="true" customWidth="true" style="225" width="5.7109375" collapsed="false"/>
    <col min="12520" max="12522" customWidth="true" style="225" width="5.7109375" collapsed="false"/>
    <col min="12523" max="12523" bestFit="true" customWidth="true" style="225" width="6.7109375" collapsed="false"/>
    <col min="12524" max="12530" customWidth="true" style="225" width="6.7109375" collapsed="false"/>
    <col min="12531" max="12531" bestFit="true" customWidth="true" style="225" width="5.5703125" collapsed="false"/>
    <col min="12532" max="12532" customWidth="true" style="225" width="6.7109375" collapsed="false"/>
    <col min="12533" max="12686" style="225" width="9.140625" collapsed="false"/>
    <col min="12687" max="12687" customWidth="true" style="225" width="44.85546875" collapsed="false"/>
    <col min="12688" max="12728" customWidth="true" style="225" width="6.7109375" collapsed="false"/>
    <col min="12729" max="12729" bestFit="true" customWidth="true" style="225" width="5.42578125" collapsed="false"/>
    <col min="12730" max="12731" bestFit="true" customWidth="true" style="225" width="5.7109375" collapsed="false"/>
    <col min="12732" max="12732" bestFit="true" customWidth="true" style="225" width="5.5703125" collapsed="false"/>
    <col min="12733" max="12733" bestFit="true" customWidth="true" style="225" width="5.42578125" collapsed="false"/>
    <col min="12734" max="12735" bestFit="true" customWidth="true" style="225" width="5.7109375" collapsed="false"/>
    <col min="12736" max="12736" bestFit="true" customWidth="true" style="225" width="5.28515625" collapsed="false"/>
    <col min="12737" max="12737" bestFit="true" customWidth="true" style="225" width="5.42578125" collapsed="false"/>
    <col min="12738" max="12739" bestFit="true" customWidth="true" style="225" width="5.7109375" collapsed="false"/>
    <col min="12740" max="12774" customWidth="true" style="225" width="6.7109375" collapsed="false"/>
    <col min="12775" max="12775" bestFit="true" customWidth="true" style="225" width="5.7109375" collapsed="false"/>
    <col min="12776" max="12778" customWidth="true" style="225" width="5.7109375" collapsed="false"/>
    <col min="12779" max="12779" bestFit="true" customWidth="true" style="225" width="6.7109375" collapsed="false"/>
    <col min="12780" max="12786" customWidth="true" style="225" width="6.7109375" collapsed="false"/>
    <col min="12787" max="12787" bestFit="true" customWidth="true" style="225" width="5.5703125" collapsed="false"/>
    <col min="12788" max="12788" customWidth="true" style="225" width="6.7109375" collapsed="false"/>
    <col min="12789" max="12942" style="225" width="9.140625" collapsed="false"/>
    <col min="12943" max="12943" customWidth="true" style="225" width="44.85546875" collapsed="false"/>
    <col min="12944" max="12984" customWidth="true" style="225" width="6.7109375" collapsed="false"/>
    <col min="12985" max="12985" bestFit="true" customWidth="true" style="225" width="5.42578125" collapsed="false"/>
    <col min="12986" max="12987" bestFit="true" customWidth="true" style="225" width="5.7109375" collapsed="false"/>
    <col min="12988" max="12988" bestFit="true" customWidth="true" style="225" width="5.5703125" collapsed="false"/>
    <col min="12989" max="12989" bestFit="true" customWidth="true" style="225" width="5.42578125" collapsed="false"/>
    <col min="12990" max="12991" bestFit="true" customWidth="true" style="225" width="5.7109375" collapsed="false"/>
    <col min="12992" max="12992" bestFit="true" customWidth="true" style="225" width="5.28515625" collapsed="false"/>
    <col min="12993" max="12993" bestFit="true" customWidth="true" style="225" width="5.42578125" collapsed="false"/>
    <col min="12994" max="12995" bestFit="true" customWidth="true" style="225" width="5.7109375" collapsed="false"/>
    <col min="12996" max="13030" customWidth="true" style="225" width="6.7109375" collapsed="false"/>
    <col min="13031" max="13031" bestFit="true" customWidth="true" style="225" width="5.7109375" collapsed="false"/>
    <col min="13032" max="13034" customWidth="true" style="225" width="5.7109375" collapsed="false"/>
    <col min="13035" max="13035" bestFit="true" customWidth="true" style="225" width="6.7109375" collapsed="false"/>
    <col min="13036" max="13042" customWidth="true" style="225" width="6.7109375" collapsed="false"/>
    <col min="13043" max="13043" bestFit="true" customWidth="true" style="225" width="5.5703125" collapsed="false"/>
    <col min="13044" max="13044" customWidth="true" style="225" width="6.7109375" collapsed="false"/>
    <col min="13045" max="13198" style="225" width="9.140625" collapsed="false"/>
    <col min="13199" max="13199" customWidth="true" style="225" width="44.85546875" collapsed="false"/>
    <col min="13200" max="13240" customWidth="true" style="225" width="6.7109375" collapsed="false"/>
    <col min="13241" max="13241" bestFit="true" customWidth="true" style="225" width="5.42578125" collapsed="false"/>
    <col min="13242" max="13243" bestFit="true" customWidth="true" style="225" width="5.7109375" collapsed="false"/>
    <col min="13244" max="13244" bestFit="true" customWidth="true" style="225" width="5.5703125" collapsed="false"/>
    <col min="13245" max="13245" bestFit="true" customWidth="true" style="225" width="5.42578125" collapsed="false"/>
    <col min="13246" max="13247" bestFit="true" customWidth="true" style="225" width="5.7109375" collapsed="false"/>
    <col min="13248" max="13248" bestFit="true" customWidth="true" style="225" width="5.28515625" collapsed="false"/>
    <col min="13249" max="13249" bestFit="true" customWidth="true" style="225" width="5.42578125" collapsed="false"/>
    <col min="13250" max="13251" bestFit="true" customWidth="true" style="225" width="5.7109375" collapsed="false"/>
    <col min="13252" max="13286" customWidth="true" style="225" width="6.7109375" collapsed="false"/>
    <col min="13287" max="13287" bestFit="true" customWidth="true" style="225" width="5.7109375" collapsed="false"/>
    <col min="13288" max="13290" customWidth="true" style="225" width="5.7109375" collapsed="false"/>
    <col min="13291" max="13291" bestFit="true" customWidth="true" style="225" width="6.7109375" collapsed="false"/>
    <col min="13292" max="13298" customWidth="true" style="225" width="6.7109375" collapsed="false"/>
    <col min="13299" max="13299" bestFit="true" customWidth="true" style="225" width="5.5703125" collapsed="false"/>
    <col min="13300" max="13300" customWidth="true" style="225" width="6.7109375" collapsed="false"/>
    <col min="13301" max="13454" style="225" width="9.140625" collapsed="false"/>
    <col min="13455" max="13455" customWidth="true" style="225" width="44.85546875" collapsed="false"/>
    <col min="13456" max="13496" customWidth="true" style="225" width="6.7109375" collapsed="false"/>
    <col min="13497" max="13497" bestFit="true" customWidth="true" style="225" width="5.42578125" collapsed="false"/>
    <col min="13498" max="13499" bestFit="true" customWidth="true" style="225" width="5.7109375" collapsed="false"/>
    <col min="13500" max="13500" bestFit="true" customWidth="true" style="225" width="5.5703125" collapsed="false"/>
    <col min="13501" max="13501" bestFit="true" customWidth="true" style="225" width="5.42578125" collapsed="false"/>
    <col min="13502" max="13503" bestFit="true" customWidth="true" style="225" width="5.7109375" collapsed="false"/>
    <col min="13504" max="13504" bestFit="true" customWidth="true" style="225" width="5.28515625" collapsed="false"/>
    <col min="13505" max="13505" bestFit="true" customWidth="true" style="225" width="5.42578125" collapsed="false"/>
    <col min="13506" max="13507" bestFit="true" customWidth="true" style="225" width="5.7109375" collapsed="false"/>
    <col min="13508" max="13542" customWidth="true" style="225" width="6.7109375" collapsed="false"/>
    <col min="13543" max="13543" bestFit="true" customWidth="true" style="225" width="5.7109375" collapsed="false"/>
    <col min="13544" max="13546" customWidth="true" style="225" width="5.7109375" collapsed="false"/>
    <col min="13547" max="13547" bestFit="true" customWidth="true" style="225" width="6.7109375" collapsed="false"/>
    <col min="13548" max="13554" customWidth="true" style="225" width="6.7109375" collapsed="false"/>
    <col min="13555" max="13555" bestFit="true" customWidth="true" style="225" width="5.5703125" collapsed="false"/>
    <col min="13556" max="13556" customWidth="true" style="225" width="6.7109375" collapsed="false"/>
    <col min="13557" max="13710" style="225" width="9.140625" collapsed="false"/>
    <col min="13711" max="13711" customWidth="true" style="225" width="44.85546875" collapsed="false"/>
    <col min="13712" max="13752" customWidth="true" style="225" width="6.7109375" collapsed="false"/>
    <col min="13753" max="13753" bestFit="true" customWidth="true" style="225" width="5.42578125" collapsed="false"/>
    <col min="13754" max="13755" bestFit="true" customWidth="true" style="225" width="5.7109375" collapsed="false"/>
    <col min="13756" max="13756" bestFit="true" customWidth="true" style="225" width="5.5703125" collapsed="false"/>
    <col min="13757" max="13757" bestFit="true" customWidth="true" style="225" width="5.42578125" collapsed="false"/>
    <col min="13758" max="13759" bestFit="true" customWidth="true" style="225" width="5.7109375" collapsed="false"/>
    <col min="13760" max="13760" bestFit="true" customWidth="true" style="225" width="5.28515625" collapsed="false"/>
    <col min="13761" max="13761" bestFit="true" customWidth="true" style="225" width="5.42578125" collapsed="false"/>
    <col min="13762" max="13763" bestFit="true" customWidth="true" style="225" width="5.7109375" collapsed="false"/>
    <col min="13764" max="13798" customWidth="true" style="225" width="6.7109375" collapsed="false"/>
    <col min="13799" max="13799" bestFit="true" customWidth="true" style="225" width="5.7109375" collapsed="false"/>
    <col min="13800" max="13802" customWidth="true" style="225" width="5.7109375" collapsed="false"/>
    <col min="13803" max="13803" bestFit="true" customWidth="true" style="225" width="6.7109375" collapsed="false"/>
    <col min="13804" max="13810" customWidth="true" style="225" width="6.7109375" collapsed="false"/>
    <col min="13811" max="13811" bestFit="true" customWidth="true" style="225" width="5.5703125" collapsed="false"/>
    <col min="13812" max="13812" customWidth="true" style="225" width="6.7109375" collapsed="false"/>
    <col min="13813" max="13966" style="225" width="9.140625" collapsed="false"/>
    <col min="13967" max="13967" customWidth="true" style="225" width="44.85546875" collapsed="false"/>
    <col min="13968" max="14008" customWidth="true" style="225" width="6.7109375" collapsed="false"/>
    <col min="14009" max="14009" bestFit="true" customWidth="true" style="225" width="5.42578125" collapsed="false"/>
    <col min="14010" max="14011" bestFit="true" customWidth="true" style="225" width="5.7109375" collapsed="false"/>
    <col min="14012" max="14012" bestFit="true" customWidth="true" style="225" width="5.5703125" collapsed="false"/>
    <col min="14013" max="14013" bestFit="true" customWidth="true" style="225" width="5.42578125" collapsed="false"/>
    <col min="14014" max="14015" bestFit="true" customWidth="true" style="225" width="5.7109375" collapsed="false"/>
    <col min="14016" max="14016" bestFit="true" customWidth="true" style="225" width="5.28515625" collapsed="false"/>
    <col min="14017" max="14017" bestFit="true" customWidth="true" style="225" width="5.42578125" collapsed="false"/>
    <col min="14018" max="14019" bestFit="true" customWidth="true" style="225" width="5.7109375" collapsed="false"/>
    <col min="14020" max="14054" customWidth="true" style="225" width="6.7109375" collapsed="false"/>
    <col min="14055" max="14055" bestFit="true" customWidth="true" style="225" width="5.7109375" collapsed="false"/>
    <col min="14056" max="14058" customWidth="true" style="225" width="5.7109375" collapsed="false"/>
    <col min="14059" max="14059" bestFit="true" customWidth="true" style="225" width="6.7109375" collapsed="false"/>
    <col min="14060" max="14066" customWidth="true" style="225" width="6.7109375" collapsed="false"/>
    <col min="14067" max="14067" bestFit="true" customWidth="true" style="225" width="5.5703125" collapsed="false"/>
    <col min="14068" max="14068" customWidth="true" style="225" width="6.7109375" collapsed="false"/>
    <col min="14069" max="14222" style="225" width="9.140625" collapsed="false"/>
    <col min="14223" max="14223" customWidth="true" style="225" width="44.85546875" collapsed="false"/>
    <col min="14224" max="14264" customWidth="true" style="225" width="6.7109375" collapsed="false"/>
    <col min="14265" max="14265" bestFit="true" customWidth="true" style="225" width="5.42578125" collapsed="false"/>
    <col min="14266" max="14267" bestFit="true" customWidth="true" style="225" width="5.7109375" collapsed="false"/>
    <col min="14268" max="14268" bestFit="true" customWidth="true" style="225" width="5.5703125" collapsed="false"/>
    <col min="14269" max="14269" bestFit="true" customWidth="true" style="225" width="5.42578125" collapsed="false"/>
    <col min="14270" max="14271" bestFit="true" customWidth="true" style="225" width="5.7109375" collapsed="false"/>
    <col min="14272" max="14272" bestFit="true" customWidth="true" style="225" width="5.28515625" collapsed="false"/>
    <col min="14273" max="14273" bestFit="true" customWidth="true" style="225" width="5.42578125" collapsed="false"/>
    <col min="14274" max="14275" bestFit="true" customWidth="true" style="225" width="5.7109375" collapsed="false"/>
    <col min="14276" max="14310" customWidth="true" style="225" width="6.7109375" collapsed="false"/>
    <col min="14311" max="14311" bestFit="true" customWidth="true" style="225" width="5.7109375" collapsed="false"/>
    <col min="14312" max="14314" customWidth="true" style="225" width="5.7109375" collapsed="false"/>
    <col min="14315" max="14315" bestFit="true" customWidth="true" style="225" width="6.7109375" collapsed="false"/>
    <col min="14316" max="14322" customWidth="true" style="225" width="6.7109375" collapsed="false"/>
    <col min="14323" max="14323" bestFit="true" customWidth="true" style="225" width="5.5703125" collapsed="false"/>
    <col min="14324" max="14324" customWidth="true" style="225" width="6.7109375" collapsed="false"/>
    <col min="14325" max="14478" style="225" width="9.140625" collapsed="false"/>
    <col min="14479" max="14479" customWidth="true" style="225" width="44.85546875" collapsed="false"/>
    <col min="14480" max="14520" customWidth="true" style="225" width="6.7109375" collapsed="false"/>
    <col min="14521" max="14521" bestFit="true" customWidth="true" style="225" width="5.42578125" collapsed="false"/>
    <col min="14522" max="14523" bestFit="true" customWidth="true" style="225" width="5.7109375" collapsed="false"/>
    <col min="14524" max="14524" bestFit="true" customWidth="true" style="225" width="5.5703125" collapsed="false"/>
    <col min="14525" max="14525" bestFit="true" customWidth="true" style="225" width="5.42578125" collapsed="false"/>
    <col min="14526" max="14527" bestFit="true" customWidth="true" style="225" width="5.7109375" collapsed="false"/>
    <col min="14528" max="14528" bestFit="true" customWidth="true" style="225" width="5.28515625" collapsed="false"/>
    <col min="14529" max="14529" bestFit="true" customWidth="true" style="225" width="5.42578125" collapsed="false"/>
    <col min="14530" max="14531" bestFit="true" customWidth="true" style="225" width="5.7109375" collapsed="false"/>
    <col min="14532" max="14566" customWidth="true" style="225" width="6.7109375" collapsed="false"/>
    <col min="14567" max="14567" bestFit="true" customWidth="true" style="225" width="5.7109375" collapsed="false"/>
    <col min="14568" max="14570" customWidth="true" style="225" width="5.7109375" collapsed="false"/>
    <col min="14571" max="14571" bestFit="true" customWidth="true" style="225" width="6.7109375" collapsed="false"/>
    <col min="14572" max="14578" customWidth="true" style="225" width="6.7109375" collapsed="false"/>
    <col min="14579" max="14579" bestFit="true" customWidth="true" style="225" width="5.5703125" collapsed="false"/>
    <col min="14580" max="14580" customWidth="true" style="225" width="6.7109375" collapsed="false"/>
    <col min="14581" max="14734" style="225" width="9.140625" collapsed="false"/>
    <col min="14735" max="14735" customWidth="true" style="225" width="44.85546875" collapsed="false"/>
    <col min="14736" max="14776" customWidth="true" style="225" width="6.7109375" collapsed="false"/>
    <col min="14777" max="14777" bestFit="true" customWidth="true" style="225" width="5.42578125" collapsed="false"/>
    <col min="14778" max="14779" bestFit="true" customWidth="true" style="225" width="5.7109375" collapsed="false"/>
    <col min="14780" max="14780" bestFit="true" customWidth="true" style="225" width="5.5703125" collapsed="false"/>
    <col min="14781" max="14781" bestFit="true" customWidth="true" style="225" width="5.42578125" collapsed="false"/>
    <col min="14782" max="14783" bestFit="true" customWidth="true" style="225" width="5.7109375" collapsed="false"/>
    <col min="14784" max="14784" bestFit="true" customWidth="true" style="225" width="5.28515625" collapsed="false"/>
    <col min="14785" max="14785" bestFit="true" customWidth="true" style="225" width="5.42578125" collapsed="false"/>
    <col min="14786" max="14787" bestFit="true" customWidth="true" style="225" width="5.7109375" collapsed="false"/>
    <col min="14788" max="14822" customWidth="true" style="225" width="6.7109375" collapsed="false"/>
    <col min="14823" max="14823" bestFit="true" customWidth="true" style="225" width="5.7109375" collapsed="false"/>
    <col min="14824" max="14826" customWidth="true" style="225" width="5.7109375" collapsed="false"/>
    <col min="14827" max="14827" bestFit="true" customWidth="true" style="225" width="6.7109375" collapsed="false"/>
    <col min="14828" max="14834" customWidth="true" style="225" width="6.7109375" collapsed="false"/>
    <col min="14835" max="14835" bestFit="true" customWidth="true" style="225" width="5.5703125" collapsed="false"/>
    <col min="14836" max="14836" customWidth="true" style="225" width="6.7109375" collapsed="false"/>
    <col min="14837" max="14990" style="225" width="9.140625" collapsed="false"/>
    <col min="14991" max="14991" customWidth="true" style="225" width="44.85546875" collapsed="false"/>
    <col min="14992" max="15032" customWidth="true" style="225" width="6.7109375" collapsed="false"/>
    <col min="15033" max="15033" bestFit="true" customWidth="true" style="225" width="5.42578125" collapsed="false"/>
    <col min="15034" max="15035" bestFit="true" customWidth="true" style="225" width="5.7109375" collapsed="false"/>
    <col min="15036" max="15036" bestFit="true" customWidth="true" style="225" width="5.5703125" collapsed="false"/>
    <col min="15037" max="15037" bestFit="true" customWidth="true" style="225" width="5.42578125" collapsed="false"/>
    <col min="15038" max="15039" bestFit="true" customWidth="true" style="225" width="5.7109375" collapsed="false"/>
    <col min="15040" max="15040" bestFit="true" customWidth="true" style="225" width="5.28515625" collapsed="false"/>
    <col min="15041" max="15041" bestFit="true" customWidth="true" style="225" width="5.42578125" collapsed="false"/>
    <col min="15042" max="15043" bestFit="true" customWidth="true" style="225" width="5.7109375" collapsed="false"/>
    <col min="15044" max="15078" customWidth="true" style="225" width="6.7109375" collapsed="false"/>
    <col min="15079" max="15079" bestFit="true" customWidth="true" style="225" width="5.7109375" collapsed="false"/>
    <col min="15080" max="15082" customWidth="true" style="225" width="5.7109375" collapsed="false"/>
    <col min="15083" max="15083" bestFit="true" customWidth="true" style="225" width="6.7109375" collapsed="false"/>
    <col min="15084" max="15090" customWidth="true" style="225" width="6.7109375" collapsed="false"/>
    <col min="15091" max="15091" bestFit="true" customWidth="true" style="225" width="5.5703125" collapsed="false"/>
    <col min="15092" max="15092" customWidth="true" style="225" width="6.7109375" collapsed="false"/>
    <col min="15093" max="15246" style="225" width="9.140625" collapsed="false"/>
    <col min="15247" max="15247" customWidth="true" style="225" width="44.85546875" collapsed="false"/>
    <col min="15248" max="15288" customWidth="true" style="225" width="6.7109375" collapsed="false"/>
    <col min="15289" max="15289" bestFit="true" customWidth="true" style="225" width="5.42578125" collapsed="false"/>
    <col min="15290" max="15291" bestFit="true" customWidth="true" style="225" width="5.7109375" collapsed="false"/>
    <col min="15292" max="15292" bestFit="true" customWidth="true" style="225" width="5.5703125" collapsed="false"/>
    <col min="15293" max="15293" bestFit="true" customWidth="true" style="225" width="5.42578125" collapsed="false"/>
    <col min="15294" max="15295" bestFit="true" customWidth="true" style="225" width="5.7109375" collapsed="false"/>
    <col min="15296" max="15296" bestFit="true" customWidth="true" style="225" width="5.28515625" collapsed="false"/>
    <col min="15297" max="15297" bestFit="true" customWidth="true" style="225" width="5.42578125" collapsed="false"/>
    <col min="15298" max="15299" bestFit="true" customWidth="true" style="225" width="5.7109375" collapsed="false"/>
    <col min="15300" max="15334" customWidth="true" style="225" width="6.7109375" collapsed="false"/>
    <col min="15335" max="15335" bestFit="true" customWidth="true" style="225" width="5.7109375" collapsed="false"/>
    <col min="15336" max="15338" customWidth="true" style="225" width="5.7109375" collapsed="false"/>
    <col min="15339" max="15339" bestFit="true" customWidth="true" style="225" width="6.7109375" collapsed="false"/>
    <col min="15340" max="15346" customWidth="true" style="225" width="6.7109375" collapsed="false"/>
    <col min="15347" max="15347" bestFit="true" customWidth="true" style="225" width="5.5703125" collapsed="false"/>
    <col min="15348" max="15348" customWidth="true" style="225" width="6.7109375" collapsed="false"/>
    <col min="15349" max="15502" style="225" width="9.140625" collapsed="false"/>
    <col min="15503" max="15503" customWidth="true" style="225" width="44.85546875" collapsed="false"/>
    <col min="15504" max="15544" customWidth="true" style="225" width="6.7109375" collapsed="false"/>
    <col min="15545" max="15545" bestFit="true" customWidth="true" style="225" width="5.42578125" collapsed="false"/>
    <col min="15546" max="15547" bestFit="true" customWidth="true" style="225" width="5.7109375" collapsed="false"/>
    <col min="15548" max="15548" bestFit="true" customWidth="true" style="225" width="5.5703125" collapsed="false"/>
    <col min="15549" max="15549" bestFit="true" customWidth="true" style="225" width="5.42578125" collapsed="false"/>
    <col min="15550" max="15551" bestFit="true" customWidth="true" style="225" width="5.7109375" collapsed="false"/>
    <col min="15552" max="15552" bestFit="true" customWidth="true" style="225" width="5.28515625" collapsed="false"/>
    <col min="15553" max="15553" bestFit="true" customWidth="true" style="225" width="5.42578125" collapsed="false"/>
    <col min="15554" max="15555" bestFit="true" customWidth="true" style="225" width="5.7109375" collapsed="false"/>
    <col min="15556" max="15590" customWidth="true" style="225" width="6.7109375" collapsed="false"/>
    <col min="15591" max="15591" bestFit="true" customWidth="true" style="225" width="5.7109375" collapsed="false"/>
    <col min="15592" max="15594" customWidth="true" style="225" width="5.7109375" collapsed="false"/>
    <col min="15595" max="15595" bestFit="true" customWidth="true" style="225" width="6.7109375" collapsed="false"/>
    <col min="15596" max="15602" customWidth="true" style="225" width="6.7109375" collapsed="false"/>
    <col min="15603" max="15603" bestFit="true" customWidth="true" style="225" width="5.5703125" collapsed="false"/>
    <col min="15604" max="15604" customWidth="true" style="225" width="6.7109375" collapsed="false"/>
    <col min="15605" max="15758" style="225" width="9.140625" collapsed="false"/>
    <col min="15759" max="15759" customWidth="true" style="225" width="44.85546875" collapsed="false"/>
    <col min="15760" max="15800" customWidth="true" style="225" width="6.7109375" collapsed="false"/>
    <col min="15801" max="15801" bestFit="true" customWidth="true" style="225" width="5.42578125" collapsed="false"/>
    <col min="15802" max="15803" bestFit="true" customWidth="true" style="225" width="5.7109375" collapsed="false"/>
    <col min="15804" max="15804" bestFit="true" customWidth="true" style="225" width="5.5703125" collapsed="false"/>
    <col min="15805" max="15805" bestFit="true" customWidth="true" style="225" width="5.42578125" collapsed="false"/>
    <col min="15806" max="15807" bestFit="true" customWidth="true" style="225" width="5.7109375" collapsed="false"/>
    <col min="15808" max="15808" bestFit="true" customWidth="true" style="225" width="5.28515625" collapsed="false"/>
    <col min="15809" max="15809" bestFit="true" customWidth="true" style="225" width="5.42578125" collapsed="false"/>
    <col min="15810" max="15811" bestFit="true" customWidth="true" style="225" width="5.7109375" collapsed="false"/>
    <col min="15812" max="15846" customWidth="true" style="225" width="6.7109375" collapsed="false"/>
    <col min="15847" max="15847" bestFit="true" customWidth="true" style="225" width="5.7109375" collapsed="false"/>
    <col min="15848" max="15850" customWidth="true" style="225" width="5.7109375" collapsed="false"/>
    <col min="15851" max="15851" bestFit="true" customWidth="true" style="225" width="6.7109375" collapsed="false"/>
    <col min="15852" max="15858" customWidth="true" style="225" width="6.7109375" collapsed="false"/>
    <col min="15859" max="15859" bestFit="true" customWidth="true" style="225" width="5.5703125" collapsed="false"/>
    <col min="15860" max="15860" customWidth="true" style="225" width="6.7109375" collapsed="false"/>
    <col min="15861" max="16014" style="225" width="9.140625" collapsed="false"/>
    <col min="16015" max="16015" customWidth="true" style="225" width="44.85546875" collapsed="false"/>
    <col min="16016" max="16056" customWidth="true" style="225" width="6.7109375" collapsed="false"/>
    <col min="16057" max="16057" bestFit="true" customWidth="true" style="225" width="5.42578125" collapsed="false"/>
    <col min="16058" max="16059" bestFit="true" customWidth="true" style="225" width="5.7109375" collapsed="false"/>
    <col min="16060" max="16060" bestFit="true" customWidth="true" style="225" width="5.5703125" collapsed="false"/>
    <col min="16061" max="16061" bestFit="true" customWidth="true" style="225" width="5.42578125" collapsed="false"/>
    <col min="16062" max="16063" bestFit="true" customWidth="true" style="225" width="5.7109375" collapsed="false"/>
    <col min="16064" max="16064" bestFit="true" customWidth="true" style="225" width="5.28515625" collapsed="false"/>
    <col min="16065" max="16065" bestFit="true" customWidth="true" style="225" width="5.42578125" collapsed="false"/>
    <col min="16066" max="16067" bestFit="true" customWidth="true" style="225" width="5.7109375" collapsed="false"/>
    <col min="16068" max="16102" customWidth="true" style="225" width="6.7109375" collapsed="false"/>
    <col min="16103" max="16103" bestFit="true" customWidth="true" style="225" width="5.7109375" collapsed="false"/>
    <col min="16104" max="16106" customWidth="true" style="225" width="5.7109375" collapsed="false"/>
    <col min="16107" max="16107" bestFit="true" customWidth="true" style="225" width="6.7109375" collapsed="false"/>
    <col min="16108" max="16114" customWidth="true" style="225" width="6.7109375" collapsed="false"/>
    <col min="16115" max="16115" bestFit="true" customWidth="true" style="225" width="5.5703125" collapsed="false"/>
    <col min="16116" max="16116" customWidth="true" style="225" width="6.7109375" collapsed="false"/>
    <col min="16117" max="16384" style="225" width="9.140625" collapsed="false"/>
  </cols>
  <sheetData>
    <row r="1" spans="2:9" s="11" customFormat="1" ht="14.25" x14ac:dyDescent="0.2">
      <c r="B1" s="697" t="s">
        <v>123</v>
      </c>
      <c r="C1" s="698"/>
      <c r="D1" s="698"/>
      <c r="E1" s="698"/>
      <c r="F1" s="698"/>
      <c r="G1" s="698"/>
      <c r="H1" s="698"/>
      <c r="I1" s="698"/>
    </row>
    <row r="2" spans="2:9" ht="11.25" customHeight="1" x14ac:dyDescent="0.2">
      <c r="B2" s="224"/>
    </row>
    <row r="3" spans="2:9" s="226" customFormat="1" ht="30" customHeight="1" x14ac:dyDescent="0.25">
      <c r="B3" s="700" t="s">
        <v>157</v>
      </c>
      <c r="C3" s="700"/>
      <c r="D3" s="700"/>
      <c r="E3" s="700"/>
      <c r="F3" s="700"/>
      <c r="G3" s="700"/>
      <c r="H3" s="700"/>
      <c r="I3" s="700"/>
    </row>
    <row r="4" spans="2:9" s="228" customFormat="1" ht="5.0999999999999996" customHeight="1" x14ac:dyDescent="0.2">
      <c r="B4" s="224"/>
      <c r="C4" s="227"/>
      <c r="D4" s="227"/>
      <c r="E4" s="227"/>
      <c r="F4" s="227"/>
      <c r="G4" s="227"/>
      <c r="H4" s="227"/>
    </row>
    <row r="5" spans="2:9" s="229" customFormat="1" ht="14.25" x14ac:dyDescent="0.2">
      <c r="B5" s="699" t="s">
        <v>10</v>
      </c>
      <c r="C5" s="699"/>
      <c r="D5" s="699"/>
      <c r="E5" s="699"/>
      <c r="F5" s="699"/>
      <c r="G5" s="699"/>
      <c r="H5" s="699"/>
      <c r="I5" s="699"/>
    </row>
    <row r="6" spans="2:9" ht="12" customHeight="1" x14ac:dyDescent="0.2">
      <c r="B6" s="230"/>
    </row>
    <row r="7" spans="2:9" ht="12" customHeight="1" x14ac:dyDescent="0.2">
      <c r="B7" s="230"/>
    </row>
    <row r="8" spans="2:9" ht="12" customHeight="1" x14ac:dyDescent="0.2">
      <c r="B8" s="230"/>
    </row>
    <row r="9" spans="2:9" ht="12" customHeight="1" x14ac:dyDescent="0.2">
      <c r="B9" s="230"/>
    </row>
    <row r="10" spans="2:9" ht="12" customHeight="1" x14ac:dyDescent="0.2">
      <c r="B10" s="230"/>
    </row>
    <row r="11" spans="2:9" ht="12" customHeight="1" x14ac:dyDescent="0.2">
      <c r="B11" s="230"/>
    </row>
    <row r="12" spans="2:9" ht="12" customHeight="1" x14ac:dyDescent="0.2">
      <c r="B12" s="230"/>
    </row>
    <row r="13" spans="2:9" ht="12" customHeight="1" x14ac:dyDescent="0.2">
      <c r="B13" s="230"/>
    </row>
    <row r="14" spans="2:9" ht="12" customHeight="1" x14ac:dyDescent="0.2">
      <c r="B14" s="230"/>
    </row>
    <row r="15" spans="2:9" ht="12" customHeight="1" x14ac:dyDescent="0.2">
      <c r="B15" s="230"/>
    </row>
    <row r="16" spans="2:9" ht="12" customHeight="1" x14ac:dyDescent="0.2">
      <c r="B16" s="230"/>
    </row>
    <row r="17" spans="2:9" ht="12" customHeight="1" x14ac:dyDescent="0.2">
      <c r="B17" s="230"/>
    </row>
    <row r="18" spans="2:9" ht="12" customHeight="1" x14ac:dyDescent="0.2">
      <c r="B18" s="230"/>
    </row>
    <row r="19" spans="2:9" ht="12" customHeight="1" x14ac:dyDescent="0.2">
      <c r="B19" s="230"/>
    </row>
    <row r="20" spans="2:9" ht="12" customHeight="1" x14ac:dyDescent="0.2">
      <c r="B20" s="230"/>
    </row>
    <row r="21" spans="2:9" ht="12" customHeight="1" x14ac:dyDescent="0.2">
      <c r="B21" s="230"/>
    </row>
    <row r="22" spans="2:9" ht="12" customHeight="1" x14ac:dyDescent="0.2">
      <c r="B22" s="230"/>
    </row>
    <row r="23" spans="2:9" ht="12" customHeight="1" x14ac:dyDescent="0.2">
      <c r="B23" s="230"/>
    </row>
    <row r="24" spans="2:9" ht="12" customHeight="1" x14ac:dyDescent="0.2">
      <c r="B24" s="230"/>
    </row>
    <row r="25" spans="2:9" ht="12" customHeight="1" x14ac:dyDescent="0.2">
      <c r="B25" s="230"/>
    </row>
    <row r="26" spans="2:9" ht="12" customHeight="1" x14ac:dyDescent="0.2">
      <c r="B26" s="230"/>
    </row>
    <row r="27" spans="2:9" ht="12" customHeight="1" x14ac:dyDescent="0.2">
      <c r="B27" s="230"/>
    </row>
    <row r="28" spans="2:9" ht="12" customHeight="1" x14ac:dyDescent="0.2">
      <c r="B28" s="230"/>
    </row>
    <row r="29" spans="2:9" ht="12" customHeight="1" x14ac:dyDescent="0.2">
      <c r="B29" s="230"/>
    </row>
    <row r="30" spans="2:9" ht="12" customHeight="1" x14ac:dyDescent="0.2">
      <c r="B30" s="230"/>
    </row>
    <row r="31" spans="2:9" s="513" customFormat="1" ht="10.5" x14ac:dyDescent="0.15">
      <c r="B31" s="705" t="s">
        <v>170</v>
      </c>
      <c r="C31" s="705"/>
      <c r="D31" s="705"/>
      <c r="E31" s="705"/>
      <c r="F31" s="705"/>
      <c r="G31" s="705"/>
      <c r="H31" s="705"/>
      <c r="I31" s="705"/>
    </row>
    <row r="32" spans="2:9" ht="12" customHeight="1" x14ac:dyDescent="0.2">
      <c r="B32" s="231"/>
    </row>
    <row r="33" spans="2:16" ht="12" customHeight="1" x14ac:dyDescent="0.2">
      <c r="B33" s="703"/>
      <c r="C33" s="701">
        <v>2023</v>
      </c>
      <c r="D33" s="702"/>
      <c r="E33" s="702"/>
      <c r="F33" s="702"/>
      <c r="G33" s="706">
        <v>2024</v>
      </c>
      <c r="H33" s="707"/>
      <c r="I33" s="708"/>
    </row>
    <row r="34" spans="2:16" s="513" customFormat="1" ht="10.5" x14ac:dyDescent="0.15">
      <c r="B34" s="704"/>
      <c r="C34" s="232" t="s">
        <v>0</v>
      </c>
      <c r="D34" s="232" t="s">
        <v>1</v>
      </c>
      <c r="E34" s="232" t="s">
        <v>2</v>
      </c>
      <c r="F34" s="232" t="s">
        <v>3</v>
      </c>
      <c r="G34" s="232" t="s">
        <v>0</v>
      </c>
      <c r="H34" s="232" t="s">
        <v>1</v>
      </c>
      <c r="I34" s="232" t="s">
        <v>2</v>
      </c>
    </row>
    <row r="35" spans="2:16" s="513" customFormat="1" ht="10.5" x14ac:dyDescent="0.15">
      <c r="B35" s="233" t="s">
        <v>4</v>
      </c>
      <c r="C35" s="234">
        <v>98.2</v>
      </c>
      <c r="D35" s="234">
        <v>104.9</v>
      </c>
      <c r="E35" s="234">
        <v>105.5</v>
      </c>
      <c r="F35" s="235">
        <v>105.1</v>
      </c>
      <c r="G35" s="235">
        <v>105.4</v>
      </c>
      <c r="H35" s="235">
        <v>104.1</v>
      </c>
      <c r="I35" s="235">
        <v>103.1</v>
      </c>
      <c r="J35" s="514"/>
      <c r="K35" s="514"/>
      <c r="L35" s="514"/>
      <c r="M35" s="514"/>
      <c r="N35" s="514"/>
      <c r="O35" s="515"/>
      <c r="P35" s="515"/>
    </row>
    <row r="36" spans="2:16" s="513" customFormat="1" ht="10.5" x14ac:dyDescent="0.15">
      <c r="B36" s="233" t="s">
        <v>5</v>
      </c>
      <c r="C36" s="235">
        <v>89.5</v>
      </c>
      <c r="D36" s="235">
        <v>118.1</v>
      </c>
      <c r="E36" s="235">
        <v>109.3</v>
      </c>
      <c r="F36" s="235">
        <v>104.5</v>
      </c>
      <c r="G36" s="235">
        <v>103.9</v>
      </c>
      <c r="H36" s="235">
        <v>103.7</v>
      </c>
      <c r="I36" s="235">
        <v>102.1</v>
      </c>
      <c r="J36" s="514"/>
      <c r="K36" s="514"/>
      <c r="L36" s="514"/>
      <c r="M36" s="514"/>
      <c r="N36" s="514"/>
      <c r="O36" s="515"/>
      <c r="P36" s="515"/>
    </row>
    <row r="37" spans="2:16" s="513" customFormat="1" ht="10.5" x14ac:dyDescent="0.15">
      <c r="B37" s="233" t="s">
        <v>6</v>
      </c>
      <c r="C37" s="235">
        <v>102.4</v>
      </c>
      <c r="D37" s="235">
        <v>101.1</v>
      </c>
      <c r="E37" s="235">
        <v>101.9</v>
      </c>
      <c r="F37" s="235">
        <v>103</v>
      </c>
      <c r="G37" s="235">
        <v>100.1</v>
      </c>
      <c r="H37" s="235">
        <v>100.1</v>
      </c>
      <c r="I37" s="235">
        <v>99.9</v>
      </c>
      <c r="J37" s="514"/>
      <c r="K37" s="514"/>
      <c r="L37" s="514"/>
      <c r="M37" s="514"/>
      <c r="N37" s="514"/>
      <c r="O37" s="515"/>
      <c r="P37" s="515"/>
    </row>
    <row r="38" spans="2:16" s="513" customFormat="1" ht="10.5" x14ac:dyDescent="0.15">
      <c r="B38" s="236" t="s">
        <v>171</v>
      </c>
      <c r="C38" s="235">
        <v>100.1</v>
      </c>
      <c r="D38" s="235">
        <v>100.1</v>
      </c>
      <c r="E38" s="235">
        <v>100</v>
      </c>
      <c r="F38" s="235">
        <v>100</v>
      </c>
      <c r="G38" s="235">
        <v>100</v>
      </c>
      <c r="H38" s="235">
        <v>100.3</v>
      </c>
      <c r="I38" s="235">
        <v>100.4</v>
      </c>
      <c r="J38" s="514"/>
      <c r="K38" s="514"/>
      <c r="L38" s="514"/>
      <c r="M38" s="514"/>
      <c r="N38" s="514"/>
      <c r="O38" s="515"/>
      <c r="P38" s="515"/>
    </row>
    <row r="39" spans="2:16" s="513" customFormat="1" ht="10.5" x14ac:dyDescent="0.15">
      <c r="B39" s="233" t="s">
        <v>7</v>
      </c>
      <c r="C39" s="235">
        <v>97.6</v>
      </c>
      <c r="D39" s="235">
        <v>97.8</v>
      </c>
      <c r="E39" s="235">
        <v>102.6</v>
      </c>
      <c r="F39" s="235">
        <v>100.2</v>
      </c>
      <c r="G39" s="235">
        <v>101.9</v>
      </c>
      <c r="H39" s="235">
        <v>102.4</v>
      </c>
      <c r="I39" s="235">
        <v>98.1</v>
      </c>
      <c r="J39" s="514"/>
      <c r="K39" s="514"/>
      <c r="L39" s="514"/>
      <c r="M39" s="514"/>
      <c r="N39" s="514"/>
      <c r="O39" s="515"/>
      <c r="P39" s="515"/>
    </row>
  </sheetData>
  <mergeCells count="7">
    <mergeCell ref="B1:I1"/>
    <mergeCell ref="B5:I5"/>
    <mergeCell ref="B3:I3"/>
    <mergeCell ref="C33:F33"/>
    <mergeCell ref="B33:B34"/>
    <mergeCell ref="B31:I31"/>
    <mergeCell ref="G33:I33"/>
  </mergeCells>
  <hyperlinks>
    <hyperlink ref="B1:C1" location="Contents_en!B4" display="I. Balance of payments of the Republic of Moldova in Quarter I, 2023 (preliminary data)" xr:uid="{00000000-0004-0000-0300-000002000000}"/>
  </hyperlinks>
  <pageMargins left="0.7" right="0.7" top="0.75" bottom="0.75" header="0.3" footer="0.3"/>
  <pageSetup paperSize="9" orientation="landscape" r:id="rId1"/>
  <headerFooter differentOddEven="1">
    <oddHeader>&amp;L&amp;1 </oddHeader>
    <oddFooter>&amp;L&amp;1 </oddFooter>
    <evenHeader>&amp;L&amp;1 </evenHeader>
    <evenFooter>&amp;L&amp;1 </evenFooter>
  </headerFooter>
  <drawing r:id="rId2"/>
  <legacyDrawing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0"/>
  <dimension ref="B1:X68"/>
  <sheetViews>
    <sheetView showGridLines="0" showRowColHeaders="0" zoomScaleNormal="100" workbookViewId="0"/>
  </sheetViews>
  <sheetFormatPr defaultRowHeight="14.25" x14ac:dyDescent="0.2"/>
  <cols>
    <col min="1" max="1" customWidth="true" style="11" width="5.7109375" collapsed="false"/>
    <col min="2" max="2" customWidth="true" style="11" width="57.0" collapsed="false"/>
    <col min="3" max="3" customWidth="true" style="11" width="7.85546875" collapsed="false"/>
    <col min="4" max="7" bestFit="true" customWidth="true" style="11" width="9.5703125" collapsed="false"/>
    <col min="8" max="10" customWidth="true" style="11" width="9.5703125" collapsed="false"/>
    <col min="11" max="11" bestFit="true" customWidth="true" style="11" width="9.5703125" collapsed="false"/>
    <col min="12" max="16384" style="11" width="9.140625" collapsed="false"/>
  </cols>
  <sheetData>
    <row r="1" spans="2:24" x14ac:dyDescent="0.2">
      <c r="B1" s="697" t="s">
        <v>123</v>
      </c>
      <c r="C1" s="698"/>
      <c r="D1" s="698"/>
      <c r="E1" s="698"/>
      <c r="F1" s="698"/>
      <c r="G1" s="698"/>
      <c r="H1" s="698"/>
      <c r="I1" s="698"/>
      <c r="J1" s="198"/>
      <c r="K1" s="198"/>
      <c r="L1" s="198"/>
    </row>
    <row r="2" spans="2:24" ht="11.25" customHeight="1" x14ac:dyDescent="0.2"/>
    <row r="3" spans="2:24" s="43" customFormat="1" ht="45" customHeight="1" x14ac:dyDescent="0.25">
      <c r="B3" s="700" t="s">
        <v>444</v>
      </c>
      <c r="C3" s="700"/>
      <c r="D3" s="700"/>
      <c r="E3" s="700"/>
      <c r="F3" s="700"/>
      <c r="G3" s="700"/>
      <c r="H3" s="700"/>
      <c r="I3" s="700"/>
      <c r="J3" s="700"/>
      <c r="K3" s="700"/>
      <c r="L3" s="700"/>
      <c r="N3" s="211"/>
      <c r="O3" s="484"/>
      <c r="P3" s="484"/>
      <c r="Q3" s="484"/>
      <c r="R3" s="484"/>
      <c r="S3" s="484"/>
      <c r="T3" s="484"/>
      <c r="U3" s="484"/>
      <c r="V3" s="484"/>
      <c r="W3" s="484"/>
      <c r="X3" s="484"/>
    </row>
    <row r="4" spans="2:24" ht="5.0999999999999996" customHeight="1" x14ac:dyDescent="0.2">
      <c r="B4" s="163"/>
      <c r="C4" s="163"/>
      <c r="D4" s="163"/>
      <c r="E4" s="163"/>
      <c r="F4" s="163"/>
      <c r="G4" s="163"/>
      <c r="H4" s="163"/>
      <c r="I4" s="163"/>
      <c r="J4" s="22"/>
      <c r="K4" s="22"/>
    </row>
    <row r="5" spans="2:24" s="135" customFormat="1" x14ac:dyDescent="0.2">
      <c r="B5" s="699" t="s">
        <v>85</v>
      </c>
      <c r="C5" s="699"/>
      <c r="D5" s="699"/>
      <c r="E5" s="699"/>
      <c r="F5" s="699"/>
      <c r="G5" s="699"/>
      <c r="H5" s="699"/>
      <c r="I5" s="699"/>
    </row>
    <row r="6" spans="2:24" ht="5.0999999999999996" customHeight="1" x14ac:dyDescent="0.2">
      <c r="B6" s="163"/>
      <c r="C6" s="163"/>
      <c r="D6" s="163"/>
      <c r="E6" s="163"/>
      <c r="F6" s="163"/>
      <c r="G6" s="163"/>
      <c r="H6" s="163"/>
      <c r="I6" s="163"/>
    </row>
    <row r="9" spans="2:24" x14ac:dyDescent="0.2">
      <c r="K9" s="22"/>
    </row>
    <row r="23" spans="2:10" x14ac:dyDescent="0.2">
      <c r="B23" s="800" t="s">
        <v>432</v>
      </c>
      <c r="C23" s="773"/>
      <c r="D23" s="773"/>
      <c r="E23" s="773"/>
      <c r="F23" s="773"/>
      <c r="G23" s="773"/>
      <c r="H23" s="773"/>
      <c r="I23" s="773"/>
    </row>
    <row r="24" spans="2:10" x14ac:dyDescent="0.2">
      <c r="B24" s="396"/>
      <c r="C24" s="396"/>
      <c r="D24" s="396"/>
      <c r="E24" s="396"/>
      <c r="F24" s="396"/>
      <c r="G24" s="396"/>
      <c r="H24" s="396"/>
      <c r="I24" s="396"/>
    </row>
    <row r="25" spans="2:10" x14ac:dyDescent="0.2">
      <c r="B25" s="396"/>
      <c r="C25" s="396"/>
      <c r="D25" s="396"/>
      <c r="E25" s="396"/>
      <c r="F25" s="396"/>
      <c r="G25" s="396"/>
      <c r="H25" s="396"/>
      <c r="I25" s="396"/>
    </row>
    <row r="26" spans="2:10" x14ac:dyDescent="0.2">
      <c r="B26" s="396"/>
      <c r="C26" s="396"/>
      <c r="D26" s="396"/>
      <c r="E26" s="396"/>
      <c r="F26" s="396"/>
      <c r="G26" s="396"/>
      <c r="H26" s="396"/>
      <c r="I26" s="396"/>
    </row>
    <row r="27" spans="2:10" x14ac:dyDescent="0.2">
      <c r="B27" s="396"/>
      <c r="C27" s="396"/>
      <c r="D27" s="396"/>
      <c r="E27" s="396"/>
      <c r="F27" s="396"/>
      <c r="G27" s="396"/>
      <c r="H27" s="396"/>
      <c r="I27" s="396"/>
    </row>
    <row r="28" spans="2:10" x14ac:dyDescent="0.2">
      <c r="B28" s="396"/>
      <c r="C28" s="396"/>
      <c r="D28" s="396"/>
      <c r="E28" s="396"/>
      <c r="F28" s="396"/>
      <c r="G28" s="396"/>
      <c r="H28" s="396"/>
      <c r="I28" s="396"/>
    </row>
    <row r="29" spans="2:10" x14ac:dyDescent="0.2">
      <c r="B29" s="396"/>
      <c r="C29" s="396"/>
      <c r="D29" s="396"/>
      <c r="E29" s="396"/>
      <c r="F29" s="396"/>
      <c r="G29" s="396"/>
      <c r="H29" s="396"/>
      <c r="I29" s="396"/>
    </row>
    <row r="30" spans="2:10" x14ac:dyDescent="0.2">
      <c r="B30" s="396"/>
      <c r="C30" s="396"/>
      <c r="D30" s="396"/>
      <c r="E30" s="396"/>
      <c r="F30" s="396"/>
      <c r="G30" s="396"/>
      <c r="H30" s="396"/>
      <c r="I30" s="396"/>
      <c r="J30" s="632"/>
    </row>
    <row r="31" spans="2:10" x14ac:dyDescent="0.2">
      <c r="B31" s="396"/>
      <c r="C31" s="396"/>
      <c r="D31" s="396"/>
      <c r="E31" s="396"/>
      <c r="F31" s="396"/>
      <c r="G31" s="396"/>
      <c r="H31" s="396"/>
      <c r="I31" s="396"/>
    </row>
    <row r="32" spans="2:10" x14ac:dyDescent="0.2">
      <c r="B32" s="396"/>
      <c r="C32" s="396"/>
      <c r="D32" s="396"/>
      <c r="E32" s="396"/>
      <c r="F32" s="396"/>
      <c r="G32" s="396"/>
      <c r="H32" s="396"/>
      <c r="I32" s="396"/>
    </row>
    <row r="33" spans="2:10" x14ac:dyDescent="0.2">
      <c r="B33" s="396"/>
      <c r="C33" s="396"/>
      <c r="D33" s="396"/>
      <c r="E33" s="396"/>
      <c r="F33" s="396"/>
      <c r="G33" s="396"/>
      <c r="H33" s="396"/>
      <c r="I33" s="396"/>
    </row>
    <row r="34" spans="2:10" x14ac:dyDescent="0.2">
      <c r="B34" s="396"/>
      <c r="C34" s="396"/>
      <c r="D34" s="396"/>
      <c r="E34" s="396"/>
      <c r="F34" s="396"/>
      <c r="G34" s="396"/>
      <c r="H34" s="396"/>
      <c r="I34" s="396"/>
    </row>
    <row r="35" spans="2:10" x14ac:dyDescent="0.2">
      <c r="B35" s="396"/>
      <c r="C35" s="396"/>
      <c r="D35" s="396"/>
      <c r="E35" s="396"/>
      <c r="F35" s="396"/>
      <c r="G35" s="396"/>
      <c r="H35" s="396"/>
      <c r="I35" s="396"/>
    </row>
    <row r="36" spans="2:10" x14ac:dyDescent="0.2">
      <c r="B36" s="396"/>
      <c r="C36" s="396"/>
      <c r="D36" s="396"/>
      <c r="E36" s="396"/>
      <c r="F36" s="396"/>
      <c r="G36" s="396"/>
      <c r="H36" s="396"/>
      <c r="I36" s="396"/>
    </row>
    <row r="37" spans="2:10" x14ac:dyDescent="0.2">
      <c r="B37" s="396"/>
      <c r="C37" s="396"/>
      <c r="D37" s="396"/>
      <c r="E37" s="396"/>
      <c r="F37" s="396"/>
      <c r="G37" s="396"/>
      <c r="H37" s="396"/>
      <c r="I37" s="396"/>
    </row>
    <row r="38" spans="2:10" x14ac:dyDescent="0.2">
      <c r="B38" s="396"/>
      <c r="C38" s="396"/>
      <c r="D38" s="396"/>
      <c r="E38" s="396"/>
      <c r="F38" s="396"/>
      <c r="G38" s="396"/>
      <c r="H38" s="396"/>
      <c r="I38" s="396"/>
    </row>
    <row r="39" spans="2:10" x14ac:dyDescent="0.2">
      <c r="B39" s="396"/>
      <c r="C39" s="396"/>
      <c r="D39" s="396"/>
      <c r="E39" s="396"/>
      <c r="F39" s="396"/>
      <c r="G39" s="396"/>
      <c r="H39" s="396"/>
      <c r="I39" s="396"/>
    </row>
    <row r="40" spans="2:10" x14ac:dyDescent="0.2">
      <c r="B40" s="396"/>
      <c r="C40" s="396"/>
      <c r="D40" s="396"/>
      <c r="E40" s="396"/>
      <c r="F40" s="396"/>
      <c r="G40" s="396"/>
      <c r="H40" s="396"/>
      <c r="I40" s="396"/>
    </row>
    <row r="41" spans="2:10" x14ac:dyDescent="0.2">
      <c r="B41" s="396"/>
      <c r="C41" s="396"/>
      <c r="D41" s="396"/>
      <c r="E41" s="396"/>
      <c r="F41" s="396"/>
      <c r="G41" s="396"/>
      <c r="H41" s="396"/>
      <c r="I41" s="396"/>
    </row>
    <row r="42" spans="2:10" x14ac:dyDescent="0.2">
      <c r="B42" s="396"/>
      <c r="C42" s="396"/>
      <c r="D42" s="396"/>
      <c r="E42" s="396"/>
      <c r="F42" s="396"/>
      <c r="G42" s="396"/>
      <c r="H42" s="396"/>
      <c r="I42" s="396"/>
    </row>
    <row r="43" spans="2:10" x14ac:dyDescent="0.2">
      <c r="B43" s="396"/>
      <c r="C43" s="396"/>
      <c r="D43" s="396"/>
      <c r="E43" s="396"/>
      <c r="F43" s="396"/>
      <c r="G43" s="396"/>
      <c r="H43" s="396"/>
      <c r="I43" s="396"/>
    </row>
    <row r="44" spans="2:10" s="23" customFormat="1" ht="10.5" x14ac:dyDescent="0.15">
      <c r="B44" s="705" t="s">
        <v>187</v>
      </c>
      <c r="C44" s="705"/>
      <c r="D44" s="705"/>
      <c r="E44" s="705"/>
      <c r="F44" s="705"/>
      <c r="G44" s="705"/>
      <c r="H44" s="705"/>
      <c r="I44" s="705"/>
      <c r="J44" s="705"/>
    </row>
    <row r="46" spans="2:10" ht="15" x14ac:dyDescent="0.25">
      <c r="B46" s="807"/>
      <c r="C46" s="755">
        <v>2023</v>
      </c>
      <c r="D46" s="805"/>
      <c r="E46" s="805"/>
      <c r="F46" s="806"/>
      <c r="G46" s="754">
        <v>2024</v>
      </c>
      <c r="H46" s="755"/>
      <c r="I46" s="806"/>
    </row>
    <row r="47" spans="2:10" s="23" customFormat="1" ht="10.5" x14ac:dyDescent="0.15">
      <c r="B47" s="808"/>
      <c r="C47" s="485" t="s">
        <v>0</v>
      </c>
      <c r="D47" s="154" t="s">
        <v>1</v>
      </c>
      <c r="E47" s="154" t="s">
        <v>2</v>
      </c>
      <c r="F47" s="154" t="s">
        <v>3</v>
      </c>
      <c r="G47" s="154" t="s">
        <v>77</v>
      </c>
      <c r="H47" s="154" t="s">
        <v>78</v>
      </c>
      <c r="I47" s="154" t="s">
        <v>2</v>
      </c>
    </row>
    <row r="48" spans="2:10" s="31" customFormat="1" ht="10.5" x14ac:dyDescent="0.15">
      <c r="B48" s="690" t="s">
        <v>109</v>
      </c>
      <c r="C48" s="692">
        <f t="shared" ref="C48:I48" si="0">SUM(C49:C51)</f>
        <v>465.38</v>
      </c>
      <c r="D48" s="692">
        <f t="shared" si="0"/>
        <v>508.33</v>
      </c>
      <c r="E48" s="692">
        <f t="shared" si="0"/>
        <v>493.32</v>
      </c>
      <c r="F48" s="692">
        <f t="shared" si="0"/>
        <v>479.26000000000005</v>
      </c>
      <c r="G48" s="692">
        <f t="shared" si="0"/>
        <v>433.19</v>
      </c>
      <c r="H48" s="692">
        <f t="shared" si="0"/>
        <v>479.48999999999995</v>
      </c>
      <c r="I48" s="692">
        <f t="shared" si="0"/>
        <v>460.55</v>
      </c>
    </row>
    <row r="49" spans="2:10" s="23" customFormat="1" ht="10.5" x14ac:dyDescent="0.15">
      <c r="B49" s="269" t="s">
        <v>231</v>
      </c>
      <c r="C49" s="687">
        <v>271.39999999999998</v>
      </c>
      <c r="D49" s="687">
        <v>298.69</v>
      </c>
      <c r="E49" s="687">
        <v>283.67</v>
      </c>
      <c r="F49" s="687">
        <v>268.85000000000002</v>
      </c>
      <c r="G49" s="687">
        <v>252.54</v>
      </c>
      <c r="H49" s="687">
        <v>248.22</v>
      </c>
      <c r="I49" s="687">
        <v>256.70999999999998</v>
      </c>
    </row>
    <row r="50" spans="2:10" s="23" customFormat="1" ht="10.5" x14ac:dyDescent="0.15">
      <c r="B50" s="269" t="s">
        <v>226</v>
      </c>
      <c r="C50" s="687">
        <v>180.25000000000003</v>
      </c>
      <c r="D50" s="687">
        <v>189.89999999999998</v>
      </c>
      <c r="E50" s="687">
        <v>195.55999999999997</v>
      </c>
      <c r="F50" s="687">
        <v>194.74999999999997</v>
      </c>
      <c r="G50" s="687">
        <v>167.57</v>
      </c>
      <c r="H50" s="687">
        <v>215.56</v>
      </c>
      <c r="I50" s="687">
        <v>183.38000000000002</v>
      </c>
    </row>
    <row r="51" spans="2:10" s="23" customFormat="1" ht="10.5" x14ac:dyDescent="0.15">
      <c r="B51" s="269" t="s">
        <v>433</v>
      </c>
      <c r="C51" s="687">
        <v>13.73</v>
      </c>
      <c r="D51" s="687">
        <v>19.739999999999998</v>
      </c>
      <c r="E51" s="687">
        <v>14.09</v>
      </c>
      <c r="F51" s="687">
        <v>15.66</v>
      </c>
      <c r="G51" s="687">
        <v>13.08</v>
      </c>
      <c r="H51" s="687">
        <v>15.71</v>
      </c>
      <c r="I51" s="687">
        <v>20.46</v>
      </c>
    </row>
    <row r="52" spans="2:10" s="31" customFormat="1" ht="10.5" customHeight="1" x14ac:dyDescent="0.15">
      <c r="B52" s="690" t="s">
        <v>110</v>
      </c>
      <c r="C52" s="691">
        <f t="shared" ref="C52:I52" si="1">SUM(C53:C55)</f>
        <v>-105.34</v>
      </c>
      <c r="D52" s="691">
        <f t="shared" si="1"/>
        <v>-110.39</v>
      </c>
      <c r="E52" s="691">
        <f t="shared" si="1"/>
        <v>-124.13</v>
      </c>
      <c r="F52" s="691">
        <f t="shared" si="1"/>
        <v>-129.29999999999998</v>
      </c>
      <c r="G52" s="691">
        <f t="shared" si="1"/>
        <v>-121.02</v>
      </c>
      <c r="H52" s="691">
        <f t="shared" si="1"/>
        <v>-126.53</v>
      </c>
      <c r="I52" s="691">
        <f t="shared" si="1"/>
        <v>-132.13</v>
      </c>
    </row>
    <row r="53" spans="2:10" s="23" customFormat="1" ht="10.5" x14ac:dyDescent="0.15">
      <c r="B53" s="269" t="s">
        <v>231</v>
      </c>
      <c r="C53" s="695">
        <v>-74.930000000000007</v>
      </c>
      <c r="D53" s="695">
        <v>-78.83</v>
      </c>
      <c r="E53" s="695">
        <v>-89.09</v>
      </c>
      <c r="F53" s="695">
        <v>-91.42</v>
      </c>
      <c r="G53" s="695">
        <v>-87.66</v>
      </c>
      <c r="H53" s="695">
        <v>-91.19</v>
      </c>
      <c r="I53" s="695">
        <v>-96.35</v>
      </c>
    </row>
    <row r="54" spans="2:10" s="23" customFormat="1" ht="10.5" x14ac:dyDescent="0.15">
      <c r="B54" s="269" t="s">
        <v>226</v>
      </c>
      <c r="C54" s="695">
        <v>-24.17</v>
      </c>
      <c r="D54" s="695">
        <v>-24.92</v>
      </c>
      <c r="E54" s="695">
        <v>-26.07</v>
      </c>
      <c r="F54" s="695">
        <v>-28.9</v>
      </c>
      <c r="G54" s="695">
        <v>-25.62</v>
      </c>
      <c r="H54" s="695">
        <v>-26.9</v>
      </c>
      <c r="I54" s="695">
        <v>-26.32</v>
      </c>
    </row>
    <row r="55" spans="2:10" s="23" customFormat="1" ht="10.5" x14ac:dyDescent="0.15">
      <c r="B55" s="269" t="s">
        <v>433</v>
      </c>
      <c r="C55" s="695">
        <v>-6.24</v>
      </c>
      <c r="D55" s="695">
        <v>-6.64</v>
      </c>
      <c r="E55" s="695">
        <v>-8.9700000000000006</v>
      </c>
      <c r="F55" s="695">
        <v>-8.98</v>
      </c>
      <c r="G55" s="695">
        <v>-7.74</v>
      </c>
      <c r="H55" s="695">
        <v>-8.44</v>
      </c>
      <c r="I55" s="695">
        <v>-9.4600000000000009</v>
      </c>
    </row>
    <row r="56" spans="2:10" s="23" customFormat="1" ht="10.5" x14ac:dyDescent="0.15">
      <c r="B56" s="479" t="s">
        <v>434</v>
      </c>
      <c r="C56" s="480">
        <v>0.135400348241869</v>
      </c>
      <c r="D56" s="480">
        <v>0.12803794627736037</v>
      </c>
      <c r="E56" s="480">
        <v>0.10937949894680936</v>
      </c>
      <c r="F56" s="480">
        <v>0.10283482959903155</v>
      </c>
      <c r="G56" s="480">
        <v>0.1139447676010073</v>
      </c>
      <c r="H56" s="480">
        <v>0.114</v>
      </c>
      <c r="I56" s="480">
        <v>8.8999999999999996E-2</v>
      </c>
    </row>
    <row r="59" spans="2:10" s="686" customFormat="1" ht="21" customHeight="1" x14ac:dyDescent="0.25">
      <c r="B59" s="801"/>
      <c r="C59" s="803">
        <v>2023</v>
      </c>
      <c r="D59" s="804"/>
      <c r="E59" s="804"/>
      <c r="F59" s="804"/>
      <c r="G59" s="803">
        <v>2024</v>
      </c>
      <c r="H59" s="803"/>
      <c r="I59" s="804"/>
      <c r="J59" s="799" t="s">
        <v>455</v>
      </c>
    </row>
    <row r="60" spans="2:10" s="23" customFormat="1" ht="10.5" x14ac:dyDescent="0.15">
      <c r="B60" s="802"/>
      <c r="C60" s="154" t="s">
        <v>0</v>
      </c>
      <c r="D60" s="154" t="s">
        <v>1</v>
      </c>
      <c r="E60" s="154" t="s">
        <v>2</v>
      </c>
      <c r="F60" s="154" t="s">
        <v>3</v>
      </c>
      <c r="G60" s="154" t="s">
        <v>77</v>
      </c>
      <c r="H60" s="154" t="s">
        <v>78</v>
      </c>
      <c r="I60" s="154" t="s">
        <v>2</v>
      </c>
      <c r="J60" s="799"/>
    </row>
    <row r="61" spans="2:10" s="218" customFormat="1" x14ac:dyDescent="0.2">
      <c r="B61" s="690" t="s">
        <v>153</v>
      </c>
      <c r="C61" s="693"/>
      <c r="D61" s="693"/>
      <c r="E61" s="693"/>
      <c r="F61" s="693"/>
      <c r="G61" s="693"/>
      <c r="H61" s="693"/>
      <c r="I61" s="693"/>
      <c r="J61" s="696"/>
    </row>
    <row r="62" spans="2:10" s="23" customFormat="1" ht="10.5" x14ac:dyDescent="0.15">
      <c r="B62" s="688" t="s">
        <v>171</v>
      </c>
      <c r="C62" s="689">
        <v>256.31</v>
      </c>
      <c r="D62" s="689">
        <v>286.5</v>
      </c>
      <c r="E62" s="689">
        <v>295.01</v>
      </c>
      <c r="F62" s="689">
        <v>290.00999999999993</v>
      </c>
      <c r="G62" s="689">
        <v>253.42</v>
      </c>
      <c r="H62" s="689">
        <v>277.02999999999997</v>
      </c>
      <c r="I62" s="689">
        <v>269.72000000000003</v>
      </c>
      <c r="J62" s="286">
        <f t="shared" ref="J62:J64" si="2">I62/$I$48</f>
        <v>0.58564759526652921</v>
      </c>
    </row>
    <row r="63" spans="2:10" s="23" customFormat="1" ht="10.5" x14ac:dyDescent="0.15">
      <c r="B63" s="688" t="s">
        <v>238</v>
      </c>
      <c r="C63" s="689">
        <v>77.400000000000006</v>
      </c>
      <c r="D63" s="689">
        <v>71.08</v>
      </c>
      <c r="E63" s="689">
        <v>53.36</v>
      </c>
      <c r="F63" s="689">
        <v>51.379999999999995</v>
      </c>
      <c r="G63" s="689">
        <v>38.82</v>
      </c>
      <c r="H63" s="689">
        <v>53.54</v>
      </c>
      <c r="I63" s="689">
        <v>37.4</v>
      </c>
      <c r="J63" s="286">
        <f t="shared" si="2"/>
        <v>8.1207252198458355E-2</v>
      </c>
    </row>
    <row r="64" spans="2:10" s="23" customFormat="1" ht="10.5" x14ac:dyDescent="0.15">
      <c r="B64" s="688" t="s">
        <v>239</v>
      </c>
      <c r="C64" s="689">
        <v>131.66999999999999</v>
      </c>
      <c r="D64" s="689">
        <v>150.75</v>
      </c>
      <c r="E64" s="689">
        <v>144.95000000000005</v>
      </c>
      <c r="F64" s="689">
        <v>137.86999999999995</v>
      </c>
      <c r="G64" s="689">
        <v>140.95000000000002</v>
      </c>
      <c r="H64" s="689">
        <v>148.92000000000004</v>
      </c>
      <c r="I64" s="689">
        <v>153.42999999999998</v>
      </c>
      <c r="J64" s="286">
        <f t="shared" si="2"/>
        <v>0.33314515253501242</v>
      </c>
    </row>
    <row r="65" spans="2:10" s="31" customFormat="1" ht="10.5" x14ac:dyDescent="0.15">
      <c r="B65" s="694" t="s">
        <v>154</v>
      </c>
      <c r="C65" s="692"/>
      <c r="D65" s="692"/>
      <c r="E65" s="692"/>
      <c r="F65" s="692"/>
      <c r="G65" s="692"/>
      <c r="H65" s="692"/>
      <c r="I65" s="692"/>
      <c r="J65" s="690"/>
    </row>
    <row r="66" spans="2:10" s="23" customFormat="1" ht="10.5" customHeight="1" x14ac:dyDescent="0.15">
      <c r="B66" s="688" t="s">
        <v>171</v>
      </c>
      <c r="C66" s="689">
        <v>55.88</v>
      </c>
      <c r="D66" s="689">
        <v>58.56</v>
      </c>
      <c r="E66" s="689">
        <v>65.430000000000007</v>
      </c>
      <c r="F66" s="689">
        <v>66.11</v>
      </c>
      <c r="G66" s="689">
        <v>67.83</v>
      </c>
      <c r="H66" s="689">
        <v>70.23</v>
      </c>
      <c r="I66" s="689">
        <v>80.14</v>
      </c>
      <c r="J66" s="286">
        <f t="shared" ref="J66:J68" si="3">I66/ABS($I$52)</f>
        <v>0.60652387799894047</v>
      </c>
    </row>
    <row r="67" spans="2:10" s="23" customFormat="1" ht="10.5" customHeight="1" x14ac:dyDescent="0.15">
      <c r="B67" s="688" t="s">
        <v>238</v>
      </c>
      <c r="C67" s="689">
        <v>25.46</v>
      </c>
      <c r="D67" s="689">
        <v>26.68</v>
      </c>
      <c r="E67" s="689">
        <v>33.950000000000003</v>
      </c>
      <c r="F67" s="689">
        <v>34.11</v>
      </c>
      <c r="G67" s="689">
        <v>22.6</v>
      </c>
      <c r="H67" s="689">
        <v>24.740000000000002</v>
      </c>
      <c r="I67" s="689">
        <v>23.41</v>
      </c>
      <c r="J67" s="286">
        <f t="shared" si="3"/>
        <v>0.17717399530765157</v>
      </c>
    </row>
    <row r="68" spans="2:10" s="23" customFormat="1" ht="10.5" customHeight="1" x14ac:dyDescent="0.15">
      <c r="B68" s="688" t="s">
        <v>239</v>
      </c>
      <c r="C68" s="689">
        <v>24</v>
      </c>
      <c r="D68" s="689">
        <v>25.15</v>
      </c>
      <c r="E68" s="689">
        <v>24.75</v>
      </c>
      <c r="F68" s="689">
        <v>29.080000000000013</v>
      </c>
      <c r="G68" s="689">
        <v>30.589999999999996</v>
      </c>
      <c r="H68" s="689">
        <v>31.559999999999995</v>
      </c>
      <c r="I68" s="689">
        <v>28.579999999999995</v>
      </c>
      <c r="J68" s="286">
        <f t="shared" si="3"/>
        <v>0.21630212669340798</v>
      </c>
    </row>
  </sheetData>
  <mergeCells count="13">
    <mergeCell ref="J59:J60"/>
    <mergeCell ref="B1:I1"/>
    <mergeCell ref="B44:J44"/>
    <mergeCell ref="B3:I3"/>
    <mergeCell ref="J3:L3"/>
    <mergeCell ref="B5:I5"/>
    <mergeCell ref="B23:I23"/>
    <mergeCell ref="B59:B60"/>
    <mergeCell ref="C59:F59"/>
    <mergeCell ref="G59:I59"/>
    <mergeCell ref="C46:F46"/>
    <mergeCell ref="G46:I46"/>
    <mergeCell ref="B46:B47"/>
  </mergeCells>
  <hyperlinks>
    <hyperlink ref="B1:C1" location="Contents_en!B4" display="I. Balance of payments of the Republic of Moldova in Quarter I, 2023 (preliminary data)" xr:uid="{B1DB3444-6426-4B47-84FB-F073A369F83F}"/>
  </hyperlinks>
  <pageMargins left="0.7" right="0.7" top="0.75" bottom="0.75" header="0.3" footer="0.3"/>
  <pageSetup paperSize="9" orientation="portrait" horizontalDpi="300" verticalDpi="300" r:id="rId1"/>
  <headerFooter differentOddEven="1">
    <oddHeader>&amp;L&amp;1 </oddHeader>
    <oddFooter>&amp;L&amp;1 </oddFooter>
    <evenHeader>&amp;L&amp;1 </evenHeader>
    <evenFooter>&amp;L&amp;1 </evenFooter>
  </headerFooter>
  <drawing r:id="rId2"/>
  <legacyDrawing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3"/>
  <dimension ref="B1:N53"/>
  <sheetViews>
    <sheetView showGridLines="0" showRowColHeaders="0" showZeros="0" zoomScaleNormal="100" workbookViewId="0"/>
  </sheetViews>
  <sheetFormatPr defaultColWidth="9.140625" defaultRowHeight="12.75" x14ac:dyDescent="0.25"/>
  <cols>
    <col min="1" max="1" customWidth="true" style="15" width="5.7109375" collapsed="false"/>
    <col min="2" max="2" customWidth="true" style="15" width="27.85546875" collapsed="false"/>
    <col min="3" max="10" customWidth="true" style="15" width="7.85546875" collapsed="false"/>
    <col min="11" max="11" customWidth="true" style="7" width="24.85546875" collapsed="false"/>
    <col min="12" max="12" customWidth="true" style="7" width="7.85546875" collapsed="false"/>
    <col min="13" max="14" style="7" width="9.140625" collapsed="false"/>
    <col min="15" max="16384" style="15" width="9.140625" collapsed="false"/>
  </cols>
  <sheetData>
    <row r="1" spans="2:14" s="11" customFormat="1" ht="15" x14ac:dyDescent="0.25">
      <c r="B1" s="697" t="s">
        <v>123</v>
      </c>
      <c r="C1" s="698"/>
      <c r="D1" s="698"/>
      <c r="E1" s="698"/>
      <c r="F1" s="698"/>
      <c r="G1" s="698"/>
      <c r="H1" s="698"/>
      <c r="I1" s="698"/>
      <c r="J1" s="814"/>
      <c r="K1" s="814"/>
      <c r="L1" s="814"/>
      <c r="M1" s="22"/>
      <c r="N1" s="22"/>
    </row>
    <row r="2" spans="2:14" s="11" customFormat="1" ht="11.25" customHeight="1" x14ac:dyDescent="0.2">
      <c r="B2" s="13"/>
      <c r="C2" s="13"/>
      <c r="D2" s="13"/>
      <c r="E2" s="13"/>
      <c r="F2" s="13"/>
      <c r="G2" s="13"/>
      <c r="H2" s="13"/>
      <c r="I2" s="13"/>
      <c r="J2" s="13"/>
      <c r="K2" s="2"/>
      <c r="L2" s="2"/>
      <c r="M2" s="3"/>
      <c r="N2" s="3"/>
    </row>
    <row r="3" spans="2:14" s="43" customFormat="1" ht="30" customHeight="1" x14ac:dyDescent="0.25">
      <c r="B3" s="700" t="s">
        <v>445</v>
      </c>
      <c r="C3" s="700"/>
      <c r="D3" s="700"/>
      <c r="E3" s="700"/>
      <c r="F3" s="700"/>
      <c r="G3" s="700"/>
      <c r="H3" s="700"/>
      <c r="I3" s="700"/>
      <c r="J3" s="700"/>
      <c r="K3" s="700"/>
      <c r="L3" s="700"/>
      <c r="M3" s="483"/>
      <c r="N3" s="483"/>
    </row>
    <row r="4" spans="2:14" s="11" customFormat="1" ht="5.0999999999999996" customHeight="1" x14ac:dyDescent="0.2">
      <c r="B4" s="14"/>
      <c r="C4" s="14"/>
      <c r="D4" s="14"/>
      <c r="E4" s="14"/>
      <c r="F4" s="14"/>
      <c r="G4" s="14"/>
      <c r="H4" s="14"/>
      <c r="I4" s="14"/>
      <c r="J4" s="14"/>
      <c r="K4" s="2"/>
      <c r="L4" s="2"/>
      <c r="M4" s="3"/>
      <c r="N4" s="3"/>
    </row>
    <row r="5" spans="2:14" s="116" customFormat="1" ht="14.25" x14ac:dyDescent="0.2">
      <c r="B5" s="699" t="s">
        <v>89</v>
      </c>
      <c r="C5" s="699"/>
      <c r="D5" s="699"/>
      <c r="E5" s="699"/>
      <c r="F5" s="699"/>
      <c r="G5" s="699"/>
      <c r="H5" s="699"/>
      <c r="I5" s="699"/>
      <c r="J5" s="813"/>
      <c r="K5" s="813"/>
      <c r="L5" s="813"/>
      <c r="M5" s="115"/>
      <c r="N5" s="115"/>
    </row>
    <row r="6" spans="2:14" s="11" customFormat="1" ht="15.75" x14ac:dyDescent="0.2">
      <c r="B6" s="15"/>
      <c r="C6" s="13"/>
      <c r="D6" s="13"/>
      <c r="E6" s="13"/>
      <c r="F6" s="13"/>
      <c r="G6" s="13"/>
      <c r="H6" s="13"/>
      <c r="I6" s="13"/>
      <c r="J6" s="13"/>
      <c r="K6" s="2"/>
      <c r="L6" s="2"/>
      <c r="M6" s="3"/>
      <c r="N6" s="3"/>
    </row>
    <row r="7" spans="2:14" s="11" customFormat="1" ht="15.75" x14ac:dyDescent="0.2">
      <c r="B7" s="15"/>
      <c r="C7" s="13"/>
      <c r="D7" s="13"/>
      <c r="E7" s="13"/>
      <c r="F7" s="13"/>
      <c r="G7" s="13"/>
      <c r="H7" s="13"/>
      <c r="I7" s="13"/>
      <c r="J7" s="13"/>
      <c r="K7" s="2"/>
      <c r="L7" s="2"/>
      <c r="M7" s="3"/>
      <c r="N7" s="3"/>
    </row>
    <row r="8" spans="2:14" s="11" customFormat="1" ht="15.75" x14ac:dyDescent="0.2">
      <c r="B8" s="15"/>
      <c r="C8" s="13"/>
      <c r="D8" s="13"/>
      <c r="E8" s="13"/>
      <c r="F8" s="13"/>
      <c r="G8" s="13"/>
      <c r="H8" s="13"/>
      <c r="I8" s="13"/>
      <c r="J8" s="13"/>
      <c r="K8" s="2"/>
      <c r="L8" s="2"/>
      <c r="M8" s="3"/>
      <c r="N8" s="3"/>
    </row>
    <row r="9" spans="2:14" s="11" customFormat="1" ht="15.75" x14ac:dyDescent="0.2">
      <c r="B9" s="15"/>
      <c r="C9" s="13"/>
      <c r="D9" s="13"/>
      <c r="E9" s="13"/>
      <c r="F9" s="13"/>
      <c r="G9" s="13"/>
      <c r="H9" s="13"/>
      <c r="I9" s="13"/>
      <c r="J9" s="13"/>
      <c r="K9" s="2"/>
      <c r="L9" s="2"/>
      <c r="M9" s="3"/>
      <c r="N9" s="3"/>
    </row>
    <row r="10" spans="2:14" s="11" customFormat="1" ht="15.75" x14ac:dyDescent="0.2">
      <c r="B10" s="15"/>
      <c r="C10" s="13"/>
      <c r="D10" s="13"/>
      <c r="E10" s="13"/>
      <c r="F10" s="13"/>
      <c r="G10" s="13"/>
      <c r="H10" s="13"/>
      <c r="I10" s="13"/>
      <c r="J10" s="13"/>
      <c r="K10" s="2"/>
      <c r="L10" s="2"/>
      <c r="M10" s="3"/>
      <c r="N10" s="3"/>
    </row>
    <row r="11" spans="2:14" s="11" customFormat="1" ht="15.75" x14ac:dyDescent="0.2">
      <c r="B11" s="15"/>
      <c r="C11" s="13"/>
      <c r="D11" s="13"/>
      <c r="E11" s="13"/>
      <c r="F11" s="13"/>
      <c r="G11" s="13"/>
      <c r="H11" s="13"/>
      <c r="I11" s="13"/>
      <c r="J11" s="13"/>
      <c r="K11" s="2"/>
      <c r="L11" s="2"/>
      <c r="M11" s="3"/>
      <c r="N11" s="3"/>
    </row>
    <row r="12" spans="2:14" s="11" customFormat="1" ht="15.75" x14ac:dyDescent="0.2">
      <c r="B12" s="15"/>
      <c r="C12" s="13"/>
      <c r="D12" s="13"/>
      <c r="E12" s="13"/>
      <c r="F12" s="13"/>
      <c r="G12" s="13"/>
      <c r="H12" s="13"/>
      <c r="I12" s="13"/>
      <c r="J12" s="13"/>
      <c r="K12" s="2"/>
      <c r="L12" s="2"/>
      <c r="M12" s="3"/>
      <c r="N12" s="3"/>
    </row>
    <row r="13" spans="2:14" s="11" customFormat="1" ht="15.75" x14ac:dyDescent="0.2">
      <c r="B13" s="15"/>
      <c r="C13" s="13"/>
      <c r="D13" s="13"/>
      <c r="E13" s="13"/>
      <c r="F13" s="13"/>
      <c r="G13" s="13"/>
      <c r="H13" s="13"/>
      <c r="I13" s="13"/>
      <c r="J13" s="13"/>
      <c r="K13" s="2"/>
      <c r="L13" s="2"/>
      <c r="M13" s="3"/>
      <c r="N13" s="3"/>
    </row>
    <row r="14" spans="2:14" s="11" customFormat="1" ht="15.75" x14ac:dyDescent="0.2">
      <c r="B14" s="15"/>
      <c r="C14" s="13"/>
      <c r="D14" s="13"/>
      <c r="E14" s="13"/>
      <c r="F14" s="13"/>
      <c r="G14" s="13"/>
      <c r="H14" s="13"/>
      <c r="I14" s="13"/>
      <c r="J14" s="13"/>
      <c r="K14" s="2"/>
      <c r="L14" s="2"/>
      <c r="M14" s="3"/>
      <c r="N14" s="3"/>
    </row>
    <row r="15" spans="2:14" s="11" customFormat="1" ht="15.75" x14ac:dyDescent="0.2">
      <c r="B15" s="15"/>
      <c r="C15" s="13"/>
      <c r="D15" s="13"/>
      <c r="E15" s="13"/>
      <c r="F15" s="13"/>
      <c r="G15" s="13"/>
      <c r="H15" s="13"/>
      <c r="I15" s="13"/>
      <c r="J15" s="13"/>
      <c r="K15" s="2"/>
      <c r="L15" s="2"/>
      <c r="M15" s="3"/>
      <c r="N15" s="3"/>
    </row>
    <row r="16" spans="2:14" s="11" customFormat="1" ht="15.75" x14ac:dyDescent="0.2">
      <c r="B16" s="15"/>
      <c r="C16" s="13"/>
      <c r="D16" s="13"/>
      <c r="E16" s="13"/>
      <c r="F16" s="13"/>
      <c r="G16" s="13"/>
      <c r="H16" s="13"/>
      <c r="I16" s="13"/>
      <c r="J16" s="13"/>
      <c r="K16" s="2"/>
      <c r="L16" s="2"/>
      <c r="M16" s="3"/>
      <c r="N16" s="3"/>
    </row>
    <row r="17" spans="2:14" s="11" customFormat="1" ht="15.75" x14ac:dyDescent="0.2">
      <c r="B17" s="15"/>
      <c r="C17" s="13"/>
      <c r="D17" s="13"/>
      <c r="E17" s="13"/>
      <c r="F17" s="13"/>
      <c r="G17" s="13"/>
      <c r="H17" s="13"/>
      <c r="I17" s="13"/>
      <c r="J17" s="13"/>
      <c r="K17" s="2"/>
      <c r="L17" s="2"/>
      <c r="M17" s="3"/>
      <c r="N17" s="3"/>
    </row>
    <row r="18" spans="2:14" s="11" customFormat="1" ht="15.75" x14ac:dyDescent="0.2">
      <c r="B18" s="15"/>
      <c r="C18" s="13"/>
      <c r="D18" s="13"/>
      <c r="E18" s="13"/>
      <c r="F18" s="13"/>
      <c r="G18" s="13"/>
      <c r="H18" s="13"/>
      <c r="I18" s="13"/>
      <c r="J18" s="13"/>
      <c r="K18" s="2"/>
      <c r="L18" s="2"/>
      <c r="M18" s="3"/>
      <c r="N18" s="3"/>
    </row>
    <row r="19" spans="2:14" s="11" customFormat="1" ht="15.75" x14ac:dyDescent="0.2">
      <c r="B19" s="15"/>
      <c r="C19" s="13"/>
      <c r="D19" s="13"/>
      <c r="E19" s="13"/>
      <c r="F19" s="13"/>
      <c r="G19" s="13"/>
      <c r="H19" s="13"/>
      <c r="I19" s="13"/>
      <c r="J19" s="13"/>
      <c r="K19" s="2"/>
      <c r="L19" s="2"/>
      <c r="M19" s="3"/>
      <c r="N19" s="3"/>
    </row>
    <row r="20" spans="2:14" s="11" customFormat="1" ht="15.75" x14ac:dyDescent="0.2">
      <c r="B20" s="15"/>
      <c r="C20" s="13"/>
      <c r="D20" s="13"/>
      <c r="E20" s="13"/>
      <c r="F20" s="13"/>
      <c r="G20" s="13"/>
      <c r="H20" s="13"/>
      <c r="I20" s="13"/>
      <c r="J20" s="13"/>
      <c r="K20" s="2"/>
      <c r="L20" s="2"/>
      <c r="M20" s="3"/>
      <c r="N20" s="3"/>
    </row>
    <row r="21" spans="2:14" s="11" customFormat="1" ht="15.75" x14ac:dyDescent="0.2">
      <c r="B21" s="15"/>
      <c r="C21" s="13"/>
      <c r="D21" s="13"/>
      <c r="E21" s="13"/>
      <c r="F21" s="13"/>
      <c r="G21" s="13"/>
      <c r="H21" s="13"/>
      <c r="I21" s="13"/>
      <c r="J21" s="13"/>
      <c r="K21" s="2"/>
      <c r="L21" s="2"/>
      <c r="M21" s="3"/>
      <c r="N21" s="3"/>
    </row>
    <row r="22" spans="2:14" s="11" customFormat="1" ht="15.75" x14ac:dyDescent="0.2">
      <c r="B22" s="15"/>
      <c r="C22" s="13"/>
      <c r="D22" s="13"/>
      <c r="E22" s="13"/>
      <c r="F22" s="13"/>
      <c r="G22" s="13"/>
      <c r="H22" s="13"/>
      <c r="I22" s="13"/>
      <c r="J22" s="13"/>
      <c r="K22" s="2"/>
      <c r="L22" s="2"/>
      <c r="M22" s="3"/>
      <c r="N22" s="3"/>
    </row>
    <row r="23" spans="2:14" s="11" customFormat="1" ht="15.75" x14ac:dyDescent="0.2">
      <c r="B23" s="15"/>
      <c r="C23" s="13"/>
      <c r="D23" s="13"/>
      <c r="E23" s="13"/>
      <c r="F23" s="13"/>
      <c r="G23" s="13"/>
      <c r="H23" s="13"/>
      <c r="I23" s="13"/>
      <c r="J23" s="13"/>
      <c r="K23" s="2"/>
      <c r="L23" s="2"/>
      <c r="M23" s="3"/>
      <c r="N23" s="3"/>
    </row>
    <row r="24" spans="2:14" s="11" customFormat="1" ht="15.75" x14ac:dyDescent="0.2">
      <c r="B24" s="15"/>
      <c r="C24" s="13"/>
      <c r="D24" s="13"/>
      <c r="E24" s="13"/>
      <c r="F24" s="13"/>
      <c r="G24" s="13"/>
      <c r="H24" s="13"/>
      <c r="I24" s="13"/>
      <c r="J24" s="13"/>
      <c r="K24" s="2"/>
      <c r="L24" s="2"/>
      <c r="M24" s="3"/>
      <c r="N24" s="3"/>
    </row>
    <row r="25" spans="2:14" s="23" customFormat="1" ht="10.5" x14ac:dyDescent="0.15">
      <c r="B25" s="705" t="s">
        <v>187</v>
      </c>
      <c r="C25" s="705"/>
      <c r="D25" s="705"/>
      <c r="E25" s="705"/>
      <c r="F25" s="705"/>
      <c r="G25" s="705"/>
      <c r="H25" s="705"/>
      <c r="I25" s="705"/>
      <c r="J25" s="705"/>
      <c r="K25" s="2"/>
      <c r="L25" s="2"/>
      <c r="M25" s="3"/>
      <c r="N25" s="3"/>
    </row>
    <row r="26" spans="2:14" s="23" customFormat="1" ht="10.5" x14ac:dyDescent="0.15">
      <c r="B26" s="705"/>
      <c r="C26" s="705"/>
      <c r="D26" s="705"/>
      <c r="E26" s="705"/>
      <c r="F26" s="705"/>
      <c r="G26" s="705"/>
      <c r="H26" s="705"/>
      <c r="I26" s="705"/>
      <c r="J26" s="705"/>
      <c r="K26" s="2"/>
      <c r="L26" s="2"/>
      <c r="M26" s="2" t="s">
        <v>62</v>
      </c>
      <c r="N26" s="3"/>
    </row>
    <row r="27" spans="2:14" s="3" customFormat="1" ht="10.5" x14ac:dyDescent="0.15">
      <c r="B27" s="770"/>
      <c r="C27" s="810">
        <v>2023</v>
      </c>
      <c r="D27" s="811"/>
      <c r="E27" s="811"/>
      <c r="F27" s="812"/>
      <c r="G27" s="810">
        <v>2024</v>
      </c>
      <c r="H27" s="811"/>
      <c r="I27" s="812"/>
      <c r="J27" s="2"/>
      <c r="K27" s="815"/>
      <c r="L27" s="816"/>
      <c r="M27" s="487" t="s">
        <v>278</v>
      </c>
      <c r="N27" s="487" t="s">
        <v>279</v>
      </c>
    </row>
    <row r="28" spans="2:14" s="3" customFormat="1" ht="10.5" x14ac:dyDescent="0.15">
      <c r="B28" s="771"/>
      <c r="C28" s="1" t="s">
        <v>0</v>
      </c>
      <c r="D28" s="1" t="s">
        <v>1</v>
      </c>
      <c r="E28" s="1" t="s">
        <v>2</v>
      </c>
      <c r="F28" s="1" t="s">
        <v>3</v>
      </c>
      <c r="G28" s="1" t="s">
        <v>77</v>
      </c>
      <c r="H28" s="1" t="s">
        <v>78</v>
      </c>
      <c r="I28" s="1" t="s">
        <v>1</v>
      </c>
      <c r="J28" s="2"/>
      <c r="K28" s="817" t="s">
        <v>280</v>
      </c>
      <c r="L28" s="5" t="s">
        <v>129</v>
      </c>
      <c r="M28" s="5">
        <v>6.68</v>
      </c>
      <c r="N28" s="551"/>
    </row>
    <row r="29" spans="2:14" s="7" customFormat="1" ht="10.5" x14ac:dyDescent="0.25">
      <c r="B29" s="4" t="s">
        <v>281</v>
      </c>
      <c r="C29" s="5">
        <v>14.17</v>
      </c>
      <c r="D29" s="5">
        <v>25.089999999999996</v>
      </c>
      <c r="E29" s="5">
        <v>24.97</v>
      </c>
      <c r="F29" s="5">
        <v>17.62</v>
      </c>
      <c r="G29" s="5">
        <v>13.560000000000002</v>
      </c>
      <c r="H29" s="5">
        <v>15.980000000000002</v>
      </c>
      <c r="I29" s="5">
        <v>18.759999999999998</v>
      </c>
      <c r="J29" s="6"/>
      <c r="K29" s="818"/>
      <c r="L29" s="5" t="s">
        <v>130</v>
      </c>
      <c r="M29" s="5">
        <v>11.99</v>
      </c>
      <c r="N29" s="552"/>
    </row>
    <row r="30" spans="2:14" s="7" customFormat="1" ht="10.5" x14ac:dyDescent="0.25">
      <c r="B30" s="4" t="s">
        <v>282</v>
      </c>
      <c r="C30" s="553">
        <v>0.4</v>
      </c>
      <c r="D30" s="553">
        <v>0.6</v>
      </c>
      <c r="E30" s="553">
        <v>0.6</v>
      </c>
      <c r="F30" s="553">
        <v>0.4</v>
      </c>
      <c r="G30" s="553">
        <v>0.4</v>
      </c>
      <c r="H30" s="553">
        <v>0.4</v>
      </c>
      <c r="I30" s="553">
        <v>0.4</v>
      </c>
      <c r="J30" s="6"/>
      <c r="K30" s="818"/>
      <c r="L30" s="5" t="s">
        <v>131</v>
      </c>
      <c r="M30" s="5">
        <v>19.850000000000001</v>
      </c>
      <c r="N30" s="552"/>
    </row>
    <row r="31" spans="2:14" s="556" customFormat="1" ht="11.25" x14ac:dyDescent="0.2">
      <c r="C31" s="557"/>
      <c r="D31" s="558"/>
      <c r="E31" s="558"/>
      <c r="F31" s="558"/>
      <c r="G31" s="558"/>
      <c r="H31" s="558"/>
      <c r="I31" s="558"/>
      <c r="J31" s="558"/>
      <c r="K31" s="818"/>
      <c r="L31" s="554" t="s">
        <v>132</v>
      </c>
      <c r="M31" s="554">
        <v>10.94</v>
      </c>
      <c r="N31" s="555"/>
    </row>
    <row r="32" spans="2:14" s="556" customFormat="1" ht="11.25" x14ac:dyDescent="0.2">
      <c r="C32" s="557"/>
      <c r="D32" s="558"/>
      <c r="E32" s="558"/>
      <c r="F32" s="558"/>
      <c r="G32" s="558"/>
      <c r="H32" s="558"/>
      <c r="I32" s="558"/>
      <c r="J32" s="558"/>
      <c r="K32" s="818"/>
      <c r="L32" s="554" t="s">
        <v>81</v>
      </c>
      <c r="M32" s="554">
        <v>8.23</v>
      </c>
      <c r="N32" s="555"/>
    </row>
    <row r="33" spans="2:14" s="556" customFormat="1" ht="11.25" x14ac:dyDescent="0.2">
      <c r="C33" s="559"/>
      <c r="D33" s="559"/>
      <c r="E33" s="559"/>
      <c r="F33" s="559"/>
      <c r="G33" s="559"/>
      <c r="H33" s="559"/>
      <c r="I33" s="559"/>
      <c r="J33" s="558"/>
      <c r="K33" s="818"/>
      <c r="L33" s="554" t="s">
        <v>128</v>
      </c>
      <c r="M33" s="554">
        <v>8.75</v>
      </c>
      <c r="N33" s="555"/>
    </row>
    <row r="34" spans="2:14" s="560" customFormat="1" ht="11.25" x14ac:dyDescent="0.2">
      <c r="C34" s="561"/>
      <c r="D34" s="562"/>
      <c r="E34" s="562"/>
      <c r="F34" s="562"/>
      <c r="G34" s="562"/>
      <c r="H34" s="562"/>
      <c r="I34" s="562"/>
      <c r="J34" s="562"/>
      <c r="K34" s="819"/>
      <c r="L34" s="462" t="s">
        <v>127</v>
      </c>
      <c r="M34" s="462">
        <v>7.76</v>
      </c>
      <c r="N34" s="563"/>
    </row>
    <row r="35" spans="2:14" s="23" customFormat="1" ht="10.5" x14ac:dyDescent="0.15">
      <c r="C35" s="17"/>
      <c r="D35" s="564"/>
      <c r="E35" s="564"/>
      <c r="F35" s="564"/>
      <c r="G35" s="564"/>
      <c r="H35" s="564"/>
      <c r="I35" s="564"/>
      <c r="J35" s="564"/>
      <c r="K35" s="809" t="s">
        <v>283</v>
      </c>
      <c r="L35" s="5" t="s">
        <v>129</v>
      </c>
      <c r="M35" s="40">
        <v>13.73</v>
      </c>
      <c r="N35" s="40">
        <v>6.24</v>
      </c>
    </row>
    <row r="36" spans="2:14" s="556" customFormat="1" ht="11.25" x14ac:dyDescent="0.2">
      <c r="C36" s="557"/>
      <c r="D36" s="558"/>
      <c r="E36" s="558"/>
      <c r="F36" s="558"/>
      <c r="G36" s="558"/>
      <c r="H36" s="558"/>
      <c r="I36" s="558"/>
      <c r="J36" s="558"/>
      <c r="K36" s="809"/>
      <c r="L36" s="554" t="s">
        <v>130</v>
      </c>
      <c r="M36" s="565">
        <v>19.739999999999998</v>
      </c>
      <c r="N36" s="565">
        <v>6.64</v>
      </c>
    </row>
    <row r="37" spans="2:14" s="556" customFormat="1" ht="11.25" x14ac:dyDescent="0.2">
      <c r="C37" s="557"/>
      <c r="D37" s="558"/>
      <c r="E37" s="558"/>
      <c r="F37" s="558"/>
      <c r="G37" s="558"/>
      <c r="H37" s="558"/>
      <c r="I37" s="558"/>
      <c r="J37" s="558"/>
      <c r="K37" s="809"/>
      <c r="L37" s="554" t="s">
        <v>131</v>
      </c>
      <c r="M37" s="565">
        <v>14.09</v>
      </c>
      <c r="N37" s="565">
        <v>8.9700000000000006</v>
      </c>
    </row>
    <row r="38" spans="2:14" s="556" customFormat="1" ht="11.25" x14ac:dyDescent="0.2">
      <c r="C38" s="557"/>
      <c r="D38" s="558"/>
      <c r="E38" s="558"/>
      <c r="F38" s="558"/>
      <c r="G38" s="558"/>
      <c r="H38" s="558"/>
      <c r="I38" s="558"/>
      <c r="J38" s="558"/>
      <c r="K38" s="809"/>
      <c r="L38" s="554" t="s">
        <v>132</v>
      </c>
      <c r="M38" s="565">
        <v>15.66</v>
      </c>
      <c r="N38" s="565">
        <v>8.98</v>
      </c>
    </row>
    <row r="39" spans="2:14" s="556" customFormat="1" ht="11.25" x14ac:dyDescent="0.2">
      <c r="C39" s="557"/>
      <c r="D39" s="558"/>
      <c r="E39" s="558"/>
      <c r="F39" s="558"/>
      <c r="G39" s="558"/>
      <c r="H39" s="558"/>
      <c r="I39" s="558"/>
      <c r="J39" s="558"/>
      <c r="K39" s="809"/>
      <c r="L39" s="554" t="s">
        <v>81</v>
      </c>
      <c r="M39" s="565">
        <v>13.08</v>
      </c>
      <c r="N39" s="565">
        <v>7.75</v>
      </c>
    </row>
    <row r="40" spans="2:14" s="556" customFormat="1" ht="11.25" x14ac:dyDescent="0.2">
      <c r="C40" s="557"/>
      <c r="D40" s="558"/>
      <c r="E40" s="558"/>
      <c r="F40" s="558"/>
      <c r="G40" s="558"/>
      <c r="H40" s="558"/>
      <c r="I40" s="558"/>
      <c r="J40" s="558"/>
      <c r="K40" s="809"/>
      <c r="L40" s="554" t="s">
        <v>128</v>
      </c>
      <c r="M40" s="565">
        <v>15.71</v>
      </c>
      <c r="N40" s="565">
        <v>8.49</v>
      </c>
    </row>
    <row r="41" spans="2:14" s="560" customFormat="1" ht="11.25" x14ac:dyDescent="0.2">
      <c r="B41" s="561"/>
      <c r="C41" s="562"/>
      <c r="D41" s="562"/>
      <c r="E41" s="562"/>
      <c r="F41" s="562"/>
      <c r="G41" s="562"/>
      <c r="H41" s="562"/>
      <c r="I41" s="562"/>
      <c r="J41" s="562"/>
      <c r="K41" s="802"/>
      <c r="L41" s="462" t="s">
        <v>127</v>
      </c>
      <c r="M41" s="463">
        <v>20.46</v>
      </c>
      <c r="N41" s="463">
        <v>9.4600000000000009</v>
      </c>
    </row>
    <row r="42" spans="2:14" x14ac:dyDescent="0.25">
      <c r="B42" s="16"/>
      <c r="C42" s="17"/>
      <c r="D42" s="17"/>
      <c r="E42" s="17"/>
      <c r="F42" s="17"/>
      <c r="G42" s="17"/>
      <c r="H42" s="17"/>
      <c r="I42" s="17"/>
      <c r="J42" s="17"/>
    </row>
    <row r="43" spans="2:14" s="18" customFormat="1" x14ac:dyDescent="0.25">
      <c r="C43" s="19"/>
      <c r="D43" s="19"/>
      <c r="E43" s="19"/>
      <c r="F43" s="19"/>
      <c r="G43" s="19"/>
      <c r="H43" s="19"/>
      <c r="I43" s="19"/>
      <c r="J43" s="19"/>
      <c r="K43" s="20"/>
      <c r="L43" s="20"/>
      <c r="M43" s="7"/>
      <c r="N43" s="7"/>
    </row>
    <row r="49" spans="3:12" x14ac:dyDescent="0.25">
      <c r="C49" s="21"/>
      <c r="D49" s="21"/>
      <c r="E49" s="21"/>
      <c r="F49" s="21"/>
      <c r="G49" s="21"/>
      <c r="H49" s="21"/>
      <c r="I49" s="21"/>
      <c r="J49" s="21"/>
      <c r="K49" s="20"/>
      <c r="L49" s="20"/>
    </row>
    <row r="50" spans="3:12" x14ac:dyDescent="0.25">
      <c r="C50" s="21"/>
      <c r="D50" s="21"/>
      <c r="E50" s="21"/>
      <c r="F50" s="21"/>
      <c r="G50" s="21"/>
      <c r="H50" s="21"/>
      <c r="I50" s="21"/>
      <c r="J50" s="21"/>
      <c r="K50" s="20"/>
      <c r="L50" s="20"/>
    </row>
    <row r="51" spans="3:12" x14ac:dyDescent="0.25">
      <c r="C51" s="21"/>
      <c r="D51" s="21"/>
      <c r="E51" s="21"/>
      <c r="F51" s="21"/>
      <c r="G51" s="21"/>
      <c r="H51" s="21"/>
      <c r="I51" s="21"/>
      <c r="J51" s="21"/>
      <c r="K51" s="20"/>
      <c r="L51" s="20"/>
    </row>
    <row r="52" spans="3:12" x14ac:dyDescent="0.25">
      <c r="C52" s="21"/>
      <c r="D52" s="21"/>
      <c r="E52" s="21"/>
      <c r="F52" s="21"/>
      <c r="G52" s="21"/>
      <c r="H52" s="21"/>
      <c r="I52" s="21"/>
      <c r="J52" s="21"/>
      <c r="K52" s="20"/>
      <c r="L52" s="20"/>
    </row>
    <row r="53" spans="3:12" x14ac:dyDescent="0.25">
      <c r="C53" s="21"/>
      <c r="D53" s="21"/>
      <c r="E53" s="21"/>
      <c r="F53" s="21"/>
      <c r="G53" s="21"/>
      <c r="H53" s="21"/>
      <c r="I53" s="21"/>
      <c r="J53" s="21"/>
      <c r="K53" s="20"/>
      <c r="L53" s="20"/>
    </row>
  </sheetData>
  <mergeCells count="11">
    <mergeCell ref="B1:L1"/>
    <mergeCell ref="B3:L3"/>
    <mergeCell ref="C27:F27"/>
    <mergeCell ref="B27:B28"/>
    <mergeCell ref="K27:L27"/>
    <mergeCell ref="K28:K34"/>
    <mergeCell ref="K35:K41"/>
    <mergeCell ref="G27:I27"/>
    <mergeCell ref="B26:J26"/>
    <mergeCell ref="B25:J25"/>
    <mergeCell ref="B5:L5"/>
  </mergeCells>
  <hyperlinks>
    <hyperlink ref="B1:C1" location="Contents_en!B4" display="I. Balance of payments of the Republic of Moldova in Quarter I, 2023 (preliminary data)" xr:uid="{B815B6A2-31C6-4585-AA17-D9273C549CD9}"/>
  </hyperlinks>
  <pageMargins left="0.7" right="0.7" top="0.75" bottom="0.75" header="0.3" footer="0.3"/>
  <pageSetup paperSize="9" orientation="portrait" horizontalDpi="300" r:id="rId1"/>
  <drawing r:id="rId2"/>
  <legacyDrawing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2"/>
  <dimension ref="B1:H71"/>
  <sheetViews>
    <sheetView showGridLines="0" zoomScaleNormal="100" workbookViewId="0">
      <selection activeCell="F41" sqref="F41"/>
    </sheetView>
  </sheetViews>
  <sheetFormatPr defaultColWidth="9.140625" defaultRowHeight="11.25" customHeight="1" x14ac:dyDescent="0.2"/>
  <cols>
    <col min="1" max="1" customWidth="true" style="12" width="5.7109375" collapsed="false"/>
    <col min="2" max="2" customWidth="true" style="12" width="42.42578125" collapsed="false"/>
    <col min="3" max="3" customWidth="true" style="12" width="30.5703125" collapsed="false"/>
    <col min="4" max="4" customWidth="true" style="12" width="31.42578125" collapsed="false"/>
    <col min="5" max="16384" style="12" width="9.140625" collapsed="false"/>
  </cols>
  <sheetData>
    <row r="1" spans="2:8" s="11" customFormat="1" ht="14.25" x14ac:dyDescent="0.2">
      <c r="B1" s="697" t="s">
        <v>117</v>
      </c>
      <c r="C1" s="698"/>
      <c r="D1" s="698"/>
      <c r="E1" s="698"/>
      <c r="F1" s="698"/>
      <c r="G1" s="698"/>
      <c r="H1" s="698"/>
    </row>
    <row r="2" spans="2:8" s="11" customFormat="1" ht="14.25" x14ac:dyDescent="0.2">
      <c r="B2" s="697" t="s">
        <v>122</v>
      </c>
      <c r="C2" s="698"/>
      <c r="D2" s="698"/>
      <c r="E2" s="698"/>
      <c r="F2" s="698"/>
      <c r="G2" s="698"/>
      <c r="H2" s="698"/>
    </row>
    <row r="3" spans="2:8" s="11" customFormat="1" ht="14.25" x14ac:dyDescent="0.2">
      <c r="B3" s="697" t="s">
        <v>123</v>
      </c>
      <c r="C3" s="698"/>
      <c r="D3" s="698"/>
      <c r="E3" s="698"/>
      <c r="F3" s="698"/>
      <c r="G3" s="698"/>
      <c r="H3" s="698"/>
    </row>
    <row r="5" spans="2:8" ht="14.25" x14ac:dyDescent="0.2">
      <c r="B5" s="822" t="s">
        <v>155</v>
      </c>
      <c r="C5" s="822"/>
      <c r="D5" s="822"/>
      <c r="E5" s="822"/>
      <c r="F5" s="822"/>
    </row>
    <row r="6" spans="2:8" ht="14.25" x14ac:dyDescent="0.2">
      <c r="B6" s="823" t="s">
        <v>114</v>
      </c>
      <c r="C6" s="823"/>
      <c r="D6" s="823"/>
      <c r="E6" s="823"/>
      <c r="F6" s="823"/>
    </row>
    <row r="7" spans="2:8" s="35" customFormat="1" ht="14.25" x14ac:dyDescent="0.2">
      <c r="B7" s="823" t="s">
        <v>112</v>
      </c>
      <c r="C7" s="823"/>
      <c r="D7" s="823"/>
      <c r="E7" s="823"/>
      <c r="F7" s="823"/>
    </row>
    <row r="8" spans="2:8" ht="5.0999999999999996" customHeight="1" x14ac:dyDescent="0.2">
      <c r="B8" s="821"/>
      <c r="C8" s="821"/>
      <c r="D8" s="821"/>
      <c r="E8" s="821"/>
      <c r="F8" s="821"/>
    </row>
    <row r="9" spans="2:8" s="119" customFormat="1" ht="14.25" x14ac:dyDescent="0.2">
      <c r="B9" s="820" t="s">
        <v>133</v>
      </c>
      <c r="C9" s="820"/>
      <c r="D9" s="820"/>
      <c r="E9" s="820"/>
      <c r="F9" s="820"/>
    </row>
    <row r="10" spans="2:8" s="119" customFormat="1" ht="14.25" x14ac:dyDescent="0.2">
      <c r="B10" s="820" t="s">
        <v>134</v>
      </c>
      <c r="C10" s="820"/>
      <c r="D10" s="820"/>
      <c r="E10" s="820"/>
      <c r="F10" s="820"/>
    </row>
    <row r="11" spans="2:8" s="119" customFormat="1" ht="14.25" x14ac:dyDescent="0.2">
      <c r="B11" s="820" t="s">
        <v>135</v>
      </c>
      <c r="C11" s="820"/>
      <c r="D11" s="820"/>
      <c r="E11" s="820"/>
      <c r="F11" s="820"/>
    </row>
    <row r="41" spans="2:8" s="567" customFormat="1" ht="10.5" x14ac:dyDescent="0.25">
      <c r="B41" s="566"/>
      <c r="C41" s="36" t="s">
        <v>284</v>
      </c>
      <c r="D41" s="36" t="s">
        <v>285</v>
      </c>
    </row>
    <row r="42" spans="2:8" s="570" customFormat="1" ht="10.5" x14ac:dyDescent="0.15">
      <c r="B42" s="37" t="s">
        <v>236</v>
      </c>
      <c r="C42" s="568">
        <v>-505.07</v>
      </c>
      <c r="D42" s="568">
        <v>305.35000000000002</v>
      </c>
      <c r="E42" s="569"/>
      <c r="F42" s="567"/>
      <c r="G42" s="567"/>
      <c r="H42" s="567"/>
    </row>
    <row r="43" spans="2:8" s="571" customFormat="1" ht="10.5" x14ac:dyDescent="0.15">
      <c r="B43" s="39" t="s">
        <v>286</v>
      </c>
      <c r="C43" s="40">
        <v>15.63</v>
      </c>
      <c r="D43" s="40">
        <v>153.11000000000001</v>
      </c>
      <c r="F43" s="567"/>
      <c r="G43" s="567"/>
      <c r="H43" s="567"/>
    </row>
    <row r="44" spans="2:8" s="571" customFormat="1" ht="10.5" x14ac:dyDescent="0.15">
      <c r="B44" s="39" t="s">
        <v>287</v>
      </c>
      <c r="C44" s="40">
        <f>C42-C43-C45-C46-C48-C47</f>
        <v>0.89401987999992372</v>
      </c>
      <c r="D44" s="40">
        <f>D42-D43-D45-D46-D48-D47</f>
        <v>-1.5700000000000003</v>
      </c>
      <c r="E44" s="572"/>
      <c r="F44" s="572"/>
      <c r="G44" s="567"/>
      <c r="H44" s="567"/>
    </row>
    <row r="45" spans="2:8" s="571" customFormat="1" ht="10.5" x14ac:dyDescent="0.15">
      <c r="B45" s="39" t="s">
        <v>209</v>
      </c>
      <c r="C45" s="40">
        <v>-871.52401987999997</v>
      </c>
      <c r="D45" s="40">
        <v>7.9</v>
      </c>
      <c r="F45" s="567"/>
      <c r="G45" s="567"/>
      <c r="H45" s="567"/>
    </row>
    <row r="46" spans="2:8" s="571" customFormat="1" ht="10.5" x14ac:dyDescent="0.15">
      <c r="B46" s="39" t="s">
        <v>210</v>
      </c>
      <c r="C46" s="40">
        <v>59.989999999999995</v>
      </c>
      <c r="D46" s="573">
        <v>196.15</v>
      </c>
      <c r="F46" s="567"/>
      <c r="G46" s="567"/>
      <c r="H46" s="567"/>
    </row>
    <row r="47" spans="2:8" s="571" customFormat="1" ht="10.5" x14ac:dyDescent="0.15">
      <c r="B47" s="39" t="s">
        <v>288</v>
      </c>
      <c r="C47" s="40">
        <v>31.240000000000002</v>
      </c>
      <c r="D47" s="40">
        <v>-50.24</v>
      </c>
      <c r="F47" s="567"/>
      <c r="G47" s="567"/>
      <c r="H47" s="567"/>
    </row>
    <row r="48" spans="2:8" s="571" customFormat="1" ht="10.5" x14ac:dyDescent="0.15">
      <c r="B48" s="39" t="s">
        <v>213</v>
      </c>
      <c r="C48" s="40">
        <v>258.7</v>
      </c>
      <c r="D48" s="269"/>
      <c r="F48" s="567"/>
      <c r="G48" s="567"/>
      <c r="H48" s="567"/>
    </row>
    <row r="49" spans="2:4" s="38" customFormat="1" ht="11.25" customHeight="1" x14ac:dyDescent="0.2">
      <c r="B49" s="12"/>
      <c r="C49" s="12"/>
      <c r="D49" s="12"/>
    </row>
    <row r="50" spans="2:4" ht="11.25" customHeight="1" x14ac:dyDescent="0.2">
      <c r="C50" s="41"/>
      <c r="D50" s="41"/>
    </row>
    <row r="62" spans="2:4" ht="11.25" customHeight="1" x14ac:dyDescent="0.2">
      <c r="C62" s="42"/>
      <c r="D62" s="42"/>
    </row>
    <row r="63" spans="2:4" ht="11.25" customHeight="1" x14ac:dyDescent="0.2">
      <c r="C63" s="42"/>
      <c r="D63" s="42"/>
    </row>
    <row r="64" spans="2:4" ht="11.25" customHeight="1" x14ac:dyDescent="0.2">
      <c r="C64" s="42"/>
      <c r="D64" s="42"/>
    </row>
    <row r="65" spans="3:4" ht="11.25" customHeight="1" x14ac:dyDescent="0.2">
      <c r="C65" s="42"/>
      <c r="D65" s="42"/>
    </row>
    <row r="66" spans="3:4" ht="11.25" customHeight="1" x14ac:dyDescent="0.2">
      <c r="C66" s="42"/>
      <c r="D66" s="42"/>
    </row>
    <row r="67" spans="3:4" ht="11.25" customHeight="1" x14ac:dyDescent="0.2">
      <c r="C67" s="42"/>
      <c r="D67" s="42"/>
    </row>
    <row r="68" spans="3:4" ht="11.25" customHeight="1" x14ac:dyDescent="0.2">
      <c r="C68" s="42"/>
      <c r="D68" s="42"/>
    </row>
    <row r="69" spans="3:4" ht="11.25" customHeight="1" x14ac:dyDescent="0.2">
      <c r="C69" s="41"/>
      <c r="D69" s="41"/>
    </row>
    <row r="70" spans="3:4" ht="11.25" customHeight="1" x14ac:dyDescent="0.2">
      <c r="C70" s="41"/>
      <c r="D70" s="41"/>
    </row>
    <row r="71" spans="3:4" ht="11.25" customHeight="1" x14ac:dyDescent="0.2">
      <c r="C71" s="41"/>
      <c r="D71" s="41"/>
    </row>
  </sheetData>
  <mergeCells count="10">
    <mergeCell ref="B1:H1"/>
    <mergeCell ref="B2:H2"/>
    <mergeCell ref="B3:H3"/>
    <mergeCell ref="B11:F11"/>
    <mergeCell ref="B8:F8"/>
    <mergeCell ref="B5:F5"/>
    <mergeCell ref="B6:F6"/>
    <mergeCell ref="B7:F7"/>
    <mergeCell ref="B9:F9"/>
    <mergeCell ref="B10:F10"/>
  </mergeCells>
  <hyperlinks>
    <hyperlink ref="B1:C1" location="Cuprins_ro!B4" display="I. Balanța de plăți a Republicii Moldova în trimestrul I 2023 (date provizorii)" xr:uid="{A13B04C3-20D5-4C7C-8B4E-BAB999D7A094}"/>
    <hyperlink ref="B2:C2" location="Содержание_ru!B4" display="I. Платёжный баланс Республики Молдова в I кварталe 2023 года (предварительные данные)" xr:uid="{26883F6A-0BC5-4216-90AF-A0B16DFB0CEE}"/>
    <hyperlink ref="B3:C3" location="Contents_en!B4" display="I. Balance of payments of the Republic of Moldova in Quarter I, 2023 (preliminary data)" xr:uid="{FE7E598D-AFCC-4DB5-845A-A2DC8F8C598B}"/>
  </hyperlinks>
  <pageMargins left="0.7" right="0.7" top="0.75" bottom="0.75" header="0.3" footer="0.3"/>
  <pageSetup paperSize="32767" orientation="portrait" r:id="rId1"/>
  <headerFooter differentOddEven="1">
    <oddHeader><![CDATA[&R&"permiansanstypeface,Regular"&12SP-3&8
&L&1 ]]></oddHeader>
    <oddFooter>&amp;C&amp;"permiansanstypeface,Regular"&amp;8Atenţie! Se interzice deţinerea, sustragerea, alterarea, multiplicarea, distrugerea sau folosirea  acestui document fără a dispune de drept de acces autorizat.&amp;L&amp;1 </oddFooter>
    <evenHeader><![CDATA[&R&"permiansanstypeface,Regular"&12SP-3&8
&L&1 ]]></evenHeader>
    <evenFooter>&amp;C&amp;"permiansanstypeface,Regular"&amp;8Atenţie! Se interzice deţinerea, sustragerea, alterarea, multiplicarea, distrugerea sau folosirea  acestui document fără a dispune de drept de acces autorizat.&amp;L&amp;1 </evenFooter>
  </headerFooter>
  <drawing r:id="rId2"/>
  <legacyDrawing r:id="rId3"/>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1"/>
  <dimension ref="B1:P93"/>
  <sheetViews>
    <sheetView showGridLines="0" showRowColHeaders="0" zoomScaleNormal="100" workbookViewId="0"/>
  </sheetViews>
  <sheetFormatPr defaultRowHeight="14.25" x14ac:dyDescent="0.2"/>
  <cols>
    <col min="1" max="1" customWidth="true" style="11" width="5.7109375" collapsed="false"/>
    <col min="2" max="2" customWidth="true" style="11" width="43.7109375" collapsed="false"/>
    <col min="3" max="9" customWidth="true" style="11" width="7.7109375" collapsed="false"/>
    <col min="10" max="16" customWidth="true" style="11" width="7.0" collapsed="false"/>
    <col min="17" max="16384" style="11" width="9.140625" collapsed="false"/>
  </cols>
  <sheetData>
    <row r="1" spans="2:16" x14ac:dyDescent="0.2">
      <c r="B1" s="697" t="s">
        <v>123</v>
      </c>
      <c r="C1" s="698"/>
      <c r="D1" s="698"/>
      <c r="E1" s="698"/>
      <c r="F1" s="698"/>
      <c r="G1" s="698"/>
      <c r="H1" s="698"/>
      <c r="I1" s="698"/>
      <c r="J1" s="198"/>
      <c r="K1" s="198"/>
      <c r="L1" s="198"/>
      <c r="M1" s="198"/>
      <c r="N1" s="198"/>
      <c r="O1" s="198"/>
      <c r="P1" s="198"/>
    </row>
    <row r="2" spans="2:16" ht="11.25" customHeight="1" x14ac:dyDescent="0.2"/>
    <row r="3" spans="2:16" x14ac:dyDescent="0.2">
      <c r="B3" s="716" t="s">
        <v>64</v>
      </c>
      <c r="C3" s="716"/>
      <c r="D3" s="716"/>
      <c r="E3" s="716"/>
      <c r="F3" s="716"/>
      <c r="G3" s="716"/>
      <c r="H3" s="716"/>
      <c r="I3" s="716"/>
      <c r="J3" s="483"/>
      <c r="K3" s="483"/>
    </row>
    <row r="4" spans="2:16" ht="5.0999999999999996" customHeight="1" x14ac:dyDescent="0.2">
      <c r="B4" s="43"/>
    </row>
    <row r="5" spans="2:16" ht="12" customHeight="1" thickBot="1" x14ac:dyDescent="0.25">
      <c r="B5" s="87"/>
      <c r="C5" s="781">
        <v>2023</v>
      </c>
      <c r="D5" s="824"/>
      <c r="E5" s="824"/>
      <c r="F5" s="830"/>
      <c r="G5" s="831">
        <v>2024</v>
      </c>
      <c r="H5" s="832"/>
      <c r="I5" s="833"/>
      <c r="J5" s="824">
        <v>2023</v>
      </c>
      <c r="K5" s="824"/>
      <c r="L5" s="824"/>
      <c r="M5" s="825"/>
      <c r="N5" s="824">
        <v>2024</v>
      </c>
      <c r="O5" s="824"/>
      <c r="P5" s="824"/>
    </row>
    <row r="6" spans="2:16" s="84" customFormat="1" ht="12.75" thickBot="1" x14ac:dyDescent="0.25">
      <c r="B6" s="88"/>
      <c r="C6" s="504" t="s">
        <v>0</v>
      </c>
      <c r="D6" s="57" t="s">
        <v>1</v>
      </c>
      <c r="E6" s="57" t="s">
        <v>2</v>
      </c>
      <c r="F6" s="259" t="s">
        <v>3</v>
      </c>
      <c r="G6" s="490" t="s">
        <v>77</v>
      </c>
      <c r="H6" s="500" t="s">
        <v>78</v>
      </c>
      <c r="I6" s="491" t="s">
        <v>2</v>
      </c>
      <c r="J6" s="504" t="s">
        <v>0</v>
      </c>
      <c r="K6" s="57" t="s">
        <v>1</v>
      </c>
      <c r="L6" s="57" t="s">
        <v>2</v>
      </c>
      <c r="M6" s="259" t="s">
        <v>3</v>
      </c>
      <c r="N6" s="490" t="s">
        <v>77</v>
      </c>
      <c r="O6" s="500" t="s">
        <v>78</v>
      </c>
      <c r="P6" s="491" t="s">
        <v>2</v>
      </c>
    </row>
    <row r="7" spans="2:16" s="84" customFormat="1" ht="12.75" thickBot="1" x14ac:dyDescent="0.25">
      <c r="B7" s="371"/>
      <c r="C7" s="826" t="s">
        <v>174</v>
      </c>
      <c r="D7" s="826"/>
      <c r="E7" s="826"/>
      <c r="F7" s="826"/>
      <c r="G7" s="827"/>
      <c r="H7" s="828"/>
      <c r="I7" s="829"/>
      <c r="J7" s="783" t="s">
        <v>289</v>
      </c>
      <c r="K7" s="783"/>
      <c r="L7" s="783"/>
      <c r="M7" s="783"/>
      <c r="N7" s="783"/>
      <c r="O7" s="783"/>
      <c r="P7" s="783"/>
    </row>
    <row r="8" spans="2:16" s="84" customFormat="1" ht="13.5" thickTop="1" thickBot="1" x14ac:dyDescent="0.25">
      <c r="B8" s="342" t="s">
        <v>196</v>
      </c>
      <c r="C8" s="398">
        <v>-405.38</v>
      </c>
      <c r="D8" s="398">
        <v>-301.77999999999997</v>
      </c>
      <c r="E8" s="398">
        <v>-481.95</v>
      </c>
      <c r="F8" s="398">
        <v>-462.32</v>
      </c>
      <c r="G8" s="398">
        <v>-516.59</v>
      </c>
      <c r="H8" s="398">
        <v>-519.29999999999995</v>
      </c>
      <c r="I8" s="467">
        <v>-810.43</v>
      </c>
      <c r="J8" s="10">
        <v>-11.8</v>
      </c>
      <c r="K8" s="10">
        <v>-7.6</v>
      </c>
      <c r="L8" s="10">
        <v>-10.7</v>
      </c>
      <c r="M8" s="10">
        <v>-9.9</v>
      </c>
      <c r="N8" s="10">
        <v>-13.6</v>
      </c>
      <c r="O8" s="10">
        <v>-12.3</v>
      </c>
      <c r="P8" s="10">
        <v>-15.7</v>
      </c>
    </row>
    <row r="9" spans="2:16" s="84" customFormat="1" ht="13.5" thickTop="1" thickBot="1" x14ac:dyDescent="0.25">
      <c r="B9" s="343" t="s">
        <v>286</v>
      </c>
      <c r="C9" s="492">
        <v>-131.08000000000001</v>
      </c>
      <c r="D9" s="492">
        <v>-61.46</v>
      </c>
      <c r="E9" s="494">
        <v>-105.91</v>
      </c>
      <c r="F9" s="494">
        <v>-43.14</v>
      </c>
      <c r="G9" s="494">
        <v>-26.07</v>
      </c>
      <c r="H9" s="494">
        <v>-43.04</v>
      </c>
      <c r="I9" s="495">
        <v>-137.47999999999999</v>
      </c>
      <c r="J9" s="497">
        <v>-3.8</v>
      </c>
      <c r="K9" s="60">
        <v>-1.5</v>
      </c>
      <c r="L9" s="60">
        <v>-2.2999999999999998</v>
      </c>
      <c r="M9" s="497">
        <v>-0.9</v>
      </c>
      <c r="N9" s="497">
        <v>-0.7</v>
      </c>
      <c r="O9" s="497">
        <v>-1</v>
      </c>
      <c r="P9" s="497">
        <v>-2.7</v>
      </c>
    </row>
    <row r="10" spans="2:16" s="84" customFormat="1" ht="13.5" thickTop="1" thickBot="1" x14ac:dyDescent="0.25">
      <c r="B10" s="392" t="s">
        <v>290</v>
      </c>
      <c r="C10" s="621">
        <v>0.73</v>
      </c>
      <c r="D10" s="621">
        <v>0.2</v>
      </c>
      <c r="E10" s="621">
        <v>0.3</v>
      </c>
      <c r="F10" s="621">
        <v>8.15</v>
      </c>
      <c r="G10" s="621">
        <v>-0.26</v>
      </c>
      <c r="H10" s="621">
        <v>0.2</v>
      </c>
      <c r="I10" s="623">
        <v>1.68</v>
      </c>
      <c r="J10" s="621"/>
      <c r="K10" s="621"/>
      <c r="L10" s="621"/>
      <c r="M10" s="621">
        <v>0.2</v>
      </c>
      <c r="N10" s="621"/>
      <c r="O10" s="621"/>
      <c r="P10" s="621"/>
    </row>
    <row r="11" spans="2:16" s="84" customFormat="1" ht="13.5" thickTop="1" thickBot="1" x14ac:dyDescent="0.25">
      <c r="B11" s="372" t="s">
        <v>291</v>
      </c>
      <c r="C11" s="621"/>
      <c r="D11" s="621"/>
      <c r="E11" s="622"/>
      <c r="F11" s="622"/>
      <c r="G11" s="622"/>
      <c r="H11" s="622"/>
      <c r="I11" s="623"/>
      <c r="J11" s="624"/>
      <c r="K11" s="626"/>
      <c r="L11" s="626"/>
      <c r="M11" s="627"/>
      <c r="N11" s="628"/>
      <c r="O11" s="625"/>
      <c r="P11" s="625"/>
    </row>
    <row r="12" spans="2:16" s="84" customFormat="1" ht="13.5" thickTop="1" thickBot="1" x14ac:dyDescent="0.25">
      <c r="B12" s="373" t="s">
        <v>209</v>
      </c>
      <c r="C12" s="492">
        <v>-430.6</v>
      </c>
      <c r="D12" s="492">
        <v>-488.79</v>
      </c>
      <c r="E12" s="494">
        <v>-412.22</v>
      </c>
      <c r="F12" s="494">
        <v>-878.91</v>
      </c>
      <c r="G12" s="494">
        <v>-497.36</v>
      </c>
      <c r="H12" s="494">
        <v>-386.07</v>
      </c>
      <c r="I12" s="495">
        <v>-933.33</v>
      </c>
      <c r="J12" s="497">
        <v>-12.5</v>
      </c>
      <c r="K12" s="60">
        <v>-12.3</v>
      </c>
      <c r="L12" s="60">
        <v>-9.1</v>
      </c>
      <c r="M12" s="497">
        <v>-18.899999999999999</v>
      </c>
      <c r="N12" s="497">
        <v>-13.1</v>
      </c>
      <c r="O12" s="497">
        <v>-9.1999999999999993</v>
      </c>
      <c r="P12" s="497">
        <v>-18.100000000000001</v>
      </c>
    </row>
    <row r="13" spans="2:16" s="84" customFormat="1" ht="13.5" thickTop="1" thickBot="1" x14ac:dyDescent="0.25">
      <c r="B13" s="373" t="s">
        <v>210</v>
      </c>
      <c r="C13" s="399">
        <v>-169.55</v>
      </c>
      <c r="D13" s="399">
        <v>-337.88</v>
      </c>
      <c r="E13" s="399">
        <v>-427.49</v>
      </c>
      <c r="F13" s="399">
        <v>-491.63</v>
      </c>
      <c r="G13" s="399">
        <v>-388.58</v>
      </c>
      <c r="H13" s="399">
        <v>-595.71</v>
      </c>
      <c r="I13" s="468">
        <v>-879.42</v>
      </c>
      <c r="J13" s="464">
        <v>-4.9000000000000004</v>
      </c>
      <c r="K13" s="464">
        <v>-8.5</v>
      </c>
      <c r="L13" s="464">
        <v>-9.5</v>
      </c>
      <c r="M13" s="464">
        <v>-10.5</v>
      </c>
      <c r="N13" s="464">
        <v>-10.199999999999999</v>
      </c>
      <c r="O13" s="464">
        <v>-14.1</v>
      </c>
      <c r="P13" s="464">
        <v>-17</v>
      </c>
    </row>
    <row r="14" spans="2:16" s="84" customFormat="1" ht="13.5" thickTop="1" thickBot="1" x14ac:dyDescent="0.25">
      <c r="B14" s="374" t="s">
        <v>211</v>
      </c>
      <c r="C14" s="469">
        <v>-197.01</v>
      </c>
      <c r="D14" s="469">
        <v>-51.65</v>
      </c>
      <c r="E14" s="399">
        <v>42.69</v>
      </c>
      <c r="F14" s="399">
        <v>-306.93</v>
      </c>
      <c r="G14" s="399">
        <v>1.63</v>
      </c>
      <c r="H14" s="399">
        <v>66.87</v>
      </c>
      <c r="I14" s="468">
        <v>-136.16</v>
      </c>
      <c r="J14" s="464">
        <v>-5.7</v>
      </c>
      <c r="K14" s="465">
        <v>-1.3</v>
      </c>
      <c r="L14" s="465">
        <v>0.9</v>
      </c>
      <c r="M14" s="464">
        <v>-6.6</v>
      </c>
      <c r="N14" s="464">
        <v>0</v>
      </c>
      <c r="O14" s="464">
        <v>1.6</v>
      </c>
      <c r="P14" s="464">
        <v>-2.6</v>
      </c>
    </row>
    <row r="15" spans="2:16" s="84" customFormat="1" ht="13.5" thickTop="1" thickBot="1" x14ac:dyDescent="0.25">
      <c r="B15" s="373" t="s">
        <v>212</v>
      </c>
      <c r="C15" s="399">
        <v>-64.89</v>
      </c>
      <c r="D15" s="399">
        <v>-100.03</v>
      </c>
      <c r="E15" s="399">
        <v>-28.19</v>
      </c>
      <c r="F15" s="399">
        <v>-81.12</v>
      </c>
      <c r="G15" s="399">
        <v>-111.18</v>
      </c>
      <c r="H15" s="399">
        <v>141.99</v>
      </c>
      <c r="I15" s="468">
        <v>81.48</v>
      </c>
      <c r="J15" s="464">
        <v>-1.9</v>
      </c>
      <c r="K15" s="464">
        <v>-2.5</v>
      </c>
      <c r="L15" s="464">
        <v>-0.6</v>
      </c>
      <c r="M15" s="464">
        <v>-1.7</v>
      </c>
      <c r="N15" s="464">
        <v>-2.9</v>
      </c>
      <c r="O15" s="464">
        <v>3.4</v>
      </c>
      <c r="P15" s="464">
        <v>1.6</v>
      </c>
    </row>
    <row r="16" spans="2:16" s="84" customFormat="1" ht="13.5" thickTop="1" thickBot="1" x14ac:dyDescent="0.25">
      <c r="B16" s="344" t="s">
        <v>292</v>
      </c>
      <c r="C16" s="399">
        <v>0.85</v>
      </c>
      <c r="D16" s="399">
        <v>0.77</v>
      </c>
      <c r="E16" s="399">
        <v>0.77</v>
      </c>
      <c r="F16" s="399">
        <v>0.77</v>
      </c>
      <c r="G16" s="470">
        <v>0.77</v>
      </c>
      <c r="H16" s="470">
        <v>0.77</v>
      </c>
      <c r="I16" s="468">
        <v>0.77</v>
      </c>
      <c r="J16" s="466"/>
      <c r="K16" s="466"/>
      <c r="L16" s="466"/>
      <c r="M16" s="466"/>
      <c r="N16" s="466"/>
      <c r="O16" s="466"/>
      <c r="P16" s="466"/>
    </row>
    <row r="17" spans="2:16" s="23" customFormat="1" ht="11.25" thickTop="1" x14ac:dyDescent="0.15">
      <c r="B17" s="705" t="s">
        <v>293</v>
      </c>
      <c r="C17" s="705"/>
      <c r="D17" s="705"/>
      <c r="E17" s="705"/>
      <c r="F17" s="705"/>
      <c r="G17" s="705"/>
      <c r="H17" s="705"/>
      <c r="I17" s="705"/>
      <c r="J17" s="705"/>
      <c r="K17" s="705"/>
      <c r="L17" s="705"/>
      <c r="M17" s="705"/>
      <c r="N17" s="705"/>
      <c r="O17" s="705"/>
      <c r="P17" s="705"/>
    </row>
    <row r="18" spans="2:16" s="23" customFormat="1" ht="10.5" x14ac:dyDescent="0.15">
      <c r="B18" s="705" t="s">
        <v>187</v>
      </c>
      <c r="C18" s="705"/>
      <c r="D18" s="705"/>
      <c r="E18" s="705"/>
      <c r="F18" s="705"/>
      <c r="G18" s="705"/>
      <c r="H18" s="705"/>
      <c r="I18" s="705"/>
      <c r="J18" s="705"/>
    </row>
    <row r="67" spans="3:12" x14ac:dyDescent="0.2">
      <c r="C67" s="44"/>
      <c r="D67" s="44"/>
      <c r="E67" s="44"/>
      <c r="F67" s="44"/>
      <c r="G67" s="44"/>
      <c r="H67" s="44"/>
      <c r="I67" s="44"/>
      <c r="J67" s="44"/>
      <c r="K67" s="44"/>
      <c r="L67" s="44"/>
    </row>
    <row r="68" spans="3:12" x14ac:dyDescent="0.2">
      <c r="C68" s="44"/>
      <c r="D68" s="44"/>
      <c r="E68" s="44"/>
      <c r="F68" s="44"/>
      <c r="G68" s="44"/>
      <c r="H68" s="44"/>
      <c r="I68" s="44"/>
      <c r="J68" s="44"/>
      <c r="K68" s="44"/>
      <c r="L68" s="44"/>
    </row>
    <row r="69" spans="3:12" x14ac:dyDescent="0.2">
      <c r="C69" s="44"/>
      <c r="D69" s="44"/>
      <c r="E69" s="44"/>
      <c r="F69" s="44"/>
      <c r="G69" s="44"/>
      <c r="H69" s="44"/>
      <c r="I69" s="44"/>
      <c r="J69" s="44"/>
      <c r="K69" s="44"/>
      <c r="L69" s="44"/>
    </row>
    <row r="70" spans="3:12" x14ac:dyDescent="0.2">
      <c r="C70" s="44"/>
      <c r="D70" s="44"/>
      <c r="E70" s="44"/>
      <c r="F70" s="44"/>
      <c r="G70" s="44"/>
      <c r="H70" s="44"/>
      <c r="I70" s="44"/>
      <c r="J70" s="44"/>
      <c r="K70" s="44"/>
      <c r="L70" s="44"/>
    </row>
    <row r="71" spans="3:12" x14ac:dyDescent="0.2">
      <c r="C71" s="44"/>
      <c r="D71" s="44"/>
      <c r="E71" s="44"/>
      <c r="F71" s="44"/>
      <c r="G71" s="44"/>
      <c r="H71" s="44"/>
      <c r="I71" s="44"/>
      <c r="J71" s="44"/>
      <c r="K71" s="44"/>
      <c r="L71" s="44"/>
    </row>
    <row r="72" spans="3:12" x14ac:dyDescent="0.2">
      <c r="C72" s="44"/>
      <c r="D72" s="44"/>
      <c r="E72" s="44"/>
      <c r="F72" s="44"/>
      <c r="G72" s="44"/>
      <c r="H72" s="44"/>
      <c r="I72" s="44"/>
      <c r="J72" s="44"/>
      <c r="K72" s="44"/>
      <c r="L72" s="44"/>
    </row>
    <row r="73" spans="3:12" x14ac:dyDescent="0.2">
      <c r="C73" s="44"/>
      <c r="D73" s="44"/>
      <c r="E73" s="44"/>
      <c r="F73" s="44"/>
      <c r="G73" s="44"/>
      <c r="H73" s="44"/>
      <c r="I73" s="44"/>
      <c r="J73" s="44"/>
      <c r="K73" s="44"/>
      <c r="L73" s="44"/>
    </row>
    <row r="74" spans="3:12" x14ac:dyDescent="0.2">
      <c r="C74" s="44"/>
      <c r="D74" s="44"/>
      <c r="E74" s="44"/>
      <c r="F74" s="44"/>
      <c r="G74" s="44"/>
      <c r="H74" s="44"/>
      <c r="I74" s="44"/>
      <c r="J74" s="44"/>
      <c r="K74" s="44"/>
      <c r="L74" s="44"/>
    </row>
    <row r="75" spans="3:12" x14ac:dyDescent="0.2">
      <c r="C75" s="44"/>
      <c r="D75" s="44"/>
      <c r="E75" s="44"/>
      <c r="F75" s="44"/>
      <c r="G75" s="44"/>
      <c r="H75" s="44"/>
      <c r="I75" s="44"/>
      <c r="J75" s="44"/>
      <c r="K75" s="44"/>
      <c r="L75" s="44"/>
    </row>
    <row r="76" spans="3:12" x14ac:dyDescent="0.2">
      <c r="C76" s="44"/>
      <c r="D76" s="44"/>
      <c r="E76" s="44"/>
      <c r="F76" s="44"/>
      <c r="G76" s="44"/>
      <c r="H76" s="44"/>
      <c r="I76" s="44"/>
      <c r="J76" s="44"/>
      <c r="K76" s="44"/>
      <c r="L76" s="44"/>
    </row>
    <row r="77" spans="3:12" x14ac:dyDescent="0.2">
      <c r="C77" s="44"/>
      <c r="D77" s="44"/>
      <c r="E77" s="44"/>
      <c r="F77" s="44"/>
      <c r="G77" s="44"/>
      <c r="H77" s="44"/>
      <c r="I77" s="44"/>
      <c r="J77" s="44"/>
      <c r="K77" s="44"/>
      <c r="L77" s="44"/>
    </row>
    <row r="78" spans="3:12" x14ac:dyDescent="0.2">
      <c r="C78" s="44"/>
      <c r="D78" s="44"/>
      <c r="E78" s="44"/>
      <c r="F78" s="44"/>
      <c r="G78" s="44"/>
      <c r="H78" s="44"/>
      <c r="I78" s="44"/>
      <c r="J78" s="44"/>
      <c r="K78" s="44"/>
      <c r="L78" s="44"/>
    </row>
    <row r="79" spans="3:12" x14ac:dyDescent="0.2">
      <c r="C79" s="44"/>
      <c r="D79" s="44"/>
      <c r="E79" s="44"/>
      <c r="F79" s="44"/>
      <c r="G79" s="44"/>
      <c r="H79" s="44"/>
      <c r="I79" s="44"/>
      <c r="J79" s="44"/>
      <c r="K79" s="44"/>
      <c r="L79" s="44"/>
    </row>
    <row r="80" spans="3:12" x14ac:dyDescent="0.2">
      <c r="C80" s="44"/>
      <c r="D80" s="44"/>
      <c r="E80" s="44"/>
      <c r="F80" s="44"/>
      <c r="G80" s="44"/>
      <c r="H80" s="44"/>
      <c r="I80" s="44"/>
      <c r="J80" s="44"/>
      <c r="K80" s="44"/>
      <c r="L80" s="44"/>
    </row>
    <row r="81" spans="3:12" x14ac:dyDescent="0.2">
      <c r="C81" s="44"/>
      <c r="D81" s="44"/>
      <c r="E81" s="44"/>
      <c r="F81" s="44"/>
      <c r="G81" s="44"/>
      <c r="H81" s="44"/>
      <c r="I81" s="44"/>
      <c r="J81" s="44"/>
      <c r="K81" s="44"/>
      <c r="L81" s="44"/>
    </row>
    <row r="82" spans="3:12" x14ac:dyDescent="0.2">
      <c r="C82" s="44"/>
      <c r="D82" s="44"/>
      <c r="E82" s="44"/>
      <c r="F82" s="44"/>
      <c r="G82" s="44"/>
      <c r="H82" s="44"/>
      <c r="I82" s="44"/>
      <c r="J82" s="44"/>
      <c r="K82" s="44"/>
      <c r="L82" s="44"/>
    </row>
    <row r="83" spans="3:12" x14ac:dyDescent="0.2">
      <c r="C83" s="44"/>
      <c r="D83" s="44"/>
      <c r="E83" s="44"/>
      <c r="F83" s="44"/>
      <c r="G83" s="44"/>
      <c r="H83" s="44"/>
      <c r="I83" s="44"/>
      <c r="J83" s="44"/>
      <c r="K83" s="44"/>
      <c r="L83" s="44"/>
    </row>
    <row r="84" spans="3:12" x14ac:dyDescent="0.2">
      <c r="C84" s="44"/>
      <c r="D84" s="44"/>
      <c r="E84" s="44"/>
      <c r="F84" s="44"/>
      <c r="G84" s="44"/>
      <c r="H84" s="44"/>
      <c r="I84" s="44"/>
      <c r="J84" s="44"/>
      <c r="K84" s="44"/>
      <c r="L84" s="44"/>
    </row>
    <row r="85" spans="3:12" x14ac:dyDescent="0.2">
      <c r="C85" s="44"/>
      <c r="D85" s="44"/>
      <c r="E85" s="44"/>
      <c r="F85" s="44"/>
      <c r="G85" s="44"/>
      <c r="H85" s="44"/>
      <c r="I85" s="44"/>
      <c r="J85" s="44"/>
      <c r="K85" s="44"/>
      <c r="L85" s="44"/>
    </row>
    <row r="86" spans="3:12" x14ac:dyDescent="0.2">
      <c r="C86" s="44"/>
      <c r="D86" s="44"/>
      <c r="E86" s="44"/>
      <c r="F86" s="44"/>
      <c r="G86" s="44"/>
      <c r="H86" s="44"/>
      <c r="I86" s="44"/>
      <c r="J86" s="44"/>
      <c r="K86" s="44"/>
      <c r="L86" s="44"/>
    </row>
    <row r="87" spans="3:12" x14ac:dyDescent="0.2">
      <c r="C87" s="44"/>
      <c r="D87" s="44"/>
      <c r="E87" s="44"/>
      <c r="F87" s="44"/>
      <c r="G87" s="44"/>
      <c r="H87" s="44"/>
      <c r="I87" s="44"/>
      <c r="J87" s="44"/>
      <c r="K87" s="44"/>
      <c r="L87" s="44"/>
    </row>
    <row r="88" spans="3:12" x14ac:dyDescent="0.2">
      <c r="C88" s="44"/>
      <c r="D88" s="44"/>
      <c r="E88" s="44"/>
      <c r="F88" s="44"/>
      <c r="G88" s="44"/>
      <c r="H88" s="44"/>
      <c r="I88" s="44"/>
      <c r="J88" s="44"/>
      <c r="K88" s="44"/>
      <c r="L88" s="44"/>
    </row>
    <row r="89" spans="3:12" x14ac:dyDescent="0.2">
      <c r="C89" s="44"/>
      <c r="D89" s="44"/>
      <c r="E89" s="44"/>
      <c r="F89" s="44"/>
      <c r="G89" s="44"/>
      <c r="H89" s="44"/>
      <c r="I89" s="44"/>
      <c r="J89" s="44"/>
      <c r="K89" s="44"/>
      <c r="L89" s="44"/>
    </row>
    <row r="90" spans="3:12" x14ac:dyDescent="0.2">
      <c r="C90" s="44"/>
      <c r="D90" s="44"/>
      <c r="E90" s="44"/>
      <c r="F90" s="44"/>
      <c r="G90" s="44"/>
      <c r="H90" s="44"/>
      <c r="I90" s="44"/>
      <c r="J90" s="44"/>
      <c r="K90" s="44"/>
      <c r="L90" s="44"/>
    </row>
    <row r="91" spans="3:12" x14ac:dyDescent="0.2">
      <c r="C91" s="44"/>
      <c r="D91" s="44"/>
      <c r="E91" s="44"/>
      <c r="F91" s="44"/>
      <c r="G91" s="44"/>
      <c r="H91" s="44"/>
      <c r="I91" s="44"/>
      <c r="J91" s="44"/>
      <c r="K91" s="44"/>
      <c r="L91" s="44"/>
    </row>
    <row r="92" spans="3:12" x14ac:dyDescent="0.2">
      <c r="C92" s="44"/>
      <c r="D92" s="44"/>
      <c r="E92" s="44"/>
      <c r="F92" s="44"/>
      <c r="G92" s="44"/>
      <c r="H92" s="44"/>
      <c r="I92" s="44"/>
      <c r="J92" s="44"/>
      <c r="K92" s="44"/>
      <c r="L92" s="44"/>
    </row>
    <row r="93" spans="3:12" x14ac:dyDescent="0.2">
      <c r="C93" s="44"/>
      <c r="D93" s="44"/>
      <c r="E93" s="44"/>
      <c r="F93" s="44"/>
      <c r="G93" s="44"/>
      <c r="H93" s="44"/>
      <c r="I93" s="44"/>
      <c r="J93" s="44"/>
      <c r="K93" s="44"/>
      <c r="L93" s="44"/>
    </row>
  </sheetData>
  <mergeCells count="10">
    <mergeCell ref="B1:I1"/>
    <mergeCell ref="B3:I3"/>
    <mergeCell ref="C5:F5"/>
    <mergeCell ref="G5:I5"/>
    <mergeCell ref="N5:P5"/>
    <mergeCell ref="B18:J18"/>
    <mergeCell ref="J5:M5"/>
    <mergeCell ref="B17:P17"/>
    <mergeCell ref="C7:I7"/>
    <mergeCell ref="J7:P7"/>
  </mergeCells>
  <hyperlinks>
    <hyperlink ref="B1:C1" location="Contents_en!B4" display="I. Balance of payments of the Republic of Moldova in Quarter I, 2023 (preliminary data)" xr:uid="{62732AB0-5718-4529-8329-BA75F8EFEA95}"/>
  </hyperlinks>
  <pageMargins left="0.7" right="0.7" top="0.75" bottom="0.75" header="0.3" footer="0.3"/>
  <pageSetup paperSize="9" orientation="portrait" horizontalDpi="300" verticalDpi="300"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5"/>
  <dimension ref="B1:V29"/>
  <sheetViews>
    <sheetView showGridLines="0" showRowColHeaders="0" zoomScaleNormal="100" workbookViewId="0"/>
  </sheetViews>
  <sheetFormatPr defaultRowHeight="14.25" x14ac:dyDescent="0.2"/>
  <cols>
    <col min="1" max="1" customWidth="true" style="11" width="5.7109375" collapsed="false"/>
    <col min="2" max="2" customWidth="true" style="11" width="37.140625" collapsed="false"/>
    <col min="3" max="16" customWidth="true" style="11" width="7.85546875" collapsed="false"/>
    <col min="17" max="21" style="11" width="9.140625" collapsed="false"/>
    <col min="22" max="22" customWidth="true" style="11" width="9.140625" collapsed="false"/>
    <col min="23" max="16384" style="11" width="9.140625" collapsed="false"/>
  </cols>
  <sheetData>
    <row r="1" spans="2:17" ht="15" x14ac:dyDescent="0.2">
      <c r="B1" s="697" t="s">
        <v>123</v>
      </c>
      <c r="C1" s="698"/>
      <c r="D1" s="698"/>
      <c r="E1" s="698"/>
      <c r="F1" s="698"/>
      <c r="G1" s="698"/>
      <c r="H1" s="698"/>
      <c r="I1" s="745"/>
      <c r="J1" s="745"/>
      <c r="K1" s="745"/>
      <c r="L1" s="745"/>
      <c r="M1" s="745"/>
      <c r="N1" s="745"/>
      <c r="O1" s="745"/>
      <c r="P1" s="745"/>
    </row>
    <row r="2" spans="2:17" ht="11.25" customHeight="1" x14ac:dyDescent="0.2"/>
    <row r="3" spans="2:17" x14ac:dyDescent="0.2">
      <c r="B3" s="744" t="s">
        <v>63</v>
      </c>
      <c r="C3" s="744"/>
      <c r="D3" s="744"/>
      <c r="E3" s="744"/>
      <c r="F3" s="744"/>
      <c r="G3" s="744"/>
      <c r="H3" s="744"/>
      <c r="I3" s="629"/>
      <c r="J3" s="629"/>
    </row>
    <row r="4" spans="2:17" ht="5.0999999999999996" customHeight="1" x14ac:dyDescent="0.2">
      <c r="B4" s="32"/>
    </row>
    <row r="5" spans="2:17" ht="15.75" customHeight="1" thickBot="1" x14ac:dyDescent="0.25">
      <c r="B5" s="837"/>
      <c r="C5" s="781">
        <v>2023</v>
      </c>
      <c r="D5" s="824"/>
      <c r="E5" s="824"/>
      <c r="F5" s="824"/>
      <c r="G5" s="824"/>
      <c r="H5" s="824"/>
      <c r="I5" s="824"/>
      <c r="J5" s="830"/>
      <c r="K5" s="842">
        <v>2024</v>
      </c>
      <c r="L5" s="843"/>
      <c r="M5" s="843"/>
      <c r="N5" s="843"/>
      <c r="O5" s="843"/>
      <c r="P5" s="843"/>
    </row>
    <row r="6" spans="2:17" s="574" customFormat="1" ht="12.75" thickBot="1" x14ac:dyDescent="0.25">
      <c r="B6" s="837"/>
      <c r="C6" s="836" t="s">
        <v>0</v>
      </c>
      <c r="D6" s="839"/>
      <c r="E6" s="836" t="s">
        <v>1</v>
      </c>
      <c r="F6" s="839"/>
      <c r="G6" s="836" t="s">
        <v>2</v>
      </c>
      <c r="H6" s="839"/>
      <c r="I6" s="836" t="s">
        <v>3</v>
      </c>
      <c r="J6" s="834"/>
      <c r="K6" s="840" t="s">
        <v>77</v>
      </c>
      <c r="L6" s="841"/>
      <c r="M6" s="834" t="s">
        <v>78</v>
      </c>
      <c r="N6" s="834"/>
      <c r="O6" s="834" t="s">
        <v>79</v>
      </c>
      <c r="P6" s="834"/>
    </row>
    <row r="7" spans="2:17" s="574" customFormat="1" ht="12.75" thickBot="1" x14ac:dyDescent="0.25">
      <c r="B7" s="838"/>
      <c r="C7" s="575" t="s">
        <v>294</v>
      </c>
      <c r="D7" s="576" t="s">
        <v>295</v>
      </c>
      <c r="E7" s="577" t="s">
        <v>294</v>
      </c>
      <c r="F7" s="577" t="s">
        <v>295</v>
      </c>
      <c r="G7" s="577" t="s">
        <v>294</v>
      </c>
      <c r="H7" s="578" t="s">
        <v>295</v>
      </c>
      <c r="I7" s="579" t="s">
        <v>294</v>
      </c>
      <c r="J7" s="579" t="s">
        <v>295</v>
      </c>
      <c r="K7" s="579" t="s">
        <v>294</v>
      </c>
      <c r="L7" s="579" t="s">
        <v>295</v>
      </c>
      <c r="M7" s="579" t="s">
        <v>294</v>
      </c>
      <c r="N7" s="579" t="s">
        <v>295</v>
      </c>
      <c r="O7" s="580" t="s">
        <v>294</v>
      </c>
      <c r="P7" s="579" t="s">
        <v>295</v>
      </c>
      <c r="Q7" s="581"/>
    </row>
    <row r="8" spans="2:17" s="84" customFormat="1" ht="13.5" thickTop="1" thickBot="1" x14ac:dyDescent="0.25">
      <c r="B8" s="53" t="s">
        <v>286</v>
      </c>
      <c r="C8" s="397">
        <v>231.03</v>
      </c>
      <c r="D8" s="471">
        <v>99.95</v>
      </c>
      <c r="E8" s="398">
        <v>146.80000000000001</v>
      </c>
      <c r="F8" s="398">
        <v>85.34</v>
      </c>
      <c r="G8" s="398">
        <v>196.4</v>
      </c>
      <c r="H8" s="398">
        <v>90.49</v>
      </c>
      <c r="I8" s="398">
        <v>113.99</v>
      </c>
      <c r="J8" s="398">
        <v>70.849999999999994</v>
      </c>
      <c r="K8" s="398">
        <v>127.96</v>
      </c>
      <c r="L8" s="398">
        <v>101.89</v>
      </c>
      <c r="M8" s="398">
        <v>138.69</v>
      </c>
      <c r="N8" s="398">
        <v>95.65</v>
      </c>
      <c r="O8" s="398">
        <v>211.57</v>
      </c>
      <c r="P8" s="398">
        <v>74.09</v>
      </c>
      <c r="Q8" s="582"/>
    </row>
    <row r="9" spans="2:17" s="84" customFormat="1" ht="13.5" thickTop="1" thickBot="1" x14ac:dyDescent="0.25">
      <c r="B9" s="54" t="s">
        <v>296</v>
      </c>
      <c r="C9" s="494">
        <v>21.5</v>
      </c>
      <c r="D9" s="494">
        <v>24.1</v>
      </c>
      <c r="E9" s="494">
        <v>19.559999999999999</v>
      </c>
      <c r="F9" s="494">
        <v>22.41</v>
      </c>
      <c r="G9" s="494">
        <v>16.48</v>
      </c>
      <c r="H9" s="494">
        <v>20.02</v>
      </c>
      <c r="I9" s="494">
        <v>5.78</v>
      </c>
      <c r="J9" s="494">
        <v>12.4</v>
      </c>
      <c r="K9" s="494">
        <v>17.79</v>
      </c>
      <c r="L9" s="494">
        <v>38.36</v>
      </c>
      <c r="M9" s="494">
        <v>19.87</v>
      </c>
      <c r="N9" s="494">
        <v>37.32</v>
      </c>
      <c r="O9" s="494">
        <v>10.15</v>
      </c>
      <c r="P9" s="494">
        <v>25.78</v>
      </c>
      <c r="Q9" s="582"/>
    </row>
    <row r="10" spans="2:17" s="84" customFormat="1" ht="13.5" thickTop="1" thickBot="1" x14ac:dyDescent="0.25">
      <c r="B10" s="54" t="s">
        <v>297</v>
      </c>
      <c r="C10" s="494">
        <v>209.53</v>
      </c>
      <c r="D10" s="494">
        <v>75.849999999999994</v>
      </c>
      <c r="E10" s="494">
        <v>127.24</v>
      </c>
      <c r="F10" s="494">
        <v>62.93</v>
      </c>
      <c r="G10" s="494">
        <v>179.92</v>
      </c>
      <c r="H10" s="494">
        <v>70.47</v>
      </c>
      <c r="I10" s="494">
        <v>108.21</v>
      </c>
      <c r="J10" s="494">
        <v>58.45</v>
      </c>
      <c r="K10" s="494">
        <v>110.17</v>
      </c>
      <c r="L10" s="494">
        <v>63.53</v>
      </c>
      <c r="M10" s="494">
        <v>118.82</v>
      </c>
      <c r="N10" s="494">
        <v>58.33</v>
      </c>
      <c r="O10" s="494">
        <v>201.42</v>
      </c>
      <c r="P10" s="494">
        <v>48.31</v>
      </c>
      <c r="Q10" s="582"/>
    </row>
    <row r="11" spans="2:17" s="84" customFormat="1" ht="13.5" thickTop="1" thickBot="1" x14ac:dyDescent="0.25">
      <c r="B11" s="55" t="s">
        <v>298</v>
      </c>
      <c r="C11" s="399">
        <v>135.66999999999999</v>
      </c>
      <c r="D11" s="399">
        <v>15.75</v>
      </c>
      <c r="E11" s="399">
        <v>93.39</v>
      </c>
      <c r="F11" s="399">
        <v>17.39</v>
      </c>
      <c r="G11" s="399">
        <v>139.31</v>
      </c>
      <c r="H11" s="399">
        <v>6.33</v>
      </c>
      <c r="I11" s="399">
        <v>51.23</v>
      </c>
      <c r="J11" s="399">
        <v>6.23</v>
      </c>
      <c r="K11" s="399">
        <v>77.53</v>
      </c>
      <c r="L11" s="399">
        <v>22.14</v>
      </c>
      <c r="M11" s="399">
        <v>93.9</v>
      </c>
      <c r="N11" s="399">
        <v>3.32</v>
      </c>
      <c r="O11" s="399">
        <v>177.77</v>
      </c>
      <c r="P11" s="399">
        <v>8.82</v>
      </c>
      <c r="Q11" s="582"/>
    </row>
    <row r="12" spans="2:17" s="84" customFormat="1" ht="13.5" thickTop="1" thickBot="1" x14ac:dyDescent="0.25">
      <c r="B12" s="55" t="s">
        <v>299</v>
      </c>
      <c r="C12" s="399">
        <v>94.13</v>
      </c>
      <c r="D12" s="399"/>
      <c r="E12" s="399">
        <v>70.72</v>
      </c>
      <c r="F12" s="399"/>
      <c r="G12" s="399">
        <v>128.13</v>
      </c>
      <c r="H12" s="399"/>
      <c r="I12" s="399">
        <v>46.43</v>
      </c>
      <c r="J12" s="399"/>
      <c r="K12" s="399">
        <v>68.03</v>
      </c>
      <c r="L12" s="399"/>
      <c r="M12" s="399">
        <v>82.36</v>
      </c>
      <c r="N12" s="399"/>
      <c r="O12" s="399">
        <v>152.4</v>
      </c>
      <c r="P12" s="399"/>
      <c r="Q12" s="582"/>
    </row>
    <row r="13" spans="2:17" s="84" customFormat="1" ht="12.75" thickTop="1" x14ac:dyDescent="0.2">
      <c r="B13" s="56" t="s">
        <v>300</v>
      </c>
      <c r="C13" s="400">
        <v>73.86</v>
      </c>
      <c r="D13" s="400">
        <v>60.1</v>
      </c>
      <c r="E13" s="400">
        <v>33.85</v>
      </c>
      <c r="F13" s="400">
        <v>45.54</v>
      </c>
      <c r="G13" s="400">
        <v>40.61</v>
      </c>
      <c r="H13" s="400">
        <v>64.14</v>
      </c>
      <c r="I13" s="400">
        <v>56.98</v>
      </c>
      <c r="J13" s="400">
        <v>52.22</v>
      </c>
      <c r="K13" s="400">
        <v>32.64</v>
      </c>
      <c r="L13" s="400">
        <v>41.39</v>
      </c>
      <c r="M13" s="400">
        <v>24.92</v>
      </c>
      <c r="N13" s="400">
        <v>55.01</v>
      </c>
      <c r="O13" s="400">
        <v>23.65</v>
      </c>
      <c r="P13" s="400">
        <v>39.49</v>
      </c>
      <c r="Q13" s="582"/>
    </row>
    <row r="14" spans="2:17" s="84" customFormat="1" ht="24" customHeight="1" x14ac:dyDescent="0.2">
      <c r="B14" s="835" t="s">
        <v>301</v>
      </c>
      <c r="C14" s="835"/>
      <c r="D14" s="835"/>
      <c r="E14" s="835"/>
      <c r="F14" s="835"/>
      <c r="G14" s="835"/>
      <c r="H14" s="835"/>
      <c r="I14" s="835"/>
      <c r="J14" s="835"/>
      <c r="K14" s="835"/>
      <c r="L14" s="835"/>
      <c r="M14" s="835"/>
      <c r="N14" s="835"/>
      <c r="O14" s="835"/>
      <c r="P14" s="835"/>
    </row>
    <row r="15" spans="2:17" s="23" customFormat="1" ht="10.5" x14ac:dyDescent="0.15">
      <c r="B15" s="705" t="s">
        <v>187</v>
      </c>
      <c r="C15" s="705"/>
      <c r="D15" s="705"/>
      <c r="E15" s="705"/>
      <c r="F15" s="705"/>
      <c r="G15" s="705"/>
      <c r="H15" s="705"/>
      <c r="I15" s="705"/>
    </row>
    <row r="18" spans="3:22" x14ac:dyDescent="0.2">
      <c r="C18" s="33"/>
      <c r="D18" s="33"/>
      <c r="E18" s="33"/>
      <c r="F18" s="33"/>
      <c r="G18" s="33"/>
      <c r="H18" s="33"/>
      <c r="I18" s="33"/>
      <c r="J18" s="33"/>
      <c r="K18" s="33"/>
      <c r="L18" s="33"/>
      <c r="M18" s="33"/>
      <c r="N18" s="33"/>
      <c r="O18" s="33"/>
      <c r="P18" s="33"/>
      <c r="Q18" s="33"/>
      <c r="R18" s="33"/>
      <c r="S18" s="33"/>
      <c r="T18" s="33"/>
      <c r="U18" s="33"/>
      <c r="V18" s="33"/>
    </row>
    <row r="19" spans="3:22" x14ac:dyDescent="0.2">
      <c r="C19" s="33"/>
      <c r="D19" s="33"/>
      <c r="E19" s="33"/>
      <c r="F19" s="33"/>
      <c r="G19" s="33"/>
      <c r="H19" s="33"/>
      <c r="I19" s="33"/>
      <c r="J19" s="33"/>
      <c r="K19" s="33"/>
      <c r="L19" s="33"/>
      <c r="M19" s="33"/>
      <c r="N19" s="33"/>
      <c r="O19" s="33"/>
      <c r="P19" s="33"/>
      <c r="Q19" s="33"/>
      <c r="R19" s="33"/>
      <c r="S19" s="33"/>
      <c r="T19" s="33"/>
      <c r="U19" s="33"/>
      <c r="V19" s="33"/>
    </row>
    <row r="20" spans="3:22" x14ac:dyDescent="0.2">
      <c r="C20" s="33"/>
      <c r="D20" s="33"/>
      <c r="E20" s="33"/>
      <c r="F20" s="33"/>
      <c r="G20" s="33"/>
      <c r="H20" s="33"/>
      <c r="I20" s="33"/>
      <c r="J20" s="33"/>
      <c r="K20" s="33"/>
      <c r="L20" s="33"/>
      <c r="M20" s="33"/>
      <c r="N20" s="33"/>
      <c r="O20" s="33"/>
      <c r="P20" s="33"/>
      <c r="Q20" s="33"/>
      <c r="R20" s="33"/>
      <c r="S20" s="33"/>
      <c r="T20" s="33"/>
      <c r="U20" s="33"/>
      <c r="V20" s="33"/>
    </row>
    <row r="21" spans="3:22" x14ac:dyDescent="0.2">
      <c r="C21" s="33"/>
      <c r="D21" s="33"/>
      <c r="E21" s="33"/>
      <c r="F21" s="33"/>
      <c r="G21" s="33"/>
      <c r="H21" s="33"/>
      <c r="I21" s="33"/>
      <c r="J21" s="33"/>
      <c r="K21" s="33"/>
      <c r="L21" s="33"/>
      <c r="M21" s="33"/>
      <c r="N21" s="33"/>
      <c r="O21" s="33"/>
      <c r="P21" s="33"/>
      <c r="Q21" s="33"/>
      <c r="R21" s="33"/>
      <c r="S21" s="33"/>
      <c r="T21" s="33"/>
      <c r="U21" s="33"/>
      <c r="V21" s="33"/>
    </row>
    <row r="22" spans="3:22" x14ac:dyDescent="0.2">
      <c r="C22" s="33"/>
      <c r="D22" s="33"/>
      <c r="E22" s="33"/>
      <c r="F22" s="33"/>
      <c r="G22" s="33"/>
      <c r="H22" s="33"/>
      <c r="I22" s="33"/>
      <c r="J22" s="33"/>
      <c r="K22" s="33"/>
      <c r="L22" s="33"/>
      <c r="M22" s="33"/>
      <c r="N22" s="33"/>
      <c r="O22" s="33"/>
      <c r="P22" s="33"/>
      <c r="Q22" s="33"/>
      <c r="R22" s="33"/>
      <c r="S22" s="33"/>
      <c r="T22" s="33"/>
      <c r="U22" s="33"/>
      <c r="V22" s="33"/>
    </row>
    <row r="23" spans="3:22" x14ac:dyDescent="0.2">
      <c r="C23" s="33"/>
      <c r="D23" s="33"/>
      <c r="E23" s="33"/>
      <c r="F23" s="33"/>
      <c r="G23" s="33"/>
      <c r="H23" s="33"/>
      <c r="I23" s="33"/>
      <c r="J23" s="33"/>
      <c r="K23" s="33"/>
      <c r="L23" s="33"/>
      <c r="M23" s="33"/>
      <c r="N23" s="33"/>
      <c r="O23" s="33"/>
      <c r="P23" s="33"/>
      <c r="Q23" s="33"/>
      <c r="R23" s="33"/>
      <c r="S23" s="33"/>
      <c r="T23" s="33"/>
      <c r="U23" s="33"/>
      <c r="V23" s="33"/>
    </row>
    <row r="24" spans="3:22" x14ac:dyDescent="0.2">
      <c r="C24" s="33"/>
      <c r="D24" s="33"/>
      <c r="E24" s="33"/>
      <c r="F24" s="33"/>
      <c r="G24" s="33"/>
      <c r="H24" s="33"/>
      <c r="I24" s="33"/>
      <c r="J24" s="33"/>
      <c r="K24" s="33"/>
      <c r="L24" s="33"/>
      <c r="M24" s="33"/>
      <c r="N24" s="33"/>
      <c r="O24" s="33"/>
      <c r="P24" s="33"/>
      <c r="Q24" s="33"/>
      <c r="R24" s="33"/>
      <c r="S24" s="33"/>
      <c r="T24" s="33"/>
      <c r="U24" s="33"/>
      <c r="V24" s="33"/>
    </row>
    <row r="25" spans="3:22" x14ac:dyDescent="0.2">
      <c r="C25" s="33"/>
      <c r="D25" s="33"/>
      <c r="E25" s="33"/>
      <c r="F25" s="33"/>
      <c r="G25" s="33"/>
      <c r="H25" s="33"/>
      <c r="I25" s="33"/>
      <c r="J25" s="33"/>
      <c r="K25" s="33"/>
      <c r="L25" s="33"/>
      <c r="M25" s="33"/>
      <c r="N25" s="33"/>
      <c r="O25" s="33"/>
      <c r="P25" s="33"/>
      <c r="Q25" s="33"/>
      <c r="R25" s="33"/>
      <c r="S25" s="33"/>
      <c r="T25" s="33"/>
      <c r="U25" s="33"/>
      <c r="V25" s="33"/>
    </row>
    <row r="26" spans="3:22" x14ac:dyDescent="0.2">
      <c r="C26" s="33"/>
      <c r="D26" s="33"/>
      <c r="E26" s="33"/>
      <c r="F26" s="33"/>
      <c r="G26" s="33"/>
      <c r="H26" s="33"/>
      <c r="I26" s="33"/>
      <c r="J26" s="33"/>
      <c r="K26" s="33"/>
      <c r="L26" s="33"/>
      <c r="M26" s="33"/>
      <c r="N26" s="33"/>
      <c r="O26" s="33"/>
      <c r="P26" s="33"/>
      <c r="Q26" s="33"/>
      <c r="R26" s="33"/>
      <c r="S26" s="33"/>
      <c r="T26" s="33"/>
      <c r="U26" s="33"/>
      <c r="V26" s="33"/>
    </row>
    <row r="27" spans="3:22" x14ac:dyDescent="0.2">
      <c r="C27" s="33"/>
      <c r="D27" s="33"/>
      <c r="E27" s="33"/>
      <c r="F27" s="33"/>
      <c r="G27" s="33"/>
      <c r="H27" s="33"/>
      <c r="I27" s="33"/>
      <c r="J27" s="33"/>
      <c r="K27" s="33"/>
      <c r="L27" s="33"/>
      <c r="M27" s="33"/>
      <c r="N27" s="33"/>
      <c r="O27" s="33"/>
      <c r="P27" s="33"/>
      <c r="Q27" s="33"/>
      <c r="R27" s="33"/>
      <c r="S27" s="33"/>
      <c r="T27" s="33"/>
      <c r="U27" s="33"/>
      <c r="V27" s="33"/>
    </row>
    <row r="28" spans="3:22" x14ac:dyDescent="0.2">
      <c r="C28" s="33"/>
      <c r="D28" s="33"/>
      <c r="E28" s="33"/>
      <c r="F28" s="33"/>
      <c r="G28" s="33"/>
      <c r="H28" s="33"/>
      <c r="I28" s="33"/>
      <c r="J28" s="33"/>
      <c r="K28" s="33"/>
      <c r="L28" s="33"/>
      <c r="M28" s="33"/>
      <c r="N28" s="33"/>
      <c r="O28" s="33"/>
      <c r="P28" s="33"/>
      <c r="Q28" s="33"/>
      <c r="R28" s="33"/>
      <c r="S28" s="33"/>
      <c r="T28" s="33"/>
      <c r="U28" s="33"/>
      <c r="V28" s="33"/>
    </row>
    <row r="29" spans="3:22" x14ac:dyDescent="0.2">
      <c r="C29" s="33"/>
      <c r="D29" s="33"/>
      <c r="E29" s="33"/>
      <c r="F29" s="33"/>
      <c r="G29" s="33"/>
      <c r="H29" s="33"/>
      <c r="I29" s="33"/>
      <c r="J29" s="33"/>
      <c r="K29" s="33"/>
      <c r="L29" s="33"/>
      <c r="M29" s="33"/>
      <c r="N29" s="33"/>
      <c r="O29" s="33"/>
      <c r="P29" s="33"/>
      <c r="Q29" s="33"/>
      <c r="R29" s="33"/>
      <c r="S29" s="33"/>
      <c r="T29" s="33"/>
      <c r="U29" s="33"/>
      <c r="V29" s="33"/>
    </row>
  </sheetData>
  <mergeCells count="14">
    <mergeCell ref="B1:P1"/>
    <mergeCell ref="M6:N6"/>
    <mergeCell ref="B15:I15"/>
    <mergeCell ref="B3:H3"/>
    <mergeCell ref="B14:P14"/>
    <mergeCell ref="C5:J5"/>
    <mergeCell ref="I6:J6"/>
    <mergeCell ref="B5:B7"/>
    <mergeCell ref="C6:D6"/>
    <mergeCell ref="E6:F6"/>
    <mergeCell ref="G6:H6"/>
    <mergeCell ref="K6:L6"/>
    <mergeCell ref="O6:P6"/>
    <mergeCell ref="K5:P5"/>
  </mergeCells>
  <hyperlinks>
    <hyperlink ref="B1:C1" location="Contents_en!B4" display="I. Balance of payments of the Republic of Moldova in Quarter I, 2023 (preliminary data)" xr:uid="{B63460DD-59DA-4B79-ACCA-FE83E0EA82F0}"/>
  </hyperlinks>
  <pageMargins left="0.7" right="0.7" top="0.75" bottom="0.75" header="0.3" footer="0.3"/>
  <pageSetup paperSize="9" orientation="portrait" horizontalDpi="300" verticalDpi="300" r:id="rId1"/>
  <headerFooter differentOddEven="1">
    <oddHeader>&amp;L&amp;1 </oddHeader>
    <oddFooter>&amp;L&amp;1 </oddFooter>
    <evenHeader>&amp;L&amp;1 </evenHeader>
    <evenFooter>&amp;L&amp;1 </evenFooter>
  </headerFooter>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4"/>
  <dimension ref="B1:K57"/>
  <sheetViews>
    <sheetView showGridLines="0" showRowColHeaders="0" showZeros="0" zoomScaleNormal="100" workbookViewId="0"/>
  </sheetViews>
  <sheetFormatPr defaultColWidth="9.140625" defaultRowHeight="12.75" x14ac:dyDescent="0.2"/>
  <cols>
    <col min="1" max="1" customWidth="true" style="45" width="5.7109375" collapsed="false"/>
    <col min="2" max="2" customWidth="true" style="45" width="32.7109375" collapsed="false"/>
    <col min="3" max="4" customWidth="true" style="45" width="12.7109375" collapsed="false"/>
    <col min="5" max="5" customWidth="true" style="45" width="7.85546875" collapsed="false"/>
    <col min="6" max="7" customWidth="true" style="45" width="14.42578125" collapsed="false"/>
    <col min="8" max="8" customWidth="true" style="45" width="13.0" collapsed="false"/>
    <col min="9" max="10" customWidth="true" style="45" width="7.85546875" collapsed="false"/>
    <col min="11" max="16384" style="45" width="9.140625" collapsed="false"/>
  </cols>
  <sheetData>
    <row r="1" spans="2:11" s="11" customFormat="1" ht="14.25" x14ac:dyDescent="0.2">
      <c r="B1" s="697" t="s">
        <v>123</v>
      </c>
      <c r="C1" s="698"/>
      <c r="D1" s="698"/>
      <c r="E1" s="698"/>
      <c r="F1" s="698"/>
      <c r="G1" s="698"/>
      <c r="H1" s="482"/>
      <c r="I1" s="482"/>
      <c r="J1" s="482"/>
    </row>
    <row r="2" spans="2:11" ht="11.25" customHeight="1" x14ac:dyDescent="0.2">
      <c r="B2" s="844"/>
      <c r="C2" s="845"/>
      <c r="D2" s="846"/>
      <c r="E2" s="846"/>
      <c r="F2" s="11"/>
      <c r="G2" s="11"/>
      <c r="H2" s="11"/>
    </row>
    <row r="3" spans="2:11" s="583" customFormat="1" ht="14.25" x14ac:dyDescent="0.25">
      <c r="B3" s="700" t="s">
        <v>446</v>
      </c>
      <c r="C3" s="700"/>
      <c r="D3" s="700"/>
      <c r="E3" s="700"/>
      <c r="F3" s="700"/>
      <c r="G3" s="700"/>
      <c r="H3" s="700"/>
      <c r="I3" s="700"/>
      <c r="J3" s="700"/>
    </row>
    <row r="4" spans="2:11" ht="5.0999999999999996" customHeight="1" x14ac:dyDescent="0.2">
      <c r="B4" s="46"/>
      <c r="C4" s="47"/>
      <c r="D4" s="22"/>
      <c r="E4" s="22"/>
      <c r="F4" s="22"/>
      <c r="G4" s="22"/>
      <c r="H4" s="22"/>
    </row>
    <row r="5" spans="2:11" s="118" customFormat="1" ht="14.25" x14ac:dyDescent="0.2">
      <c r="B5" s="675" t="s">
        <v>136</v>
      </c>
      <c r="C5" s="675"/>
      <c r="D5" s="675"/>
      <c r="E5" s="675"/>
      <c r="F5" s="676"/>
      <c r="G5" s="676"/>
      <c r="H5" s="676"/>
      <c r="I5" s="676"/>
      <c r="J5" s="117"/>
    </row>
    <row r="10" spans="2:11" x14ac:dyDescent="0.2">
      <c r="K10" s="240"/>
    </row>
    <row r="21" spans="2:8" ht="61.5" customHeight="1" x14ac:dyDescent="0.2"/>
    <row r="28" spans="2:8" x14ac:dyDescent="0.2">
      <c r="B28" s="48"/>
    </row>
    <row r="29" spans="2:8" s="584" customFormat="1" ht="12" x14ac:dyDescent="0.2">
      <c r="B29" s="481"/>
      <c r="C29" s="61" t="s">
        <v>302</v>
      </c>
      <c r="D29" s="61" t="s">
        <v>303</v>
      </c>
      <c r="F29" s="585"/>
      <c r="G29" s="61" t="s">
        <v>302</v>
      </c>
      <c r="H29" s="61" t="s">
        <v>303</v>
      </c>
    </row>
    <row r="30" spans="2:8" s="586" customFormat="1" ht="10.5" x14ac:dyDescent="0.15">
      <c r="B30" s="270" t="s">
        <v>280</v>
      </c>
      <c r="C30" s="5">
        <v>334.42</v>
      </c>
      <c r="D30" s="5">
        <v>126.7</v>
      </c>
      <c r="E30" s="49"/>
      <c r="F30" s="62" t="s">
        <v>304</v>
      </c>
      <c r="G30" s="62">
        <v>12.940000000000001</v>
      </c>
      <c r="H30" s="62">
        <v>12.51</v>
      </c>
    </row>
    <row r="31" spans="2:8" s="49" customFormat="1" ht="10.5" x14ac:dyDescent="0.15">
      <c r="B31" s="270" t="s">
        <v>305</v>
      </c>
      <c r="C31" s="5">
        <v>2.74</v>
      </c>
      <c r="D31" s="40">
        <v>8.0399999999999991</v>
      </c>
      <c r="F31" s="62" t="s">
        <v>306</v>
      </c>
      <c r="G31" s="62">
        <v>219.23</v>
      </c>
      <c r="H31" s="62">
        <v>198.97</v>
      </c>
    </row>
    <row r="32" spans="2:8" s="49" customFormat="1" ht="10.5" x14ac:dyDescent="0.15">
      <c r="B32" s="270" t="s">
        <v>307</v>
      </c>
      <c r="C32" s="5">
        <v>28.99</v>
      </c>
      <c r="D32" s="5">
        <v>42.99</v>
      </c>
      <c r="F32" s="271"/>
    </row>
    <row r="33" spans="2:10" s="587" customFormat="1" ht="10.5" x14ac:dyDescent="0.15">
      <c r="B33" s="270" t="s">
        <v>308</v>
      </c>
      <c r="C33" s="5">
        <v>41.48</v>
      </c>
      <c r="D33" s="5">
        <v>32.299999999999997</v>
      </c>
      <c r="E33" s="49"/>
      <c r="F33" s="271"/>
      <c r="G33" s="49"/>
      <c r="H33" s="49"/>
    </row>
    <row r="34" spans="2:10" s="587" customFormat="1" ht="10.5" x14ac:dyDescent="0.15">
      <c r="B34" s="270" t="s">
        <v>309</v>
      </c>
      <c r="C34" s="5">
        <v>0</v>
      </c>
      <c r="D34" s="5">
        <v>1.45</v>
      </c>
      <c r="E34" s="49"/>
      <c r="F34" s="271"/>
      <c r="G34" s="49"/>
      <c r="H34" s="49"/>
    </row>
    <row r="35" spans="2:10" s="49" customFormat="1" ht="10.5" x14ac:dyDescent="0.15">
      <c r="B35" s="270" t="s">
        <v>210</v>
      </c>
      <c r="C35" s="5">
        <v>407.63</v>
      </c>
      <c r="D35" s="5">
        <v>211.48</v>
      </c>
      <c r="F35" s="271"/>
    </row>
    <row r="36" spans="2:10" x14ac:dyDescent="0.2">
      <c r="F36" s="271"/>
    </row>
    <row r="37" spans="2:10" s="49" customFormat="1" x14ac:dyDescent="0.2">
      <c r="C37" s="45"/>
      <c r="D37" s="45"/>
      <c r="E37" s="45"/>
      <c r="F37" s="271"/>
      <c r="G37" s="45"/>
      <c r="H37" s="45"/>
      <c r="I37" s="45"/>
      <c r="J37" s="45"/>
    </row>
    <row r="38" spans="2:10" s="49" customFormat="1" x14ac:dyDescent="0.2">
      <c r="C38" s="45"/>
      <c r="D38" s="45"/>
      <c r="E38" s="45"/>
      <c r="F38" s="45"/>
      <c r="G38" s="45"/>
      <c r="H38" s="45"/>
      <c r="I38" s="45"/>
      <c r="J38" s="45"/>
    </row>
    <row r="39" spans="2:10" s="49" customFormat="1" x14ac:dyDescent="0.2">
      <c r="C39" s="45"/>
      <c r="D39" s="45"/>
      <c r="E39" s="45"/>
      <c r="F39" s="45"/>
      <c r="G39" s="45"/>
      <c r="H39" s="45"/>
      <c r="I39" s="45"/>
      <c r="J39" s="45"/>
    </row>
    <row r="40" spans="2:10" x14ac:dyDescent="0.2">
      <c r="F40" s="50"/>
      <c r="G40" s="50"/>
    </row>
    <row r="41" spans="2:10" x14ac:dyDescent="0.2">
      <c r="E41" s="50"/>
      <c r="F41" s="50"/>
      <c r="G41" s="50"/>
      <c r="H41" s="50"/>
    </row>
    <row r="42" spans="2:10" x14ac:dyDescent="0.2">
      <c r="E42" s="50"/>
      <c r="F42" s="50"/>
      <c r="G42" s="50"/>
      <c r="H42" s="50"/>
    </row>
    <row r="43" spans="2:10" x14ac:dyDescent="0.2">
      <c r="E43" s="50"/>
      <c r="F43" s="50"/>
      <c r="G43" s="50"/>
      <c r="H43" s="50"/>
    </row>
    <row r="44" spans="2:10" x14ac:dyDescent="0.2">
      <c r="E44" s="50"/>
      <c r="F44" s="50"/>
      <c r="G44" s="50"/>
      <c r="H44" s="50"/>
    </row>
    <row r="45" spans="2:10" x14ac:dyDescent="0.2">
      <c r="E45" s="50"/>
      <c r="F45" s="50"/>
      <c r="G45" s="50"/>
      <c r="H45" s="50"/>
    </row>
    <row r="46" spans="2:10" x14ac:dyDescent="0.2">
      <c r="E46" s="50"/>
      <c r="F46" s="50"/>
      <c r="G46" s="50"/>
      <c r="H46" s="50"/>
    </row>
    <row r="47" spans="2:10" x14ac:dyDescent="0.2">
      <c r="C47" s="50"/>
      <c r="D47" s="50"/>
      <c r="E47" s="50"/>
      <c r="F47" s="50"/>
      <c r="G47" s="50"/>
      <c r="H47" s="50"/>
      <c r="I47" s="50"/>
      <c r="J47" s="50"/>
    </row>
    <row r="48" spans="2:10" x14ac:dyDescent="0.2">
      <c r="C48" s="50"/>
      <c r="D48" s="50"/>
      <c r="E48" s="50"/>
      <c r="F48" s="50"/>
      <c r="G48" s="50"/>
      <c r="H48" s="50"/>
      <c r="I48" s="50"/>
      <c r="J48" s="50"/>
    </row>
    <row r="49" spans="3:10" x14ac:dyDescent="0.2">
      <c r="C49" s="50"/>
      <c r="D49" s="50"/>
      <c r="E49" s="50"/>
      <c r="F49" s="50"/>
      <c r="G49" s="50"/>
      <c r="H49" s="50"/>
      <c r="I49" s="50"/>
      <c r="J49" s="50"/>
    </row>
    <row r="50" spans="3:10" x14ac:dyDescent="0.2">
      <c r="C50" s="50"/>
      <c r="D50" s="50"/>
      <c r="E50" s="50"/>
      <c r="F50" s="50"/>
      <c r="G50" s="50"/>
      <c r="H50" s="50"/>
      <c r="I50" s="50"/>
      <c r="J50" s="50"/>
    </row>
    <row r="51" spans="3:10" x14ac:dyDescent="0.2">
      <c r="C51" s="50"/>
      <c r="D51" s="50"/>
      <c r="E51" s="50"/>
      <c r="H51" s="50"/>
      <c r="I51" s="50"/>
      <c r="J51" s="50"/>
    </row>
    <row r="52" spans="3:10" x14ac:dyDescent="0.2">
      <c r="C52" s="50"/>
      <c r="D52" s="50"/>
      <c r="I52" s="50"/>
      <c r="J52" s="50"/>
    </row>
    <row r="53" spans="3:10" x14ac:dyDescent="0.2">
      <c r="C53" s="50"/>
      <c r="D53" s="50"/>
      <c r="I53" s="50"/>
      <c r="J53" s="50"/>
    </row>
    <row r="54" spans="3:10" x14ac:dyDescent="0.2">
      <c r="C54" s="50"/>
      <c r="D54" s="50"/>
      <c r="I54" s="50"/>
      <c r="J54" s="50"/>
    </row>
    <row r="55" spans="3:10" x14ac:dyDescent="0.2">
      <c r="C55" s="50"/>
      <c r="D55" s="50"/>
      <c r="I55" s="50"/>
      <c r="J55" s="50"/>
    </row>
    <row r="56" spans="3:10" x14ac:dyDescent="0.2">
      <c r="C56" s="50"/>
      <c r="D56" s="50"/>
      <c r="I56" s="50"/>
      <c r="J56" s="50"/>
    </row>
    <row r="57" spans="3:10" x14ac:dyDescent="0.2">
      <c r="C57" s="50"/>
      <c r="D57" s="50"/>
      <c r="I57" s="50"/>
      <c r="J57" s="50"/>
    </row>
  </sheetData>
  <mergeCells count="3">
    <mergeCell ref="B3:J3"/>
    <mergeCell ref="B2:E2"/>
    <mergeCell ref="B1:G1"/>
  </mergeCells>
  <hyperlinks>
    <hyperlink ref="B1:J1" location="Contents_en!B4" display="I. Balance of payments of the Republic of Moldova in Quarter I, 2023 (preliminary data)" xr:uid="{00000000-0004-0000-1A00-000002000000}"/>
    <hyperlink ref="B1:C1" location="Contents_en!B4" display="I. Balance of payments of the Republic of Moldova in Quarter I, 2023 (preliminary data)" xr:uid="{9BE00728-8B65-47C8-851A-0DD9E8A1CC2A}"/>
  </hyperlinks>
  <pageMargins left="0.75" right="0.75" top="1" bottom="1" header="0.5" footer="0.5"/>
  <pageSetup orientation="portrait" r:id="rId1"/>
  <headerFooter differentOddEven="1" alignWithMargins="0">
    <oddHeader>&amp;L&amp;1 </oddHeader>
    <oddFooter>&amp;L&amp;1 </oddFooter>
    <evenHeader>&amp;L&amp;1 </evenHeader>
    <evenFooter>&amp;L&amp;1 </evenFooter>
  </headerFooter>
  <drawing r:id="rId2"/>
  <legacyDrawing r:id="rId3"/>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6"/>
  <dimension ref="B1:K42"/>
  <sheetViews>
    <sheetView showGridLines="0" showRowColHeaders="0" zoomScaleNormal="100" workbookViewId="0"/>
  </sheetViews>
  <sheetFormatPr defaultColWidth="9.140625" defaultRowHeight="11.25" customHeight="1" x14ac:dyDescent="0.15"/>
  <cols>
    <col min="1" max="1" customWidth="true" style="23" width="5.7109375" collapsed="false"/>
    <col min="2" max="2" customWidth="true" style="23" width="42.28515625" collapsed="false"/>
    <col min="3" max="3" customWidth="true" style="23" width="9.140625" collapsed="false"/>
    <col min="4" max="6" style="23" width="9.140625" collapsed="false"/>
    <col min="7" max="7" customWidth="true" style="23" width="9.7109375" collapsed="false"/>
    <col min="8" max="8" customWidth="true" style="23" width="8.7109375" collapsed="false"/>
    <col min="9" max="16384" style="23" width="9.140625" collapsed="false"/>
  </cols>
  <sheetData>
    <row r="1" spans="2:11" s="11" customFormat="1" ht="14.25" x14ac:dyDescent="0.2">
      <c r="B1" s="697" t="s">
        <v>123</v>
      </c>
      <c r="C1" s="698"/>
      <c r="D1" s="698"/>
      <c r="E1" s="698"/>
      <c r="F1" s="698"/>
      <c r="G1" s="698"/>
      <c r="H1" s="698"/>
    </row>
    <row r="3" spans="2:11" s="22" customFormat="1" ht="30" customHeight="1" x14ac:dyDescent="0.2">
      <c r="B3" s="848" t="s">
        <v>166</v>
      </c>
      <c r="C3" s="849"/>
      <c r="D3" s="849"/>
      <c r="E3" s="849"/>
      <c r="F3" s="849"/>
      <c r="G3" s="849"/>
      <c r="H3" s="849"/>
    </row>
    <row r="4" spans="2:11" ht="5.0999999999999996" customHeight="1" x14ac:dyDescent="0.2">
      <c r="B4" s="24"/>
      <c r="C4" s="24"/>
      <c r="D4" s="24"/>
      <c r="E4" s="24"/>
      <c r="F4" s="24"/>
      <c r="G4" s="24"/>
      <c r="H4" s="24"/>
    </row>
    <row r="5" spans="2:11" s="120" customFormat="1" ht="14.25" x14ac:dyDescent="0.2">
      <c r="B5" s="847" t="s">
        <v>137</v>
      </c>
      <c r="C5" s="847"/>
      <c r="D5" s="847"/>
      <c r="E5" s="847"/>
      <c r="F5" s="847"/>
      <c r="G5" s="847"/>
      <c r="H5" s="847"/>
    </row>
    <row r="6" spans="2:11" ht="11.25" customHeight="1" x14ac:dyDescent="0.15">
      <c r="B6" s="25"/>
    </row>
    <row r="10" spans="2:11" ht="11.25" customHeight="1" x14ac:dyDescent="0.2">
      <c r="K10" s="11"/>
    </row>
    <row r="19" spans="2:5" ht="11.25" customHeight="1" x14ac:dyDescent="0.15">
      <c r="E19" s="26"/>
    </row>
    <row r="20" spans="2:5" ht="11.25" customHeight="1" x14ac:dyDescent="0.15">
      <c r="E20" s="26"/>
    </row>
    <row r="21" spans="2:5" ht="11.25" customHeight="1" x14ac:dyDescent="0.15">
      <c r="E21" s="26"/>
    </row>
    <row r="22" spans="2:5" ht="11.25" customHeight="1" x14ac:dyDescent="0.15">
      <c r="E22" s="26"/>
    </row>
    <row r="23" spans="2:5" ht="11.25" customHeight="1" x14ac:dyDescent="0.15">
      <c r="E23" s="27"/>
    </row>
    <row r="24" spans="2:5" ht="11.25" customHeight="1" x14ac:dyDescent="0.15">
      <c r="E24" s="27"/>
    </row>
    <row r="25" spans="2:5" ht="11.25" customHeight="1" x14ac:dyDescent="0.15">
      <c r="E25" s="28"/>
    </row>
    <row r="26" spans="2:5" ht="11.25" customHeight="1" x14ac:dyDescent="0.15">
      <c r="E26" s="29"/>
    </row>
    <row r="31" spans="2:5" ht="10.5" x14ac:dyDescent="0.15">
      <c r="B31" s="4" t="s">
        <v>310</v>
      </c>
      <c r="C31" s="286">
        <v>0.52500000000000002</v>
      </c>
    </row>
    <row r="32" spans="2:5" ht="10.5" x14ac:dyDescent="0.15">
      <c r="B32" s="4" t="s">
        <v>311</v>
      </c>
      <c r="C32" s="286">
        <v>0.16300000000000001</v>
      </c>
    </row>
    <row r="33" spans="2:6" ht="10.5" x14ac:dyDescent="0.15">
      <c r="B33" s="4" t="s">
        <v>312</v>
      </c>
      <c r="C33" s="286">
        <v>0.14299999999999999</v>
      </c>
      <c r="F33" s="30"/>
    </row>
    <row r="34" spans="2:6" ht="10.5" x14ac:dyDescent="0.15">
      <c r="B34" s="4" t="s">
        <v>435</v>
      </c>
      <c r="C34" s="286">
        <v>6.7000000000000004E-2</v>
      </c>
      <c r="F34" s="30"/>
    </row>
    <row r="35" spans="2:6" ht="10.5" x14ac:dyDescent="0.15">
      <c r="B35" s="4" t="s">
        <v>313</v>
      </c>
      <c r="C35" s="286">
        <v>5.0999999999999997E-2</v>
      </c>
      <c r="F35" s="30"/>
    </row>
    <row r="36" spans="2:6" ht="10.5" x14ac:dyDescent="0.15">
      <c r="B36" s="4" t="s">
        <v>314</v>
      </c>
      <c r="C36" s="286">
        <v>3.6999999999999998E-2</v>
      </c>
      <c r="F36" s="30"/>
    </row>
    <row r="37" spans="2:6" ht="10.5" x14ac:dyDescent="0.15">
      <c r="B37" s="4" t="s">
        <v>315</v>
      </c>
      <c r="C37" s="286">
        <v>1.2E-2</v>
      </c>
      <c r="F37" s="30"/>
    </row>
    <row r="38" spans="2:6" ht="10.5" x14ac:dyDescent="0.15">
      <c r="B38" s="4" t="s">
        <v>316</v>
      </c>
      <c r="C38" s="286">
        <v>1E-3</v>
      </c>
      <c r="F38" s="30"/>
    </row>
    <row r="39" spans="2:6" ht="10.5" x14ac:dyDescent="0.15">
      <c r="B39" s="4" t="s">
        <v>156</v>
      </c>
      <c r="C39" s="286">
        <v>1E-3</v>
      </c>
      <c r="F39" s="30"/>
    </row>
    <row r="40" spans="2:6" ht="10.5" x14ac:dyDescent="0.15">
      <c r="B40" s="4" t="s">
        <v>317</v>
      </c>
      <c r="C40" s="286">
        <v>1E-3</v>
      </c>
      <c r="F40" s="30"/>
    </row>
    <row r="41" spans="2:6" ht="10.5" x14ac:dyDescent="0.15">
      <c r="B41" s="4" t="s">
        <v>317</v>
      </c>
      <c r="C41" s="286">
        <v>0</v>
      </c>
      <c r="F41" s="30"/>
    </row>
    <row r="42" spans="2:6" ht="10.5" x14ac:dyDescent="0.15">
      <c r="B42" s="3"/>
    </row>
  </sheetData>
  <mergeCells count="3">
    <mergeCell ref="B1:H1"/>
    <mergeCell ref="B5:H5"/>
    <mergeCell ref="B3:H3"/>
  </mergeCells>
  <hyperlinks>
    <hyperlink ref="B1:H1" location="Contents_en!B4" display="I. Balance of payments of the Republic of Moldova in Quarter I, 2023 (preliminary data)" xr:uid="{00000000-0004-0000-1B00-000002000000}"/>
    <hyperlink ref="B1:C1" location="Contents_en!B4" display="I. Balance of payments of the Republic of Moldova in Quarter I, 2023 (preliminary data)" xr:uid="{1E48F7AF-C9F4-489E-ABAB-6686E9AD9A85}"/>
  </hyperlinks>
  <pageMargins left="0.7" right="0.7" top="0.75" bottom="0.75" header="0.3" footer="0.3"/>
  <pageSetup paperSize="32767" orientation="portrait" r:id="rId1"/>
  <headerFooter differentOddEven="1">
    <oddHeader>&amp;L&amp;1 </oddHeader>
    <oddFooter>&amp;L&amp;1 </oddFooter>
    <evenHeader>&amp;L&amp;1 </evenHeader>
    <evenFooter>&amp;L&amp;1 </evenFooter>
  </headerFooter>
  <drawing r:id="rId2"/>
  <legacyDrawing r:id="rId3"/>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7"/>
  <dimension ref="B1:J20"/>
  <sheetViews>
    <sheetView showGridLines="0" showRowColHeaders="0" zoomScaleNormal="100" workbookViewId="0"/>
  </sheetViews>
  <sheetFormatPr defaultRowHeight="14.25" x14ac:dyDescent="0.2"/>
  <cols>
    <col min="1" max="1" customWidth="true" style="11" width="5.7109375" collapsed="false"/>
    <col min="2" max="2" customWidth="true" style="11" width="56.28515625" collapsed="false"/>
    <col min="3" max="5" customWidth="true" style="11" width="9.42578125" collapsed="false"/>
    <col min="6" max="9" customWidth="true" style="11" width="8.140625" collapsed="false"/>
    <col min="10" max="10" customWidth="true" style="11" width="11.7109375" collapsed="false"/>
    <col min="11" max="16384" style="11" width="9.140625" collapsed="false"/>
  </cols>
  <sheetData>
    <row r="1" spans="2:10" x14ac:dyDescent="0.2">
      <c r="B1" s="850" t="s">
        <v>124</v>
      </c>
      <c r="C1" s="850"/>
      <c r="D1" s="850"/>
      <c r="E1" s="850"/>
      <c r="F1" s="850"/>
      <c r="G1" s="850"/>
      <c r="H1" s="850"/>
      <c r="I1" s="850"/>
      <c r="J1" s="850"/>
    </row>
    <row r="3" spans="2:10" x14ac:dyDescent="0.2">
      <c r="B3" s="744" t="s">
        <v>91</v>
      </c>
      <c r="C3" s="744"/>
      <c r="D3" s="744"/>
      <c r="E3" s="744"/>
      <c r="F3" s="744"/>
      <c r="G3" s="846"/>
      <c r="H3" s="846"/>
      <c r="I3" s="846"/>
      <c r="J3" s="846"/>
    </row>
    <row r="4" spans="2:10" ht="5.0999999999999996" customHeight="1" x14ac:dyDescent="0.2">
      <c r="B4" s="32"/>
    </row>
    <row r="5" spans="2:10" s="84" customFormat="1" ht="12.75" thickBot="1" x14ac:dyDescent="0.25">
      <c r="B5" s="851"/>
      <c r="C5" s="853">
        <v>2023</v>
      </c>
      <c r="D5" s="747"/>
      <c r="E5" s="747"/>
      <c r="F5" s="854"/>
      <c r="G5" s="853">
        <v>2024</v>
      </c>
      <c r="H5" s="747"/>
      <c r="I5" s="854"/>
      <c r="J5" s="618" t="s">
        <v>138</v>
      </c>
    </row>
    <row r="6" spans="2:10" s="84" customFormat="1" ht="12.75" thickBot="1" x14ac:dyDescent="0.25">
      <c r="B6" s="851"/>
      <c r="C6" s="162" t="s">
        <v>77</v>
      </c>
      <c r="D6" s="162" t="s">
        <v>1</v>
      </c>
      <c r="E6" s="162" t="s">
        <v>2</v>
      </c>
      <c r="F6" s="162" t="s">
        <v>3</v>
      </c>
      <c r="G6" s="162" t="s">
        <v>90</v>
      </c>
      <c r="H6" s="162" t="s">
        <v>78</v>
      </c>
      <c r="I6" s="162" t="s">
        <v>2</v>
      </c>
      <c r="J6" s="619" t="s">
        <v>102</v>
      </c>
    </row>
    <row r="7" spans="2:10" s="23" customFormat="1" ht="12.75" thickBot="1" x14ac:dyDescent="0.2">
      <c r="B7" s="852"/>
      <c r="C7" s="855" t="s">
        <v>174</v>
      </c>
      <c r="D7" s="856"/>
      <c r="E7" s="856"/>
      <c r="F7" s="856"/>
      <c r="G7" s="856"/>
      <c r="H7" s="856"/>
      <c r="I7" s="857"/>
      <c r="J7" s="639" t="s">
        <v>8</v>
      </c>
    </row>
    <row r="8" spans="2:10" s="23" customFormat="1" ht="13.5" thickTop="1" thickBot="1" x14ac:dyDescent="0.2">
      <c r="B8" s="342" t="s">
        <v>318</v>
      </c>
      <c r="C8" s="640">
        <v>-6504.51</v>
      </c>
      <c r="D8" s="640">
        <v>-6379.29</v>
      </c>
      <c r="E8" s="640">
        <v>-6244.83</v>
      </c>
      <c r="F8" s="640">
        <v>-5960.7</v>
      </c>
      <c r="G8" s="640">
        <v>-5862.5</v>
      </c>
      <c r="H8" s="640">
        <v>-5630.13</v>
      </c>
      <c r="I8" s="640">
        <v>-5785.97</v>
      </c>
      <c r="J8" s="641">
        <v>97.1</v>
      </c>
    </row>
    <row r="9" spans="2:10" s="23" customFormat="1" ht="13.5" thickTop="1" thickBot="1" x14ac:dyDescent="0.2">
      <c r="B9" s="366" t="s">
        <v>296</v>
      </c>
      <c r="C9" s="364">
        <v>6758.78</v>
      </c>
      <c r="D9" s="364">
        <v>7008.34</v>
      </c>
      <c r="E9" s="364">
        <v>6879.05</v>
      </c>
      <c r="F9" s="364">
        <v>7769.48</v>
      </c>
      <c r="G9" s="364">
        <v>7687.38</v>
      </c>
      <c r="H9" s="364">
        <v>7644.7</v>
      </c>
      <c r="I9" s="364">
        <v>8178.91</v>
      </c>
      <c r="J9" s="642">
        <v>105.3</v>
      </c>
    </row>
    <row r="10" spans="2:10" s="23" customFormat="1" ht="13.5" thickTop="1" thickBot="1" x14ac:dyDescent="0.2">
      <c r="B10" s="366" t="s">
        <v>297</v>
      </c>
      <c r="C10" s="364">
        <v>13263.29</v>
      </c>
      <c r="D10" s="364">
        <v>13387.63</v>
      </c>
      <c r="E10" s="364">
        <v>13123.88</v>
      </c>
      <c r="F10" s="364">
        <v>13730.18</v>
      </c>
      <c r="G10" s="364">
        <v>13549.88</v>
      </c>
      <c r="H10" s="364">
        <v>13274.83</v>
      </c>
      <c r="I10" s="364">
        <v>13964.88</v>
      </c>
      <c r="J10" s="642">
        <v>101.7</v>
      </c>
    </row>
    <row r="11" spans="2:10" s="23" customFormat="1" ht="13.5" thickTop="1" thickBot="1" x14ac:dyDescent="0.2">
      <c r="B11" s="643" t="s">
        <v>319</v>
      </c>
      <c r="C11" s="357">
        <v>4679.3500000000004</v>
      </c>
      <c r="D11" s="357">
        <v>4902.67</v>
      </c>
      <c r="E11" s="357">
        <v>4881.93</v>
      </c>
      <c r="F11" s="357">
        <v>5453.15</v>
      </c>
      <c r="G11" s="357">
        <v>5393.22</v>
      </c>
      <c r="H11" s="357">
        <v>5288.61</v>
      </c>
      <c r="I11" s="357">
        <v>5681.84</v>
      </c>
      <c r="J11" s="644">
        <v>104.2</v>
      </c>
    </row>
    <row r="12" spans="2:10" s="23" customFormat="1" ht="13.5" thickTop="1" thickBot="1" x14ac:dyDescent="0.2">
      <c r="B12" s="643" t="s">
        <v>320</v>
      </c>
      <c r="C12" s="357">
        <v>5260.38</v>
      </c>
      <c r="D12" s="357">
        <v>5283.33</v>
      </c>
      <c r="E12" s="357">
        <v>5384.74</v>
      </c>
      <c r="F12" s="357">
        <v>5468.97</v>
      </c>
      <c r="G12" s="357">
        <v>5386.7</v>
      </c>
      <c r="H12" s="357">
        <v>5314.99</v>
      </c>
      <c r="I12" s="357">
        <v>5618.15</v>
      </c>
      <c r="J12" s="644">
        <v>102.7</v>
      </c>
    </row>
    <row r="13" spans="2:10" s="23" customFormat="1" ht="13.5" thickTop="1" thickBot="1" x14ac:dyDescent="0.2">
      <c r="B13" s="643" t="s">
        <v>321</v>
      </c>
      <c r="C13" s="357">
        <v>5087.79</v>
      </c>
      <c r="D13" s="357">
        <v>5168.6400000000003</v>
      </c>
      <c r="E13" s="357">
        <v>4941.7</v>
      </c>
      <c r="F13" s="357">
        <v>5462.13</v>
      </c>
      <c r="G13" s="357">
        <v>5372.73</v>
      </c>
      <c r="H13" s="357">
        <v>5269.94</v>
      </c>
      <c r="I13" s="357">
        <v>5638.91</v>
      </c>
      <c r="J13" s="644">
        <v>103.2</v>
      </c>
    </row>
    <row r="14" spans="2:10" s="23" customFormat="1" ht="13.5" thickTop="1" thickBot="1" x14ac:dyDescent="0.2">
      <c r="B14" s="645"/>
      <c r="C14" s="858" t="s">
        <v>8</v>
      </c>
      <c r="D14" s="858"/>
      <c r="E14" s="858"/>
      <c r="F14" s="858"/>
      <c r="G14" s="858"/>
      <c r="H14" s="858"/>
      <c r="I14" s="858"/>
      <c r="J14" s="646" t="s">
        <v>66</v>
      </c>
    </row>
    <row r="15" spans="2:10" s="23" customFormat="1" ht="13.5" thickTop="1" thickBot="1" x14ac:dyDescent="0.2">
      <c r="B15" s="342" t="s">
        <v>322</v>
      </c>
      <c r="C15" s="647">
        <v>-43.8</v>
      </c>
      <c r="D15" s="647">
        <v>-41.5</v>
      </c>
      <c r="E15" s="647">
        <v>-39.5</v>
      </c>
      <c r="F15" s="647">
        <v>-36</v>
      </c>
      <c r="G15" s="647">
        <v>-34.6</v>
      </c>
      <c r="H15" s="647">
        <v>-32.799999999999997</v>
      </c>
      <c r="I15" s="647">
        <v>-32.4</v>
      </c>
      <c r="J15" s="641">
        <v>3.6</v>
      </c>
    </row>
    <row r="16" spans="2:10" s="23" customFormat="1" ht="13.5" thickTop="1" thickBot="1" x14ac:dyDescent="0.2">
      <c r="B16" s="643" t="s">
        <v>323</v>
      </c>
      <c r="C16" s="648">
        <v>51</v>
      </c>
      <c r="D16" s="648">
        <v>52.3</v>
      </c>
      <c r="E16" s="648">
        <v>52.4</v>
      </c>
      <c r="F16" s="648">
        <v>56.6</v>
      </c>
      <c r="G16" s="648">
        <v>56.7</v>
      </c>
      <c r="H16" s="648">
        <v>57.6</v>
      </c>
      <c r="I16" s="648">
        <v>58.6</v>
      </c>
      <c r="J16" s="644">
        <v>2</v>
      </c>
    </row>
    <row r="17" spans="2:10" s="23" customFormat="1" ht="13.5" thickTop="1" thickBot="1" x14ac:dyDescent="0.2">
      <c r="B17" s="643" t="s">
        <v>324</v>
      </c>
      <c r="C17" s="648">
        <v>39.700000000000003</v>
      </c>
      <c r="D17" s="648">
        <v>39.5</v>
      </c>
      <c r="E17" s="648">
        <v>41</v>
      </c>
      <c r="F17" s="648">
        <v>39.799999999999997</v>
      </c>
      <c r="G17" s="648">
        <v>39.799999999999997</v>
      </c>
      <c r="H17" s="648">
        <v>40</v>
      </c>
      <c r="I17" s="648">
        <v>40.200000000000003</v>
      </c>
      <c r="J17" s="644">
        <v>0.4</v>
      </c>
    </row>
    <row r="18" spans="2:10" s="23" customFormat="1" ht="24.75" thickTop="1" x14ac:dyDescent="0.15">
      <c r="B18" s="649" t="s">
        <v>325</v>
      </c>
      <c r="C18" s="77">
        <v>38.4</v>
      </c>
      <c r="D18" s="77">
        <v>38.6</v>
      </c>
      <c r="E18" s="77">
        <v>37.700000000000003</v>
      </c>
      <c r="F18" s="77">
        <v>39.799999999999997</v>
      </c>
      <c r="G18" s="77">
        <v>39.700000000000003</v>
      </c>
      <c r="H18" s="77">
        <v>39.700000000000003</v>
      </c>
      <c r="I18" s="77">
        <v>40.4</v>
      </c>
      <c r="J18" s="650">
        <v>0.6</v>
      </c>
    </row>
    <row r="19" spans="2:10" s="23" customFormat="1" ht="10.5" x14ac:dyDescent="0.15">
      <c r="B19" s="705" t="s">
        <v>187</v>
      </c>
      <c r="C19" s="705"/>
      <c r="D19" s="705"/>
      <c r="E19" s="705"/>
      <c r="F19" s="705"/>
      <c r="G19" s="705"/>
      <c r="H19" s="705"/>
      <c r="I19" s="705"/>
      <c r="J19" s="705"/>
    </row>
    <row r="20" spans="2:10" x14ac:dyDescent="0.2">
      <c r="B20" s="22"/>
      <c r="C20" s="22"/>
      <c r="D20" s="22"/>
      <c r="E20" s="22"/>
      <c r="F20" s="22"/>
      <c r="G20" s="22"/>
      <c r="H20" s="22"/>
      <c r="I20" s="22"/>
      <c r="J20" s="22"/>
    </row>
  </sheetData>
  <mergeCells count="8">
    <mergeCell ref="B19:J19"/>
    <mergeCell ref="B1:J1"/>
    <mergeCell ref="B5:B7"/>
    <mergeCell ref="C5:F5"/>
    <mergeCell ref="C7:I7"/>
    <mergeCell ref="C14:I14"/>
    <mergeCell ref="G5:I5"/>
    <mergeCell ref="B3:J3"/>
  </mergeCells>
  <hyperlinks>
    <hyperlink ref="B1:F1" location="Contents_en!B34" display="II. International investment position at 03/31/2023 (preliminary data)" xr:uid="{00000000-0004-0000-1C00-000002000000}"/>
    <hyperlink ref="B1:J1" location="Contents_en!B31" display="II. International investment position at 09/30/2024 (preliminary data)" xr:uid="{00000000-0004-0000-1C00-000005000000}"/>
  </hyperlinks>
  <pageMargins left="0.7" right="0.7" top="0.75" bottom="0.75" header="0.3" footer="0.3"/>
  <pageSetup paperSize="9" orientation="portrait" horizontalDpi="300" verticalDpi="300" r:id="rId1"/>
  <headerFooter differentOddEven="1">
    <oddHeader>&amp;L&amp;1 </oddHeader>
    <oddFooter>&amp;L&amp;1 </oddFooter>
    <evenHeader>&amp;L&amp;1 </evenHeader>
    <evenFooter>&amp;L&amp;1 </evenFooter>
  </headerFooter>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28"/>
  <dimension ref="B1:K21"/>
  <sheetViews>
    <sheetView showGridLines="0" showRowColHeaders="0" zoomScaleNormal="100" workbookViewId="0"/>
  </sheetViews>
  <sheetFormatPr defaultRowHeight="14.25" x14ac:dyDescent="0.2"/>
  <cols>
    <col min="1" max="1" customWidth="true" style="11" width="5.7109375" collapsed="false"/>
    <col min="2" max="2" customWidth="true" style="11" width="37.28515625" collapsed="false"/>
    <col min="3" max="3" customWidth="true" style="11" width="11.5703125" collapsed="false"/>
    <col min="4" max="4" customWidth="true" style="11" width="9.7109375" collapsed="false"/>
    <col min="5" max="5" customWidth="true" style="11" width="12.42578125" collapsed="false"/>
    <col min="6" max="6" customWidth="true" style="11" width="10.85546875" collapsed="false"/>
    <col min="7" max="7" customWidth="true" style="11" width="13.140625" collapsed="false"/>
    <col min="8" max="8" customWidth="true" style="11" width="10.85546875" collapsed="false"/>
    <col min="9" max="9" customWidth="true" style="11" width="12.42578125" collapsed="false"/>
    <col min="10" max="16384" style="11" width="9.140625" collapsed="false"/>
  </cols>
  <sheetData>
    <row r="1" spans="2:11" x14ac:dyDescent="0.2">
      <c r="B1" s="850" t="s">
        <v>124</v>
      </c>
      <c r="C1" s="850"/>
      <c r="D1" s="850"/>
      <c r="E1" s="850"/>
      <c r="F1" s="850"/>
      <c r="G1" s="850"/>
      <c r="H1" s="850"/>
      <c r="I1" s="850"/>
      <c r="J1" s="198"/>
      <c r="K1" s="198"/>
    </row>
    <row r="3" spans="2:11" x14ac:dyDescent="0.2">
      <c r="B3" s="744" t="s">
        <v>450</v>
      </c>
      <c r="C3" s="744"/>
      <c r="D3" s="744"/>
      <c r="E3" s="744"/>
      <c r="F3" s="744"/>
      <c r="G3" s="744"/>
      <c r="H3" s="744"/>
      <c r="I3" s="744"/>
      <c r="J3" s="32"/>
    </row>
    <row r="4" spans="2:11" ht="5.0999999999999996" customHeight="1" x14ac:dyDescent="0.2">
      <c r="B4" s="164"/>
    </row>
    <row r="5" spans="2:11" s="84" customFormat="1" ht="12.75" thickBot="1" x14ac:dyDescent="0.25">
      <c r="B5" s="851"/>
      <c r="C5" s="860" t="s">
        <v>436</v>
      </c>
      <c r="D5" s="862" t="s">
        <v>326</v>
      </c>
      <c r="E5" s="738"/>
      <c r="F5" s="738"/>
      <c r="G5" s="738"/>
      <c r="H5" s="863"/>
      <c r="I5" s="862" t="s">
        <v>437</v>
      </c>
    </row>
    <row r="6" spans="2:11" s="84" customFormat="1" ht="24.75" thickBot="1" x14ac:dyDescent="0.25">
      <c r="B6" s="859"/>
      <c r="C6" s="861"/>
      <c r="D6" s="375" t="s">
        <v>327</v>
      </c>
      <c r="E6" s="375" t="s">
        <v>328</v>
      </c>
      <c r="F6" s="375" t="s">
        <v>329</v>
      </c>
      <c r="G6" s="375" t="s">
        <v>330</v>
      </c>
      <c r="H6" s="375" t="s">
        <v>331</v>
      </c>
      <c r="I6" s="864"/>
    </row>
    <row r="7" spans="2:11" s="84" customFormat="1" ht="13.5" thickTop="1" thickBot="1" x14ac:dyDescent="0.25">
      <c r="B7" s="376" t="s">
        <v>332</v>
      </c>
      <c r="C7" s="377">
        <v>-5960.7</v>
      </c>
      <c r="D7" s="377">
        <v>174.73</v>
      </c>
      <c r="E7" s="377">
        <v>-1078.0899999999999</v>
      </c>
      <c r="F7" s="377">
        <v>110.55</v>
      </c>
      <c r="G7" s="377">
        <v>-764.34</v>
      </c>
      <c r="H7" s="378">
        <v>1906.61</v>
      </c>
      <c r="I7" s="377">
        <v>-5785.97</v>
      </c>
      <c r="J7" s="304"/>
    </row>
    <row r="8" spans="2:11" s="84" customFormat="1" ht="13.5" thickTop="1" thickBot="1" x14ac:dyDescent="0.25">
      <c r="B8" s="360" t="s">
        <v>296</v>
      </c>
      <c r="C8" s="379">
        <v>7769.48</v>
      </c>
      <c r="D8" s="379">
        <v>409.43</v>
      </c>
      <c r="E8" s="379">
        <v>-761.24</v>
      </c>
      <c r="F8" s="379">
        <v>28.92</v>
      </c>
      <c r="G8" s="379">
        <v>-735.93</v>
      </c>
      <c r="H8" s="380">
        <v>1877.68</v>
      </c>
      <c r="I8" s="379">
        <v>8178.91</v>
      </c>
    </row>
    <row r="9" spans="2:11" s="84" customFormat="1" ht="13.5" thickTop="1" thickBot="1" x14ac:dyDescent="0.25">
      <c r="B9" s="356" t="s">
        <v>286</v>
      </c>
      <c r="C9" s="381">
        <v>409.29</v>
      </c>
      <c r="D9" s="381">
        <v>53.69</v>
      </c>
      <c r="E9" s="381">
        <v>53.65</v>
      </c>
      <c r="F9" s="382"/>
      <c r="G9" s="381">
        <v>0.04</v>
      </c>
      <c r="H9" s="383"/>
      <c r="I9" s="381">
        <v>462.98</v>
      </c>
    </row>
    <row r="10" spans="2:11" s="84" customFormat="1" ht="13.5" thickTop="1" thickBot="1" x14ac:dyDescent="0.25">
      <c r="B10" s="356" t="s">
        <v>290</v>
      </c>
      <c r="C10" s="381">
        <v>23.56</v>
      </c>
      <c r="D10" s="381">
        <v>0.56999999999999995</v>
      </c>
      <c r="E10" s="381">
        <v>0.56000000000000005</v>
      </c>
      <c r="F10" s="381">
        <v>0.01</v>
      </c>
      <c r="G10" s="381">
        <v>0</v>
      </c>
      <c r="H10" s="383"/>
      <c r="I10" s="381">
        <v>24.13</v>
      </c>
    </row>
    <row r="11" spans="2:11" s="84" customFormat="1" ht="13.5" thickTop="1" thickBot="1" x14ac:dyDescent="0.25">
      <c r="B11" s="356" t="s">
        <v>333</v>
      </c>
      <c r="C11" s="381">
        <v>1883.48</v>
      </c>
      <c r="D11" s="381">
        <v>126.48</v>
      </c>
      <c r="E11" s="381">
        <v>-991.22</v>
      </c>
      <c r="F11" s="382"/>
      <c r="G11" s="381">
        <v>-759.98</v>
      </c>
      <c r="H11" s="384">
        <v>1877.68</v>
      </c>
      <c r="I11" s="381">
        <v>2009.96</v>
      </c>
    </row>
    <row r="12" spans="2:11" s="84" customFormat="1" ht="13.5" thickTop="1" thickBot="1" x14ac:dyDescent="0.25">
      <c r="B12" s="356" t="s">
        <v>334</v>
      </c>
      <c r="C12" s="381">
        <v>5453.15</v>
      </c>
      <c r="D12" s="381">
        <v>228.69</v>
      </c>
      <c r="E12" s="381">
        <v>175.77</v>
      </c>
      <c r="F12" s="381">
        <v>28.91</v>
      </c>
      <c r="G12" s="381">
        <v>24.01</v>
      </c>
      <c r="H12" s="383"/>
      <c r="I12" s="381">
        <v>5681.84</v>
      </c>
    </row>
    <row r="13" spans="2:11" s="84" customFormat="1" ht="13.5" thickTop="1" thickBot="1" x14ac:dyDescent="0.25">
      <c r="B13" s="385" t="s">
        <v>297</v>
      </c>
      <c r="C13" s="379">
        <v>13730.18</v>
      </c>
      <c r="D13" s="379">
        <v>234.7</v>
      </c>
      <c r="E13" s="379">
        <v>316.85000000000002</v>
      </c>
      <c r="F13" s="379">
        <v>-81.63</v>
      </c>
      <c r="G13" s="379">
        <v>28.41</v>
      </c>
      <c r="H13" s="380">
        <v>-28.93</v>
      </c>
      <c r="I13" s="379">
        <v>13964.88</v>
      </c>
    </row>
    <row r="14" spans="2:11" s="84" customFormat="1" ht="13.5" thickTop="1" thickBot="1" x14ac:dyDescent="0.25">
      <c r="B14" s="356" t="s">
        <v>286</v>
      </c>
      <c r="C14" s="381">
        <v>5468.97</v>
      </c>
      <c r="D14" s="381">
        <v>149.18</v>
      </c>
      <c r="E14" s="381">
        <v>260.24</v>
      </c>
      <c r="F14" s="381">
        <v>-81.63</v>
      </c>
      <c r="G14" s="381">
        <v>-0.53</v>
      </c>
      <c r="H14" s="384">
        <v>-28.9</v>
      </c>
      <c r="I14" s="381">
        <v>5618.15</v>
      </c>
    </row>
    <row r="15" spans="2:11" s="84" customFormat="1" ht="13.5" thickTop="1" thickBot="1" x14ac:dyDescent="0.25">
      <c r="B15" s="356" t="s">
        <v>290</v>
      </c>
      <c r="C15" s="381">
        <v>23.3</v>
      </c>
      <c r="D15" s="381">
        <v>-0.69</v>
      </c>
      <c r="E15" s="381">
        <v>-0.69</v>
      </c>
      <c r="F15" s="382"/>
      <c r="G15" s="381">
        <v>0</v>
      </c>
      <c r="H15" s="383"/>
      <c r="I15" s="381">
        <v>22.61</v>
      </c>
    </row>
    <row r="16" spans="2:11" s="84" customFormat="1" ht="12.75" thickTop="1" x14ac:dyDescent="0.2">
      <c r="B16" s="369" t="s">
        <v>333</v>
      </c>
      <c r="C16" s="386">
        <v>8237.91</v>
      </c>
      <c r="D16" s="387">
        <v>86.21</v>
      </c>
      <c r="E16" s="386">
        <v>57.3</v>
      </c>
      <c r="F16" s="388"/>
      <c r="G16" s="387">
        <v>28.94</v>
      </c>
      <c r="H16" s="9">
        <v>-0.03</v>
      </c>
      <c r="I16" s="386">
        <v>8324.1200000000008</v>
      </c>
    </row>
    <row r="17" spans="2:9" s="23" customFormat="1" ht="10.5" x14ac:dyDescent="0.15">
      <c r="B17" s="705" t="s">
        <v>335</v>
      </c>
      <c r="C17" s="705"/>
      <c r="D17" s="705"/>
      <c r="E17" s="705"/>
      <c r="F17" s="705"/>
      <c r="G17" s="705"/>
      <c r="H17" s="705"/>
      <c r="I17" s="705"/>
    </row>
    <row r="18" spans="2:9" s="23" customFormat="1" ht="10.5" x14ac:dyDescent="0.15">
      <c r="B18" s="705" t="s">
        <v>187</v>
      </c>
      <c r="C18" s="705"/>
      <c r="D18" s="705"/>
      <c r="E18" s="705"/>
      <c r="F18" s="705"/>
      <c r="G18" s="705"/>
      <c r="H18" s="705"/>
      <c r="I18" s="705"/>
    </row>
    <row r="19" spans="2:9" s="23" customFormat="1" ht="10.5" x14ac:dyDescent="0.15">
      <c r="B19" s="705" t="s">
        <v>336</v>
      </c>
      <c r="C19" s="705"/>
      <c r="D19" s="705"/>
      <c r="E19" s="705"/>
      <c r="F19" s="705"/>
      <c r="G19" s="705"/>
      <c r="H19" s="705"/>
      <c r="I19" s="705"/>
    </row>
    <row r="20" spans="2:9" ht="15.75" customHeight="1" x14ac:dyDescent="0.2"/>
    <row r="21" spans="2:9" ht="20.25" customHeight="1" x14ac:dyDescent="0.2"/>
  </sheetData>
  <mergeCells count="9">
    <mergeCell ref="B1:I1"/>
    <mergeCell ref="B19:I19"/>
    <mergeCell ref="B3:I3"/>
    <mergeCell ref="B17:I17"/>
    <mergeCell ref="B18:I18"/>
    <mergeCell ref="B5:B6"/>
    <mergeCell ref="C5:C6"/>
    <mergeCell ref="D5:H5"/>
    <mergeCell ref="I5:I6"/>
  </mergeCells>
  <hyperlinks>
    <hyperlink ref="B1:F1" location="Contents_en!B34" display="II. International investment position at 03/31/2023 (preliminary data)" xr:uid="{18F14C67-5A92-4636-A598-E2351093A82D}"/>
    <hyperlink ref="B1:I1" location="Contents_en!B31" display="II. International investment position at 09/30/2024 (preliminary data)" xr:uid="{521DD571-4712-4205-92B8-FAFFB4B353E6}"/>
  </hyperlinks>
  <pageMargins left="0.7" right="0.7" top="0.75" bottom="0.75" header="0.3" footer="0.3"/>
  <pageSetup paperSize="9" orientation="portrait" horizontalDpi="300" verticalDpi="300" r:id="rId1"/>
  <headerFooter differentOddEven="1">
    <oddHeader>&amp;L&amp;1 </oddHeader>
    <oddFooter>&amp;L&amp;1 </oddFooter>
    <evenHeader>&amp;L&amp;1 </evenHeader>
    <evenFooter>&amp;L&amp;1 </evenFooter>
  </headerFooter>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29"/>
  <dimension ref="B1:P40"/>
  <sheetViews>
    <sheetView showGridLines="0" showRowColHeaders="0" zoomScaleNormal="100" workbookViewId="0"/>
  </sheetViews>
  <sheetFormatPr defaultColWidth="9.140625" defaultRowHeight="14.25" x14ac:dyDescent="0.2"/>
  <cols>
    <col min="1" max="1" customWidth="true" style="165" width="5.7109375" collapsed="false"/>
    <col min="2" max="2" customWidth="true" style="165" width="32.7109375" collapsed="false"/>
    <col min="3" max="9" customWidth="true" style="165" width="9.5703125" collapsed="false"/>
    <col min="10" max="16384" style="165" width="9.140625" collapsed="false"/>
  </cols>
  <sheetData>
    <row r="1" spans="2:10" s="11" customFormat="1" x14ac:dyDescent="0.2">
      <c r="B1" s="697" t="s">
        <v>124</v>
      </c>
      <c r="C1" s="697"/>
      <c r="D1" s="697"/>
      <c r="E1" s="697"/>
      <c r="F1" s="697"/>
      <c r="G1" s="697"/>
      <c r="H1" s="697"/>
      <c r="I1" s="697"/>
      <c r="J1" s="697"/>
    </row>
    <row r="2" spans="2:10" ht="12" customHeight="1" x14ac:dyDescent="0.2"/>
    <row r="3" spans="2:10" s="166" customFormat="1" ht="33" customHeight="1" x14ac:dyDescent="0.25">
      <c r="B3" s="700" t="s">
        <v>151</v>
      </c>
      <c r="C3" s="700"/>
      <c r="D3" s="700"/>
      <c r="E3" s="700"/>
      <c r="F3" s="700"/>
      <c r="G3" s="700"/>
      <c r="H3" s="700"/>
      <c r="I3" s="700"/>
      <c r="J3" s="700"/>
    </row>
    <row r="4" spans="2:10" s="166" customFormat="1" ht="5.0999999999999996" customHeight="1" x14ac:dyDescent="0.25">
      <c r="B4" s="167"/>
      <c r="C4" s="167"/>
      <c r="D4" s="167"/>
      <c r="E4" s="167"/>
      <c r="F4" s="167"/>
      <c r="G4" s="167"/>
      <c r="H4" s="167"/>
      <c r="I4" s="167"/>
    </row>
    <row r="5" spans="2:10" s="588" customFormat="1" x14ac:dyDescent="0.25">
      <c r="B5" s="868" t="s">
        <v>92</v>
      </c>
      <c r="C5" s="868"/>
      <c r="D5" s="868"/>
      <c r="E5" s="868"/>
      <c r="F5" s="868"/>
      <c r="G5" s="868"/>
      <c r="H5" s="868"/>
      <c r="I5" s="868"/>
      <c r="J5" s="869"/>
    </row>
    <row r="6" spans="2:10" x14ac:dyDescent="0.2">
      <c r="B6" s="168"/>
    </row>
    <row r="7" spans="2:10" x14ac:dyDescent="0.2">
      <c r="B7" s="168"/>
    </row>
    <row r="8" spans="2:10" x14ac:dyDescent="0.2">
      <c r="B8" s="168"/>
    </row>
    <row r="9" spans="2:10" x14ac:dyDescent="0.2">
      <c r="B9" s="168"/>
      <c r="C9" s="169"/>
      <c r="D9" s="169"/>
      <c r="E9" s="169"/>
      <c r="F9" s="169"/>
      <c r="G9" s="169"/>
      <c r="H9" s="169"/>
      <c r="I9" s="169"/>
    </row>
    <row r="10" spans="2:10" x14ac:dyDescent="0.2">
      <c r="B10" s="168"/>
    </row>
    <row r="11" spans="2:10" x14ac:dyDescent="0.2">
      <c r="B11" s="168"/>
    </row>
    <row r="12" spans="2:10" x14ac:dyDescent="0.2">
      <c r="B12" s="168"/>
    </row>
    <row r="13" spans="2:10" x14ac:dyDescent="0.2">
      <c r="B13" s="168"/>
    </row>
    <row r="14" spans="2:10" x14ac:dyDescent="0.2">
      <c r="B14" s="168"/>
    </row>
    <row r="15" spans="2:10" x14ac:dyDescent="0.2">
      <c r="B15" s="168"/>
    </row>
    <row r="16" spans="2:10" x14ac:dyDescent="0.2">
      <c r="B16" s="168"/>
    </row>
    <row r="17" spans="2:10" x14ac:dyDescent="0.2">
      <c r="B17" s="168"/>
    </row>
    <row r="18" spans="2:10" x14ac:dyDescent="0.2">
      <c r="B18" s="168"/>
    </row>
    <row r="19" spans="2:10" x14ac:dyDescent="0.2">
      <c r="B19" s="168"/>
    </row>
    <row r="20" spans="2:10" x14ac:dyDescent="0.2">
      <c r="B20" s="168"/>
    </row>
    <row r="21" spans="2:10" x14ac:dyDescent="0.2">
      <c r="B21" s="168"/>
    </row>
    <row r="22" spans="2:10" x14ac:dyDescent="0.2">
      <c r="B22" s="168"/>
    </row>
    <row r="23" spans="2:10" x14ac:dyDescent="0.2">
      <c r="B23" s="168"/>
    </row>
    <row r="24" spans="2:10" x14ac:dyDescent="0.2">
      <c r="B24" s="168"/>
    </row>
    <row r="25" spans="2:10" x14ac:dyDescent="0.2">
      <c r="B25" s="168"/>
    </row>
    <row r="26" spans="2:10" x14ac:dyDescent="0.2">
      <c r="B26" s="168"/>
    </row>
    <row r="27" spans="2:10" x14ac:dyDescent="0.2">
      <c r="B27" s="168"/>
    </row>
    <row r="28" spans="2:10" x14ac:dyDescent="0.2">
      <c r="B28" s="168"/>
    </row>
    <row r="29" spans="2:10" s="589" customFormat="1" ht="10.5" x14ac:dyDescent="0.15">
      <c r="B29" s="705" t="s">
        <v>187</v>
      </c>
      <c r="C29" s="705"/>
      <c r="D29" s="705"/>
      <c r="E29" s="705"/>
      <c r="F29" s="705"/>
      <c r="G29" s="705"/>
      <c r="H29" s="705"/>
      <c r="I29" s="705"/>
      <c r="J29" s="705"/>
    </row>
    <row r="30" spans="2:10" x14ac:dyDescent="0.2">
      <c r="B30" s="258"/>
      <c r="C30" s="258"/>
      <c r="D30" s="258"/>
      <c r="E30" s="258"/>
      <c r="F30" s="258"/>
      <c r="G30" s="258"/>
      <c r="H30" s="258"/>
      <c r="I30" s="258"/>
      <c r="J30" s="258"/>
    </row>
    <row r="31" spans="2:10" ht="15" customHeight="1" x14ac:dyDescent="0.2">
      <c r="B31" s="866"/>
      <c r="C31" s="722">
        <v>2023</v>
      </c>
      <c r="D31" s="723"/>
      <c r="E31" s="723"/>
      <c r="F31" s="865"/>
      <c r="G31" s="722">
        <v>2024</v>
      </c>
      <c r="H31" s="723"/>
      <c r="I31" s="865"/>
    </row>
    <row r="32" spans="2:10" s="589" customFormat="1" ht="10.5" x14ac:dyDescent="0.15">
      <c r="B32" s="867"/>
      <c r="C32" s="170" t="s">
        <v>0</v>
      </c>
      <c r="D32" s="170" t="s">
        <v>1</v>
      </c>
      <c r="E32" s="170" t="s">
        <v>2</v>
      </c>
      <c r="F32" s="170" t="s">
        <v>3</v>
      </c>
      <c r="G32" s="170" t="s">
        <v>77</v>
      </c>
      <c r="H32" s="170" t="s">
        <v>78</v>
      </c>
      <c r="I32" s="170" t="s">
        <v>2</v>
      </c>
    </row>
    <row r="33" spans="2:16" s="589" customFormat="1" ht="10.5" x14ac:dyDescent="0.15">
      <c r="B33" s="171" t="s">
        <v>309</v>
      </c>
      <c r="C33" s="401">
        <v>31</v>
      </c>
      <c r="D33" s="401">
        <v>31.5</v>
      </c>
      <c r="E33" s="401">
        <v>30.5</v>
      </c>
      <c r="F33" s="401">
        <v>32.6</v>
      </c>
      <c r="G33" s="401">
        <v>31.5</v>
      </c>
      <c r="H33" s="401">
        <v>30.5</v>
      </c>
      <c r="I33" s="401">
        <v>31.6</v>
      </c>
      <c r="K33" s="590"/>
      <c r="L33" s="590"/>
      <c r="M33" s="590"/>
      <c r="N33" s="590"/>
      <c r="O33" s="590"/>
      <c r="P33" s="590"/>
    </row>
    <row r="34" spans="2:16" s="589" customFormat="1" ht="10.5" x14ac:dyDescent="0.15">
      <c r="B34" s="171" t="s">
        <v>280</v>
      </c>
      <c r="C34" s="401">
        <v>-22.8</v>
      </c>
      <c r="D34" s="401">
        <v>-22.7</v>
      </c>
      <c r="E34" s="401">
        <v>-20.7</v>
      </c>
      <c r="F34" s="401">
        <v>-22.7</v>
      </c>
      <c r="G34" s="401">
        <v>-21.6</v>
      </c>
      <c r="H34" s="401">
        <v>-20.8</v>
      </c>
      <c r="I34" s="401">
        <v>-22</v>
      </c>
      <c r="K34" s="590"/>
      <c r="L34" s="590"/>
      <c r="M34" s="590"/>
      <c r="N34" s="590"/>
      <c r="O34" s="590"/>
      <c r="P34" s="590"/>
    </row>
    <row r="35" spans="2:16" s="589" customFormat="1" ht="10.5" x14ac:dyDescent="0.15">
      <c r="B35" s="171" t="s">
        <v>337</v>
      </c>
      <c r="C35" s="401">
        <v>-0.3</v>
      </c>
      <c r="D35" s="401">
        <v>0.3</v>
      </c>
      <c r="E35" s="401">
        <v>1</v>
      </c>
      <c r="F35" s="401">
        <v>1.6</v>
      </c>
      <c r="G35" s="401">
        <v>2.1</v>
      </c>
      <c r="H35" s="401">
        <v>2.4</v>
      </c>
      <c r="I35" s="401">
        <v>2.7</v>
      </c>
      <c r="K35" s="590"/>
      <c r="L35" s="590"/>
      <c r="M35" s="590"/>
      <c r="N35" s="590"/>
      <c r="O35" s="590"/>
      <c r="P35" s="590"/>
    </row>
    <row r="36" spans="2:16" s="589" customFormat="1" ht="10.5" x14ac:dyDescent="0.15">
      <c r="B36" s="171" t="s">
        <v>338</v>
      </c>
      <c r="C36" s="401">
        <v>-51.7</v>
      </c>
      <c r="D36" s="401">
        <v>-50.6</v>
      </c>
      <c r="E36" s="401">
        <v>-50.3</v>
      </c>
      <c r="F36" s="401">
        <v>-47.5</v>
      </c>
      <c r="G36" s="401">
        <v>-46.6</v>
      </c>
      <c r="H36" s="401">
        <v>-44.9</v>
      </c>
      <c r="I36" s="401">
        <v>-44.7</v>
      </c>
      <c r="K36" s="590"/>
      <c r="L36" s="590"/>
      <c r="M36" s="590"/>
      <c r="N36" s="590"/>
      <c r="O36" s="590"/>
      <c r="P36" s="590"/>
    </row>
    <row r="37" spans="2:16" s="589" customFormat="1" ht="10.5" x14ac:dyDescent="0.15">
      <c r="B37" s="171" t="s">
        <v>339</v>
      </c>
      <c r="C37" s="401">
        <v>-43.8</v>
      </c>
      <c r="D37" s="401">
        <v>-41.5</v>
      </c>
      <c r="E37" s="401">
        <v>-39.5</v>
      </c>
      <c r="F37" s="401">
        <v>-36</v>
      </c>
      <c r="G37" s="401">
        <v>-34.6</v>
      </c>
      <c r="H37" s="401">
        <v>-32.799999999999997</v>
      </c>
      <c r="I37" s="401">
        <v>-32.4</v>
      </c>
      <c r="K37" s="590"/>
      <c r="L37" s="590"/>
      <c r="M37" s="590"/>
      <c r="N37" s="590"/>
      <c r="O37" s="590"/>
      <c r="P37" s="590"/>
    </row>
    <row r="38" spans="2:16" x14ac:dyDescent="0.2">
      <c r="C38" s="172"/>
      <c r="D38" s="172"/>
      <c r="E38" s="172"/>
      <c r="F38" s="172"/>
      <c r="G38" s="172"/>
      <c r="H38" s="172"/>
      <c r="I38" s="172"/>
    </row>
    <row r="40" spans="2:16" x14ac:dyDescent="0.2">
      <c r="C40" s="173"/>
      <c r="D40" s="173"/>
      <c r="E40" s="173"/>
      <c r="F40" s="173"/>
      <c r="G40" s="173"/>
      <c r="H40" s="173"/>
      <c r="I40" s="173"/>
    </row>
  </sheetData>
  <mergeCells count="7">
    <mergeCell ref="B1:J1"/>
    <mergeCell ref="G31:I31"/>
    <mergeCell ref="B31:B32"/>
    <mergeCell ref="B5:J5"/>
    <mergeCell ref="B3:J3"/>
    <mergeCell ref="C31:F31"/>
    <mergeCell ref="B29:J29"/>
  </mergeCells>
  <hyperlinks>
    <hyperlink ref="B1:F1" location="Contents_en!B34" display="II. International investment position at 03/31/2023 (preliminary data)" xr:uid="{00000000-0004-0000-1E00-000002000000}"/>
    <hyperlink ref="B1:J1" location="Contents_en!B30" display="II. International investment position at 03/31/2024 (preliminary data)" xr:uid="{00000000-0004-0000-1E00-000005000000}"/>
  </hyperlinks>
  <pageMargins left="0.7" right="0.7" top="0.75" bottom="0.75" header="0.3" footer="0.3"/>
  <pageSetup paperSize="9" orientation="portrait" r:id="rId1"/>
  <headerFooter differentOddEven="1">
    <oddHeader>&amp;L&amp;1 </oddHeader>
    <oddFooter>&amp;L&amp;1 </oddFooter>
    <evenHeader>&amp;L&amp;1 </evenHeader>
    <evenFooter>&amp;L&amp;1 </evenFoot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
  <dimension ref="B1:Z91"/>
  <sheetViews>
    <sheetView showGridLines="0" showRowColHeaders="0" zoomScaleNormal="100" workbookViewId="0"/>
  </sheetViews>
  <sheetFormatPr defaultRowHeight="10.5" x14ac:dyDescent="0.15"/>
  <cols>
    <col min="1" max="1" customWidth="true" style="23" width="5.7109375" collapsed="false"/>
    <col min="2" max="2" customWidth="true" style="23" width="49.140625" collapsed="false"/>
    <col min="3" max="3" customWidth="true" style="23" width="16.28515625" collapsed="false"/>
    <col min="4" max="10" customWidth="true" style="23" width="8.28515625" collapsed="false"/>
    <col min="11" max="16384" style="23" width="9.140625" collapsed="false"/>
  </cols>
  <sheetData>
    <row r="1" spans="2:26" s="11" customFormat="1" ht="14.25" x14ac:dyDescent="0.2">
      <c r="B1" s="697" t="s">
        <v>123</v>
      </c>
      <c r="C1" s="698"/>
      <c r="D1" s="698"/>
      <c r="E1" s="698"/>
      <c r="F1" s="698"/>
      <c r="G1" s="698"/>
      <c r="H1" s="698"/>
      <c r="I1" s="698"/>
      <c r="J1" s="698"/>
    </row>
    <row r="2" spans="2:26" s="11" customFormat="1" ht="11.25" customHeight="1" x14ac:dyDescent="0.2">
      <c r="B2" s="291"/>
      <c r="C2" s="291"/>
      <c r="D2" s="291"/>
      <c r="E2" s="291"/>
      <c r="F2" s="291"/>
      <c r="G2" s="291"/>
      <c r="H2" s="291"/>
      <c r="I2" s="291"/>
      <c r="J2" s="291"/>
    </row>
    <row r="3" spans="2:26" s="11" customFormat="1" ht="14.25" x14ac:dyDescent="0.2">
      <c r="B3" s="716" t="s">
        <v>9</v>
      </c>
      <c r="C3" s="716"/>
      <c r="D3" s="716"/>
      <c r="E3" s="716"/>
      <c r="F3" s="716"/>
      <c r="G3" s="716"/>
      <c r="H3" s="716"/>
      <c r="I3" s="716"/>
      <c r="J3" s="716"/>
    </row>
    <row r="4" spans="2:26" ht="5.0999999999999996" customHeight="1" x14ac:dyDescent="0.15">
      <c r="B4" s="31"/>
      <c r="C4" s="31"/>
    </row>
    <row r="5" spans="2:26" s="84" customFormat="1" ht="12" x14ac:dyDescent="0.2">
      <c r="B5" s="709"/>
      <c r="C5" s="714" t="s">
        <v>60</v>
      </c>
      <c r="D5" s="711">
        <v>2023</v>
      </c>
      <c r="E5" s="712"/>
      <c r="F5" s="712"/>
      <c r="G5" s="713"/>
      <c r="H5" s="711">
        <v>2024</v>
      </c>
      <c r="I5" s="712"/>
      <c r="J5" s="712"/>
    </row>
    <row r="6" spans="2:26" s="84" customFormat="1" ht="12.75" thickBot="1" x14ac:dyDescent="0.25">
      <c r="B6" s="710"/>
      <c r="C6" s="715"/>
      <c r="D6" s="345" t="s">
        <v>0</v>
      </c>
      <c r="E6" s="345" t="s">
        <v>1</v>
      </c>
      <c r="F6" s="345" t="s">
        <v>2</v>
      </c>
      <c r="G6" s="346" t="s">
        <v>3</v>
      </c>
      <c r="H6" s="345" t="s">
        <v>77</v>
      </c>
      <c r="I6" s="345" t="s">
        <v>78</v>
      </c>
      <c r="J6" s="345" t="s">
        <v>2</v>
      </c>
    </row>
    <row r="7" spans="2:26" s="84" customFormat="1" ht="13.5" thickTop="1" thickBot="1" x14ac:dyDescent="0.25">
      <c r="B7" s="347" t="s">
        <v>172</v>
      </c>
      <c r="C7" s="348" t="s">
        <v>173</v>
      </c>
      <c r="D7" s="349">
        <v>64773</v>
      </c>
      <c r="E7" s="349">
        <v>71269</v>
      </c>
      <c r="F7" s="349">
        <v>80835</v>
      </c>
      <c r="G7" s="349">
        <v>83589</v>
      </c>
      <c r="H7" s="427">
        <v>67416</v>
      </c>
      <c r="I7" s="428">
        <v>74822</v>
      </c>
      <c r="J7" s="428">
        <v>90891</v>
      </c>
      <c r="L7" s="516"/>
      <c r="M7" s="516"/>
      <c r="N7" s="516"/>
      <c r="O7" s="516"/>
      <c r="P7" s="516"/>
      <c r="Q7" s="516"/>
      <c r="R7" s="516"/>
      <c r="S7" s="516"/>
      <c r="T7" s="516"/>
      <c r="U7" s="516"/>
      <c r="V7" s="516"/>
      <c r="W7" s="516"/>
      <c r="X7" s="516"/>
      <c r="Y7" s="516"/>
      <c r="Z7" s="516"/>
    </row>
    <row r="8" spans="2:26" s="84" customFormat="1" ht="13.5" thickTop="1" thickBot="1" x14ac:dyDescent="0.25">
      <c r="B8" s="350" t="s">
        <v>172</v>
      </c>
      <c r="C8" s="351" t="s">
        <v>174</v>
      </c>
      <c r="D8" s="352">
        <v>3437</v>
      </c>
      <c r="E8" s="352">
        <v>3970</v>
      </c>
      <c r="F8" s="352">
        <v>4510</v>
      </c>
      <c r="G8" s="352">
        <v>4660</v>
      </c>
      <c r="H8" s="427">
        <v>3800</v>
      </c>
      <c r="I8" s="428">
        <v>4210</v>
      </c>
      <c r="J8" s="428">
        <v>5162</v>
      </c>
      <c r="L8" s="516"/>
      <c r="M8" s="516"/>
      <c r="N8" s="516"/>
      <c r="O8" s="516"/>
      <c r="P8" s="516"/>
      <c r="Q8" s="516"/>
      <c r="R8" s="516"/>
      <c r="S8" s="516"/>
      <c r="T8" s="516"/>
      <c r="U8" s="516"/>
      <c r="V8" s="516"/>
      <c r="W8" s="516"/>
      <c r="X8" s="516"/>
      <c r="Y8" s="516"/>
      <c r="Z8" s="516"/>
    </row>
    <row r="9" spans="2:26" s="84" customFormat="1" ht="13.5" thickTop="1" thickBot="1" x14ac:dyDescent="0.25">
      <c r="B9" s="350" t="s">
        <v>175</v>
      </c>
      <c r="C9" s="353" t="s">
        <v>8</v>
      </c>
      <c r="D9" s="59">
        <v>99.6</v>
      </c>
      <c r="E9" s="59">
        <v>99.7</v>
      </c>
      <c r="F9" s="59">
        <v>103.3</v>
      </c>
      <c r="G9" s="59">
        <v>99.8</v>
      </c>
      <c r="H9" s="59">
        <v>101.9</v>
      </c>
      <c r="I9" s="59" t="s">
        <v>76</v>
      </c>
      <c r="J9" s="59">
        <v>98.1</v>
      </c>
      <c r="T9" s="516"/>
      <c r="U9" s="516"/>
      <c r="V9" s="516"/>
      <c r="W9" s="516"/>
      <c r="X9" s="516"/>
      <c r="Y9" s="516"/>
      <c r="Z9" s="516"/>
    </row>
    <row r="10" spans="2:26" s="84" customFormat="1" ht="13.5" thickTop="1" thickBot="1" x14ac:dyDescent="0.25">
      <c r="B10" s="350" t="s">
        <v>176</v>
      </c>
      <c r="C10" s="353" t="s">
        <v>8</v>
      </c>
      <c r="D10" s="497">
        <v>106.9</v>
      </c>
      <c r="E10" s="497">
        <v>93.9</v>
      </c>
      <c r="F10" s="497">
        <v>115.1</v>
      </c>
      <c r="G10" s="497">
        <v>110.1</v>
      </c>
      <c r="H10" s="429">
        <v>96.2</v>
      </c>
      <c r="I10" s="430">
        <v>89.9</v>
      </c>
      <c r="J10" s="430">
        <v>83.3</v>
      </c>
      <c r="K10" s="516"/>
      <c r="L10" s="516"/>
      <c r="M10" s="516"/>
      <c r="N10" s="516"/>
      <c r="O10" s="516"/>
      <c r="P10" s="516"/>
      <c r="Q10" s="516"/>
      <c r="R10" s="516"/>
      <c r="T10" s="516"/>
      <c r="U10" s="516"/>
      <c r="V10" s="516"/>
      <c r="W10" s="516"/>
      <c r="X10" s="516"/>
      <c r="Y10" s="516"/>
      <c r="Z10" s="516"/>
    </row>
    <row r="11" spans="2:26" s="84" customFormat="1" ht="13.5" thickTop="1" thickBot="1" x14ac:dyDescent="0.25">
      <c r="B11" s="350" t="s">
        <v>177</v>
      </c>
      <c r="C11" s="353" t="s">
        <v>8</v>
      </c>
      <c r="D11" s="497">
        <v>94.4</v>
      </c>
      <c r="E11" s="497">
        <v>84.1</v>
      </c>
      <c r="F11" s="497">
        <v>85.6</v>
      </c>
      <c r="G11" s="497">
        <v>88.9</v>
      </c>
      <c r="H11" s="429">
        <v>89.4</v>
      </c>
      <c r="I11" s="430">
        <v>98.5</v>
      </c>
      <c r="J11" s="430">
        <v>103.4</v>
      </c>
      <c r="T11" s="516"/>
      <c r="U11" s="516"/>
      <c r="V11" s="516"/>
      <c r="W11" s="516"/>
      <c r="X11" s="516"/>
      <c r="Y11" s="516"/>
      <c r="Z11" s="516"/>
    </row>
    <row r="12" spans="2:26" s="84" customFormat="1" ht="13.5" thickTop="1" thickBot="1" x14ac:dyDescent="0.25">
      <c r="B12" s="350" t="s">
        <v>178</v>
      </c>
      <c r="C12" s="351" t="s">
        <v>8</v>
      </c>
      <c r="D12" s="497">
        <v>107.7</v>
      </c>
      <c r="E12" s="497">
        <v>96</v>
      </c>
      <c r="F12" s="497">
        <v>88.5</v>
      </c>
      <c r="G12" s="497">
        <v>98.1</v>
      </c>
      <c r="H12" s="429">
        <v>104.1</v>
      </c>
      <c r="I12" s="430">
        <v>107.6</v>
      </c>
      <c r="J12" s="430">
        <v>115</v>
      </c>
      <c r="T12" s="516"/>
      <c r="U12" s="516"/>
      <c r="V12" s="516"/>
      <c r="W12" s="516"/>
      <c r="X12" s="516"/>
      <c r="Y12" s="516"/>
      <c r="Z12" s="516"/>
    </row>
    <row r="13" spans="2:26" s="84" customFormat="1" ht="13.5" thickTop="1" thickBot="1" x14ac:dyDescent="0.25">
      <c r="B13" s="350" t="s">
        <v>179</v>
      </c>
      <c r="C13" s="351" t="s">
        <v>8</v>
      </c>
      <c r="D13" s="497">
        <v>105.1</v>
      </c>
      <c r="E13" s="497">
        <v>93.1</v>
      </c>
      <c r="F13" s="497">
        <v>96.6</v>
      </c>
      <c r="G13" s="497">
        <v>92.8</v>
      </c>
      <c r="H13" s="429">
        <v>89.7</v>
      </c>
      <c r="I13" s="430">
        <v>97.2</v>
      </c>
      <c r="J13" s="430">
        <v>97.8</v>
      </c>
      <c r="T13" s="516"/>
      <c r="U13" s="516"/>
      <c r="V13" s="516"/>
      <c r="W13" s="516"/>
      <c r="X13" s="516"/>
      <c r="Y13" s="516"/>
      <c r="Z13" s="516"/>
    </row>
    <row r="14" spans="2:26" s="84" customFormat="1" ht="13.5" thickTop="1" thickBot="1" x14ac:dyDescent="0.25">
      <c r="B14" s="350" t="s">
        <v>180</v>
      </c>
      <c r="C14" s="351" t="s">
        <v>8</v>
      </c>
      <c r="D14" s="497">
        <v>89.8</v>
      </c>
      <c r="E14" s="497">
        <v>90.3</v>
      </c>
      <c r="F14" s="497">
        <v>88.6</v>
      </c>
      <c r="G14" s="497">
        <v>95.8</v>
      </c>
      <c r="H14" s="429">
        <v>99.7</v>
      </c>
      <c r="I14" s="430">
        <v>101.3</v>
      </c>
      <c r="J14" s="430">
        <v>105.7</v>
      </c>
      <c r="T14" s="516"/>
      <c r="U14" s="516"/>
      <c r="V14" s="516"/>
      <c r="W14" s="516"/>
      <c r="X14" s="516"/>
      <c r="Y14" s="516"/>
      <c r="Z14" s="516"/>
    </row>
    <row r="15" spans="2:26" s="84" customFormat="1" ht="13.5" thickTop="1" thickBot="1" x14ac:dyDescent="0.25">
      <c r="B15" s="350" t="s">
        <v>181</v>
      </c>
      <c r="C15" s="351" t="s">
        <v>182</v>
      </c>
      <c r="D15" s="354">
        <v>18.845300000000002</v>
      </c>
      <c r="E15" s="354">
        <v>17.9513</v>
      </c>
      <c r="F15" s="354">
        <v>17.922899999999998</v>
      </c>
      <c r="G15" s="354">
        <v>17.935700000000001</v>
      </c>
      <c r="H15" s="429">
        <v>17.741399999999999</v>
      </c>
      <c r="I15" s="430">
        <v>17.772099999999998</v>
      </c>
      <c r="J15" s="430">
        <v>17.6066</v>
      </c>
      <c r="T15" s="516"/>
      <c r="U15" s="516"/>
      <c r="V15" s="516"/>
      <c r="W15" s="516"/>
      <c r="X15" s="516"/>
      <c r="Y15" s="516"/>
      <c r="Z15" s="516"/>
    </row>
    <row r="16" spans="2:26" s="84" customFormat="1" ht="13.5" thickTop="1" thickBot="1" x14ac:dyDescent="0.25">
      <c r="B16" s="350" t="s">
        <v>183</v>
      </c>
      <c r="C16" s="351" t="s">
        <v>8</v>
      </c>
      <c r="D16" s="497">
        <v>-14.3</v>
      </c>
      <c r="E16" s="497">
        <v>-9.6999999999999993</v>
      </c>
      <c r="F16" s="497">
        <v>-12.3</v>
      </c>
      <c r="G16" s="497">
        <v>-9.9</v>
      </c>
      <c r="H16" s="431">
        <v>-11.3</v>
      </c>
      <c r="I16" s="432">
        <v>-16.8</v>
      </c>
      <c r="J16" s="432">
        <v>-17.2</v>
      </c>
      <c r="T16" s="516"/>
      <c r="U16" s="516"/>
      <c r="V16" s="516"/>
      <c r="W16" s="516"/>
      <c r="X16" s="516"/>
      <c r="Y16" s="516"/>
      <c r="Z16" s="516"/>
    </row>
    <row r="17" spans="2:26" s="84" customFormat="1" ht="13.5" thickTop="1" thickBot="1" x14ac:dyDescent="0.25">
      <c r="B17" s="350" t="s">
        <v>184</v>
      </c>
      <c r="C17" s="351" t="s">
        <v>8</v>
      </c>
      <c r="D17" s="497">
        <v>13.5</v>
      </c>
      <c r="E17" s="497">
        <v>12.8</v>
      </c>
      <c r="F17" s="497">
        <v>10.9</v>
      </c>
      <c r="G17" s="497">
        <v>10.3</v>
      </c>
      <c r="H17" s="433">
        <v>11.4</v>
      </c>
      <c r="I17" s="497">
        <v>11.4</v>
      </c>
      <c r="J17" s="497">
        <v>8.9</v>
      </c>
      <c r="T17" s="516"/>
      <c r="U17" s="516"/>
      <c r="V17" s="516"/>
      <c r="W17" s="516"/>
      <c r="X17" s="516"/>
      <c r="Y17" s="516"/>
      <c r="Z17" s="516"/>
    </row>
    <row r="18" spans="2:26" s="84" customFormat="1" ht="12.75" thickTop="1" x14ac:dyDescent="0.2">
      <c r="B18" s="9" t="s">
        <v>185</v>
      </c>
      <c r="C18" s="355" t="s">
        <v>8</v>
      </c>
      <c r="D18" s="73">
        <v>3.9</v>
      </c>
      <c r="E18" s="73">
        <v>1.6</v>
      </c>
      <c r="F18" s="73">
        <v>2.4</v>
      </c>
      <c r="G18" s="73">
        <v>1.1000000000000001</v>
      </c>
      <c r="H18" s="434">
        <v>1.2</v>
      </c>
      <c r="I18" s="73">
        <v>1.4</v>
      </c>
      <c r="J18" s="73">
        <v>3</v>
      </c>
      <c r="T18" s="516"/>
      <c r="U18" s="516"/>
      <c r="V18" s="516"/>
      <c r="W18" s="516"/>
      <c r="X18" s="516"/>
      <c r="Y18" s="516"/>
      <c r="Z18" s="516"/>
    </row>
    <row r="19" spans="2:26" x14ac:dyDescent="0.15">
      <c r="B19" s="288" t="s">
        <v>186</v>
      </c>
      <c r="C19" s="48"/>
    </row>
    <row r="20" spans="2:26" x14ac:dyDescent="0.15">
      <c r="B20" s="287" t="s">
        <v>187</v>
      </c>
    </row>
    <row r="22" spans="2:26" x14ac:dyDescent="0.15">
      <c r="C22" s="290"/>
    </row>
    <row r="23" spans="2:26" x14ac:dyDescent="0.15">
      <c r="D23" s="289"/>
      <c r="E23" s="289"/>
      <c r="F23" s="289"/>
      <c r="G23" s="289"/>
      <c r="H23" s="289"/>
      <c r="I23" s="289"/>
      <c r="J23" s="289"/>
    </row>
    <row r="26" spans="2:26" x14ac:dyDescent="0.15">
      <c r="D26" s="289"/>
      <c r="E26" s="289"/>
      <c r="F26" s="289"/>
      <c r="G26" s="289"/>
      <c r="H26" s="289"/>
      <c r="I26" s="289"/>
      <c r="J26" s="289"/>
    </row>
    <row r="58" spans="4:10" x14ac:dyDescent="0.15">
      <c r="D58" s="289"/>
      <c r="E58" s="289"/>
      <c r="F58" s="289"/>
      <c r="G58" s="289"/>
      <c r="H58" s="289"/>
      <c r="I58" s="289"/>
      <c r="J58" s="289"/>
    </row>
    <row r="59" spans="4:10" x14ac:dyDescent="0.15">
      <c r="D59" s="289"/>
      <c r="E59" s="289"/>
      <c r="F59" s="289"/>
      <c r="G59" s="289"/>
      <c r="H59" s="289"/>
      <c r="I59" s="289"/>
      <c r="J59" s="289"/>
    </row>
    <row r="60" spans="4:10" x14ac:dyDescent="0.15">
      <c r="D60" s="289"/>
      <c r="E60" s="289"/>
      <c r="F60" s="289"/>
      <c r="G60" s="289"/>
      <c r="H60" s="289"/>
      <c r="I60" s="289"/>
      <c r="J60" s="289"/>
    </row>
    <row r="61" spans="4:10" x14ac:dyDescent="0.15">
      <c r="D61" s="289"/>
      <c r="E61" s="289"/>
      <c r="F61" s="289"/>
      <c r="G61" s="289"/>
      <c r="H61" s="289"/>
      <c r="I61" s="289"/>
      <c r="J61" s="289"/>
    </row>
    <row r="62" spans="4:10" x14ac:dyDescent="0.15">
      <c r="D62" s="289"/>
      <c r="E62" s="289"/>
      <c r="F62" s="289"/>
      <c r="G62" s="289"/>
      <c r="H62" s="289"/>
      <c r="I62" s="289"/>
      <c r="J62" s="289"/>
    </row>
    <row r="63" spans="4:10" x14ac:dyDescent="0.15">
      <c r="D63" s="289"/>
      <c r="E63" s="289"/>
      <c r="F63" s="289"/>
      <c r="G63" s="289"/>
      <c r="H63" s="289"/>
      <c r="I63" s="289"/>
      <c r="J63" s="289"/>
    </row>
    <row r="64" spans="4:10" x14ac:dyDescent="0.15">
      <c r="D64" s="289"/>
      <c r="E64" s="289"/>
      <c r="F64" s="289"/>
      <c r="G64" s="289"/>
      <c r="H64" s="289"/>
      <c r="I64" s="289"/>
      <c r="J64" s="289"/>
    </row>
    <row r="65" spans="4:10" x14ac:dyDescent="0.15">
      <c r="D65" s="289"/>
      <c r="E65" s="289"/>
      <c r="F65" s="289"/>
      <c r="G65" s="289"/>
      <c r="H65" s="289"/>
      <c r="I65" s="289"/>
      <c r="J65" s="289"/>
    </row>
    <row r="66" spans="4:10" x14ac:dyDescent="0.15">
      <c r="D66" s="289"/>
      <c r="E66" s="289"/>
      <c r="F66" s="289"/>
      <c r="G66" s="289"/>
      <c r="H66" s="289"/>
      <c r="I66" s="289"/>
      <c r="J66" s="289"/>
    </row>
    <row r="67" spans="4:10" x14ac:dyDescent="0.15">
      <c r="D67" s="289"/>
      <c r="E67" s="289"/>
      <c r="F67" s="289"/>
      <c r="G67" s="289"/>
      <c r="H67" s="289"/>
      <c r="I67" s="289"/>
      <c r="J67" s="289"/>
    </row>
    <row r="68" spans="4:10" x14ac:dyDescent="0.15">
      <c r="D68" s="289"/>
      <c r="E68" s="289"/>
      <c r="F68" s="289"/>
      <c r="G68" s="289"/>
      <c r="H68" s="289"/>
      <c r="I68" s="289"/>
      <c r="J68" s="289"/>
    </row>
    <row r="69" spans="4:10" x14ac:dyDescent="0.15">
      <c r="D69" s="289"/>
      <c r="E69" s="289"/>
      <c r="F69" s="289"/>
      <c r="G69" s="289"/>
      <c r="H69" s="289"/>
      <c r="I69" s="289"/>
      <c r="J69" s="289"/>
    </row>
    <row r="70" spans="4:10" x14ac:dyDescent="0.15">
      <c r="D70" s="289"/>
      <c r="E70" s="289"/>
      <c r="F70" s="289"/>
      <c r="G70" s="289"/>
      <c r="H70" s="289"/>
      <c r="I70" s="289"/>
      <c r="J70" s="289"/>
    </row>
    <row r="71" spans="4:10" x14ac:dyDescent="0.15">
      <c r="D71" s="289"/>
      <c r="E71" s="289"/>
      <c r="F71" s="289"/>
      <c r="G71" s="289"/>
      <c r="H71" s="289"/>
      <c r="I71" s="289"/>
      <c r="J71" s="289"/>
    </row>
    <row r="72" spans="4:10" x14ac:dyDescent="0.15">
      <c r="D72" s="289"/>
      <c r="E72" s="289"/>
      <c r="F72" s="289"/>
      <c r="G72" s="289"/>
      <c r="H72" s="289"/>
      <c r="I72" s="289"/>
      <c r="J72" s="289"/>
    </row>
    <row r="73" spans="4:10" x14ac:dyDescent="0.15">
      <c r="D73" s="289"/>
      <c r="E73" s="289"/>
      <c r="F73" s="289"/>
      <c r="G73" s="289"/>
      <c r="H73" s="289"/>
      <c r="I73" s="289"/>
      <c r="J73" s="289"/>
    </row>
    <row r="74" spans="4:10" x14ac:dyDescent="0.15">
      <c r="D74" s="289"/>
      <c r="E74" s="289"/>
      <c r="F74" s="289"/>
      <c r="G74" s="289"/>
      <c r="H74" s="289"/>
      <c r="I74" s="289"/>
      <c r="J74" s="289"/>
    </row>
    <row r="75" spans="4:10" x14ac:dyDescent="0.15">
      <c r="D75" s="289"/>
      <c r="E75" s="289"/>
      <c r="F75" s="289"/>
      <c r="G75" s="289"/>
      <c r="H75" s="289"/>
      <c r="I75" s="289"/>
      <c r="J75" s="289"/>
    </row>
    <row r="76" spans="4:10" x14ac:dyDescent="0.15">
      <c r="D76" s="289"/>
      <c r="E76" s="289"/>
      <c r="F76" s="289"/>
      <c r="G76" s="289"/>
      <c r="H76" s="289"/>
      <c r="I76" s="289"/>
      <c r="J76" s="289"/>
    </row>
    <row r="77" spans="4:10" x14ac:dyDescent="0.15">
      <c r="D77" s="289"/>
      <c r="E77" s="289"/>
      <c r="F77" s="289"/>
      <c r="G77" s="289"/>
      <c r="H77" s="289"/>
      <c r="I77" s="289"/>
      <c r="J77" s="289"/>
    </row>
    <row r="78" spans="4:10" x14ac:dyDescent="0.15">
      <c r="D78" s="289"/>
      <c r="E78" s="289"/>
      <c r="F78" s="289"/>
      <c r="G78" s="289"/>
      <c r="H78" s="289"/>
      <c r="I78" s="289"/>
      <c r="J78" s="289"/>
    </row>
    <row r="79" spans="4:10" x14ac:dyDescent="0.15">
      <c r="D79" s="289"/>
      <c r="E79" s="289"/>
      <c r="F79" s="289"/>
      <c r="G79" s="289"/>
      <c r="H79" s="289"/>
      <c r="I79" s="289"/>
      <c r="J79" s="289"/>
    </row>
    <row r="80" spans="4:10" x14ac:dyDescent="0.15">
      <c r="D80" s="289"/>
      <c r="E80" s="289"/>
      <c r="F80" s="289"/>
      <c r="G80" s="289"/>
      <c r="H80" s="289"/>
      <c r="I80" s="289"/>
      <c r="J80" s="289"/>
    </row>
    <row r="81" spans="4:10" x14ac:dyDescent="0.15">
      <c r="D81" s="289"/>
      <c r="E81" s="289"/>
      <c r="F81" s="289"/>
      <c r="G81" s="289"/>
      <c r="H81" s="289"/>
      <c r="I81" s="289"/>
      <c r="J81" s="289"/>
    </row>
    <row r="82" spans="4:10" x14ac:dyDescent="0.15">
      <c r="D82" s="289"/>
      <c r="E82" s="289"/>
      <c r="F82" s="289"/>
      <c r="G82" s="289"/>
      <c r="H82" s="289"/>
      <c r="I82" s="289"/>
      <c r="J82" s="289"/>
    </row>
    <row r="83" spans="4:10" x14ac:dyDescent="0.15">
      <c r="D83" s="289"/>
      <c r="E83" s="289"/>
      <c r="F83" s="289"/>
      <c r="G83" s="289"/>
      <c r="H83" s="289"/>
      <c r="I83" s="289"/>
      <c r="J83" s="289"/>
    </row>
    <row r="84" spans="4:10" x14ac:dyDescent="0.15">
      <c r="D84" s="289"/>
      <c r="E84" s="289"/>
      <c r="F84" s="289"/>
      <c r="G84" s="289"/>
      <c r="H84" s="289"/>
      <c r="I84" s="289"/>
      <c r="J84" s="289"/>
    </row>
    <row r="85" spans="4:10" x14ac:dyDescent="0.15">
      <c r="D85" s="289"/>
      <c r="E85" s="289"/>
      <c r="F85" s="289"/>
      <c r="G85" s="289"/>
      <c r="H85" s="289"/>
      <c r="I85" s="289"/>
      <c r="J85" s="289"/>
    </row>
    <row r="86" spans="4:10" x14ac:dyDescent="0.15">
      <c r="D86" s="289"/>
      <c r="E86" s="289"/>
      <c r="F86" s="289"/>
      <c r="G86" s="289"/>
      <c r="H86" s="289"/>
      <c r="I86" s="289"/>
      <c r="J86" s="289"/>
    </row>
    <row r="87" spans="4:10" x14ac:dyDescent="0.15">
      <c r="D87" s="289"/>
      <c r="E87" s="289"/>
      <c r="F87" s="289"/>
      <c r="G87" s="289"/>
      <c r="H87" s="289"/>
      <c r="I87" s="289"/>
      <c r="J87" s="289"/>
    </row>
    <row r="88" spans="4:10" x14ac:dyDescent="0.15">
      <c r="D88" s="289"/>
      <c r="E88" s="289"/>
      <c r="F88" s="289"/>
      <c r="G88" s="289"/>
      <c r="H88" s="289"/>
      <c r="I88" s="289"/>
      <c r="J88" s="289"/>
    </row>
    <row r="89" spans="4:10" x14ac:dyDescent="0.15">
      <c r="D89" s="289"/>
      <c r="E89" s="289"/>
      <c r="F89" s="289"/>
      <c r="G89" s="289"/>
      <c r="H89" s="289"/>
      <c r="I89" s="289"/>
      <c r="J89" s="289"/>
    </row>
    <row r="90" spans="4:10" x14ac:dyDescent="0.15">
      <c r="D90" s="289"/>
      <c r="E90" s="289"/>
      <c r="F90" s="289"/>
      <c r="G90" s="289"/>
      <c r="H90" s="289"/>
      <c r="I90" s="289"/>
      <c r="J90" s="289"/>
    </row>
    <row r="91" spans="4:10" x14ac:dyDescent="0.15">
      <c r="D91" s="289"/>
      <c r="E91" s="289"/>
      <c r="F91" s="289"/>
      <c r="G91" s="289"/>
      <c r="H91" s="289"/>
      <c r="I91" s="289"/>
      <c r="J91" s="289"/>
    </row>
  </sheetData>
  <mergeCells count="6">
    <mergeCell ref="B1:J1"/>
    <mergeCell ref="B5:B6"/>
    <mergeCell ref="D5:G5"/>
    <mergeCell ref="C5:C6"/>
    <mergeCell ref="B3:J3"/>
    <mergeCell ref="H5:J5"/>
  </mergeCells>
  <hyperlinks>
    <hyperlink ref="B1:C1" location="Contents_en!B4" display="I. Balance of payments of the Republic of Moldova in Quarter I, 2023 (preliminary data)" xr:uid="{9F36CF96-843C-4E5B-B257-99D111CF3DE8}"/>
  </hyperlinks>
  <pageMargins left="0.7" right="0.7" top="0.75" bottom="0.75" header="0.3" footer="0.3"/>
  <pageSetup paperSize="9" orientation="portrait" horizontalDpi="300" r:id="rId1"/>
  <headerFooter differentOddEven="1">
    <oddHeader>&amp;L&amp;1 </oddHeader>
    <oddFooter>&amp;L&amp;1 </oddFooter>
    <evenHeader>&amp;L&amp;1 </evenHeader>
    <evenFooter>&amp;L&amp;1 </evenFooter>
  </headerFooter>
  <legacyDrawing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30"/>
  <dimension ref="B1:J46"/>
  <sheetViews>
    <sheetView showGridLines="0" showRowColHeaders="0" zoomScaleNormal="100" workbookViewId="0"/>
  </sheetViews>
  <sheetFormatPr defaultColWidth="9.140625" defaultRowHeight="12.75" x14ac:dyDescent="0.2"/>
  <cols>
    <col min="1" max="1" customWidth="true" style="45" width="5.7109375" collapsed="false"/>
    <col min="2" max="2" customWidth="true" style="174" width="16.28515625" collapsed="false"/>
    <col min="3" max="3" customWidth="true" style="174" width="40.0" collapsed="false"/>
    <col min="4" max="10" customWidth="true" style="45" width="7.0" collapsed="false"/>
    <col min="11" max="16384" style="45" width="9.140625" collapsed="false"/>
  </cols>
  <sheetData>
    <row r="1" spans="2:10" s="11" customFormat="1" ht="14.25" x14ac:dyDescent="0.2">
      <c r="B1" s="697" t="s">
        <v>124</v>
      </c>
      <c r="C1" s="697"/>
      <c r="D1" s="697"/>
      <c r="E1" s="697"/>
      <c r="F1" s="697"/>
      <c r="G1" s="697"/>
      <c r="H1" s="697"/>
      <c r="I1" s="697"/>
      <c r="J1" s="697"/>
    </row>
    <row r="3" spans="2:10" s="591" customFormat="1" ht="30" customHeight="1" x14ac:dyDescent="0.2">
      <c r="B3" s="874" t="s">
        <v>167</v>
      </c>
      <c r="C3" s="874"/>
      <c r="D3" s="874"/>
      <c r="E3" s="874"/>
      <c r="F3" s="874"/>
      <c r="G3" s="874"/>
      <c r="H3" s="874"/>
      <c r="I3" s="874"/>
      <c r="J3" s="874"/>
    </row>
    <row r="4" spans="2:10" ht="5.0999999999999996" customHeight="1" x14ac:dyDescent="0.2"/>
    <row r="5" spans="2:10" ht="14.25" x14ac:dyDescent="0.2">
      <c r="B5" s="717" t="s">
        <v>93</v>
      </c>
      <c r="C5" s="717"/>
      <c r="D5" s="717"/>
      <c r="E5" s="717"/>
      <c r="F5" s="717"/>
      <c r="G5" s="717"/>
      <c r="H5" s="717"/>
      <c r="I5" s="717"/>
      <c r="J5" s="879"/>
    </row>
    <row r="33" spans="2:10" x14ac:dyDescent="0.2">
      <c r="B33" s="875"/>
      <c r="C33" s="876"/>
    </row>
    <row r="34" spans="2:10" x14ac:dyDescent="0.2">
      <c r="B34" s="175"/>
      <c r="C34" s="175"/>
    </row>
    <row r="35" spans="2:10" s="23" customFormat="1" ht="10.5" x14ac:dyDescent="0.15">
      <c r="B35" s="705" t="s">
        <v>187</v>
      </c>
      <c r="C35" s="705"/>
      <c r="D35" s="705"/>
      <c r="E35" s="705"/>
      <c r="F35" s="705"/>
      <c r="G35" s="705"/>
      <c r="H35" s="705"/>
      <c r="I35" s="705"/>
      <c r="J35" s="705"/>
    </row>
    <row r="36" spans="2:10" s="11" customFormat="1" ht="11.25" customHeight="1" x14ac:dyDescent="0.2">
      <c r="B36" s="258"/>
      <c r="C36" s="258"/>
      <c r="D36" s="258"/>
      <c r="E36" s="258"/>
      <c r="F36" s="258"/>
      <c r="G36" s="258"/>
      <c r="H36" s="258"/>
      <c r="I36" s="258"/>
      <c r="J36" s="258"/>
    </row>
    <row r="37" spans="2:10" s="49" customFormat="1" ht="10.5" x14ac:dyDescent="0.15">
      <c r="B37" s="872" t="s">
        <v>296</v>
      </c>
      <c r="C37" s="877"/>
      <c r="D37" s="870">
        <v>2023</v>
      </c>
      <c r="E37" s="871"/>
      <c r="F37" s="871"/>
      <c r="G37" s="871"/>
      <c r="H37" s="870">
        <v>2024</v>
      </c>
      <c r="I37" s="871"/>
      <c r="J37" s="880"/>
    </row>
    <row r="38" spans="2:10" s="49" customFormat="1" ht="10.5" x14ac:dyDescent="0.15">
      <c r="B38" s="873"/>
      <c r="C38" s="878"/>
      <c r="D38" s="502" t="s">
        <v>0</v>
      </c>
      <c r="E38" s="503" t="s">
        <v>1</v>
      </c>
      <c r="F38" s="503" t="s">
        <v>2</v>
      </c>
      <c r="G38" s="503" t="s">
        <v>3</v>
      </c>
      <c r="H38" s="503" t="s">
        <v>77</v>
      </c>
      <c r="I38" s="503" t="s">
        <v>78</v>
      </c>
      <c r="J38" s="503" t="s">
        <v>2</v>
      </c>
    </row>
    <row r="39" spans="2:10" s="49" customFormat="1" ht="10.5" x14ac:dyDescent="0.15">
      <c r="B39" s="873"/>
      <c r="C39" s="176" t="s">
        <v>286</v>
      </c>
      <c r="D39" s="338">
        <v>5.9</v>
      </c>
      <c r="E39" s="338">
        <v>5.7</v>
      </c>
      <c r="F39" s="338">
        <v>5.8</v>
      </c>
      <c r="G39" s="338">
        <v>5.3</v>
      </c>
      <c r="H39" s="338">
        <v>5.6</v>
      </c>
      <c r="I39" s="338">
        <v>5.8</v>
      </c>
      <c r="J39" s="338">
        <v>5.7</v>
      </c>
    </row>
    <row r="40" spans="2:10" s="49" customFormat="1" ht="10.5" x14ac:dyDescent="0.15">
      <c r="B40" s="873"/>
      <c r="C40" s="176" t="s">
        <v>340</v>
      </c>
      <c r="D40" s="338">
        <v>0.2</v>
      </c>
      <c r="E40" s="338">
        <v>0.2</v>
      </c>
      <c r="F40" s="338">
        <v>0.2</v>
      </c>
      <c r="G40" s="338">
        <v>0.3</v>
      </c>
      <c r="H40" s="338">
        <v>0.3</v>
      </c>
      <c r="I40" s="338">
        <v>0.3</v>
      </c>
      <c r="J40" s="338">
        <v>0.3</v>
      </c>
    </row>
    <row r="41" spans="2:10" s="49" customFormat="1" ht="10.5" x14ac:dyDescent="0.15">
      <c r="B41" s="873"/>
      <c r="C41" s="176" t="s">
        <v>333</v>
      </c>
      <c r="D41" s="338">
        <v>24.7</v>
      </c>
      <c r="E41" s="338">
        <v>24.1</v>
      </c>
      <c r="F41" s="338">
        <v>23</v>
      </c>
      <c r="G41" s="338">
        <v>24.2</v>
      </c>
      <c r="H41" s="338">
        <v>23.95</v>
      </c>
      <c r="I41" s="338">
        <v>24.67</v>
      </c>
      <c r="J41" s="338">
        <v>24.6</v>
      </c>
    </row>
    <row r="42" spans="2:10" s="49" customFormat="1" ht="10.5" x14ac:dyDescent="0.15">
      <c r="B42" s="873"/>
      <c r="C42" s="176" t="s">
        <v>213</v>
      </c>
      <c r="D42" s="338">
        <v>69.2</v>
      </c>
      <c r="E42" s="338">
        <v>70</v>
      </c>
      <c r="F42" s="338">
        <v>71</v>
      </c>
      <c r="G42" s="338">
        <v>70.2</v>
      </c>
      <c r="H42" s="338">
        <v>70.100000000000009</v>
      </c>
      <c r="I42" s="338">
        <v>69.2</v>
      </c>
      <c r="J42" s="338">
        <v>69.400000000000006</v>
      </c>
    </row>
    <row r="43" spans="2:10" s="49" customFormat="1" ht="10.5" x14ac:dyDescent="0.15">
      <c r="B43" s="872" t="s">
        <v>341</v>
      </c>
      <c r="C43" s="176" t="s">
        <v>333</v>
      </c>
      <c r="D43" s="338">
        <v>-60.1</v>
      </c>
      <c r="E43" s="338">
        <v>-60.3</v>
      </c>
      <c r="F43" s="338">
        <v>-58.8</v>
      </c>
      <c r="G43" s="338">
        <v>-60</v>
      </c>
      <c r="H43" s="338">
        <v>-60</v>
      </c>
      <c r="I43" s="338">
        <v>-59.8</v>
      </c>
      <c r="J43" s="338">
        <v>-59.6</v>
      </c>
    </row>
    <row r="44" spans="2:10" s="49" customFormat="1" ht="10.5" x14ac:dyDescent="0.15">
      <c r="B44" s="873"/>
      <c r="C44" s="176" t="s">
        <v>286</v>
      </c>
      <c r="D44" s="338">
        <v>-39.700000000000003</v>
      </c>
      <c r="E44" s="338">
        <v>-39.5</v>
      </c>
      <c r="F44" s="338">
        <v>-41</v>
      </c>
      <c r="G44" s="338">
        <v>-39.799999999999997</v>
      </c>
      <c r="H44" s="338">
        <v>-39.799999999999997</v>
      </c>
      <c r="I44" s="338">
        <v>-40</v>
      </c>
      <c r="J44" s="338">
        <v>-40.200000000000003</v>
      </c>
    </row>
    <row r="45" spans="2:10" s="49" customFormat="1" ht="10.5" x14ac:dyDescent="0.15">
      <c r="B45" s="873"/>
      <c r="C45" s="176" t="s">
        <v>340</v>
      </c>
      <c r="D45" s="338">
        <v>-0.2</v>
      </c>
      <c r="E45" s="338">
        <v>-0.2</v>
      </c>
      <c r="F45" s="338">
        <v>-0.2</v>
      </c>
      <c r="G45" s="338">
        <v>-0.2</v>
      </c>
      <c r="H45" s="338">
        <v>-0.2</v>
      </c>
      <c r="I45" s="338">
        <v>-0.2</v>
      </c>
      <c r="J45" s="338">
        <v>-0.2</v>
      </c>
    </row>
    <row r="46" spans="2:10" x14ac:dyDescent="0.2">
      <c r="B46" s="175"/>
      <c r="C46" s="175"/>
    </row>
  </sheetData>
  <mergeCells count="10">
    <mergeCell ref="B1:J1"/>
    <mergeCell ref="D37:G37"/>
    <mergeCell ref="B43:B45"/>
    <mergeCell ref="B3:J3"/>
    <mergeCell ref="B33:C33"/>
    <mergeCell ref="B37:B42"/>
    <mergeCell ref="C37:C38"/>
    <mergeCell ref="B5:J5"/>
    <mergeCell ref="B35:J35"/>
    <mergeCell ref="H37:J37"/>
  </mergeCells>
  <hyperlinks>
    <hyperlink ref="B1:F1" location="Contents_en!B34" display="II. International investment position at 03/31/2023 (preliminary data)" xr:uid="{00000000-0004-0000-1F00-000002000000}"/>
    <hyperlink ref="B1:J1" location="Contents_en!B30" display="II. International investment position at 03/31/2024 (preliminary data)" xr:uid="{00000000-0004-0000-1F00-000005000000}"/>
  </hyperlinks>
  <pageMargins left="0.75" right="0.75" top="1" bottom="1" header="0.5" footer="0.5"/>
  <pageSetup paperSize="9" orientation="portrait" r:id="rId1"/>
  <headerFooter differentOddEven="1" alignWithMargins="0">
    <oddHeader>&amp;L&amp;1 </oddHeader>
    <oddFooter>&amp;L&amp;1 </oddFooter>
    <evenHeader>&amp;L&amp;1 </evenHeader>
    <evenFooter>&amp;L&amp;1 </evenFooter>
  </headerFooter>
  <drawing r:id="rId2"/>
  <legacyDrawing r:id="rId3"/>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31"/>
  <dimension ref="B1:R44"/>
  <sheetViews>
    <sheetView showGridLines="0" showRowColHeaders="0" zoomScaleNormal="100" workbookViewId="0"/>
  </sheetViews>
  <sheetFormatPr defaultRowHeight="11.25" customHeight="1" x14ac:dyDescent="0.2"/>
  <cols>
    <col min="1" max="1" customWidth="true" style="178" width="5.7109375" collapsed="false"/>
    <col min="2" max="2" customWidth="true" style="178" width="43.5703125" collapsed="false"/>
    <col min="3" max="9" customWidth="true" style="178" width="9.7109375" collapsed="false"/>
    <col min="10" max="248" style="178" width="9.140625" collapsed="false"/>
    <col min="249" max="249" customWidth="true" style="178" width="30.140625" collapsed="false"/>
    <col min="250" max="504" style="178" width="9.140625" collapsed="false"/>
    <col min="505" max="505" customWidth="true" style="178" width="30.140625" collapsed="false"/>
    <col min="506" max="760" style="178" width="9.140625" collapsed="false"/>
    <col min="761" max="761" customWidth="true" style="178" width="30.140625" collapsed="false"/>
    <col min="762" max="1016" style="178" width="9.140625" collapsed="false"/>
    <col min="1017" max="1017" customWidth="true" style="178" width="30.140625" collapsed="false"/>
    <col min="1018" max="1272" style="178" width="9.140625" collapsed="false"/>
    <col min="1273" max="1273" customWidth="true" style="178" width="30.140625" collapsed="false"/>
    <col min="1274" max="1528" style="178" width="9.140625" collapsed="false"/>
    <col min="1529" max="1529" customWidth="true" style="178" width="30.140625" collapsed="false"/>
    <col min="1530" max="1784" style="178" width="9.140625" collapsed="false"/>
    <col min="1785" max="1785" customWidth="true" style="178" width="30.140625" collapsed="false"/>
    <col min="1786" max="2040" style="178" width="9.140625" collapsed="false"/>
    <col min="2041" max="2041" customWidth="true" style="178" width="30.140625" collapsed="false"/>
    <col min="2042" max="2296" style="178" width="9.140625" collapsed="false"/>
    <col min="2297" max="2297" customWidth="true" style="178" width="30.140625" collapsed="false"/>
    <col min="2298" max="2552" style="178" width="9.140625" collapsed="false"/>
    <col min="2553" max="2553" customWidth="true" style="178" width="30.140625" collapsed="false"/>
    <col min="2554" max="2808" style="178" width="9.140625" collapsed="false"/>
    <col min="2809" max="2809" customWidth="true" style="178" width="30.140625" collapsed="false"/>
    <col min="2810" max="3064" style="178" width="9.140625" collapsed="false"/>
    <col min="3065" max="3065" customWidth="true" style="178" width="30.140625" collapsed="false"/>
    <col min="3066" max="3320" style="178" width="9.140625" collapsed="false"/>
    <col min="3321" max="3321" customWidth="true" style="178" width="30.140625" collapsed="false"/>
    <col min="3322" max="3576" style="178" width="9.140625" collapsed="false"/>
    <col min="3577" max="3577" customWidth="true" style="178" width="30.140625" collapsed="false"/>
    <col min="3578" max="3832" style="178" width="9.140625" collapsed="false"/>
    <col min="3833" max="3833" customWidth="true" style="178" width="30.140625" collapsed="false"/>
    <col min="3834" max="4088" style="178" width="9.140625" collapsed="false"/>
    <col min="4089" max="4089" customWidth="true" style="178" width="30.140625" collapsed="false"/>
    <col min="4090" max="4344" style="178" width="9.140625" collapsed="false"/>
    <col min="4345" max="4345" customWidth="true" style="178" width="30.140625" collapsed="false"/>
    <col min="4346" max="4600" style="178" width="9.140625" collapsed="false"/>
    <col min="4601" max="4601" customWidth="true" style="178" width="30.140625" collapsed="false"/>
    <col min="4602" max="4856" style="178" width="9.140625" collapsed="false"/>
    <col min="4857" max="4857" customWidth="true" style="178" width="30.140625" collapsed="false"/>
    <col min="4858" max="5112" style="178" width="9.140625" collapsed="false"/>
    <col min="5113" max="5113" customWidth="true" style="178" width="30.140625" collapsed="false"/>
    <col min="5114" max="5368" style="178" width="9.140625" collapsed="false"/>
    <col min="5369" max="5369" customWidth="true" style="178" width="30.140625" collapsed="false"/>
    <col min="5370" max="5624" style="178" width="9.140625" collapsed="false"/>
    <col min="5625" max="5625" customWidth="true" style="178" width="30.140625" collapsed="false"/>
    <col min="5626" max="5880" style="178" width="9.140625" collapsed="false"/>
    <col min="5881" max="5881" customWidth="true" style="178" width="30.140625" collapsed="false"/>
    <col min="5882" max="6136" style="178" width="9.140625" collapsed="false"/>
    <col min="6137" max="6137" customWidth="true" style="178" width="30.140625" collapsed="false"/>
    <col min="6138" max="6392" style="178" width="9.140625" collapsed="false"/>
    <col min="6393" max="6393" customWidth="true" style="178" width="30.140625" collapsed="false"/>
    <col min="6394" max="6648" style="178" width="9.140625" collapsed="false"/>
    <col min="6649" max="6649" customWidth="true" style="178" width="30.140625" collapsed="false"/>
    <col min="6650" max="6904" style="178" width="9.140625" collapsed="false"/>
    <col min="6905" max="6905" customWidth="true" style="178" width="30.140625" collapsed="false"/>
    <col min="6906" max="7160" style="178" width="9.140625" collapsed="false"/>
    <col min="7161" max="7161" customWidth="true" style="178" width="30.140625" collapsed="false"/>
    <col min="7162" max="7416" style="178" width="9.140625" collapsed="false"/>
    <col min="7417" max="7417" customWidth="true" style="178" width="30.140625" collapsed="false"/>
    <col min="7418" max="7672" style="178" width="9.140625" collapsed="false"/>
    <col min="7673" max="7673" customWidth="true" style="178" width="30.140625" collapsed="false"/>
    <col min="7674" max="7928" style="178" width="9.140625" collapsed="false"/>
    <col min="7929" max="7929" customWidth="true" style="178" width="30.140625" collapsed="false"/>
    <col min="7930" max="8184" style="178" width="9.140625" collapsed="false"/>
    <col min="8185" max="8185" customWidth="true" style="178" width="30.140625" collapsed="false"/>
    <col min="8186" max="8440" style="178" width="9.140625" collapsed="false"/>
    <col min="8441" max="8441" customWidth="true" style="178" width="30.140625" collapsed="false"/>
    <col min="8442" max="8696" style="178" width="9.140625" collapsed="false"/>
    <col min="8697" max="8697" customWidth="true" style="178" width="30.140625" collapsed="false"/>
    <col min="8698" max="8952" style="178" width="9.140625" collapsed="false"/>
    <col min="8953" max="8953" customWidth="true" style="178" width="30.140625" collapsed="false"/>
    <col min="8954" max="9208" style="178" width="9.140625" collapsed="false"/>
    <col min="9209" max="9209" customWidth="true" style="178" width="30.140625" collapsed="false"/>
    <col min="9210" max="9464" style="178" width="9.140625" collapsed="false"/>
    <col min="9465" max="9465" customWidth="true" style="178" width="30.140625" collapsed="false"/>
    <col min="9466" max="9720" style="178" width="9.140625" collapsed="false"/>
    <col min="9721" max="9721" customWidth="true" style="178" width="30.140625" collapsed="false"/>
    <col min="9722" max="9976" style="178" width="9.140625" collapsed="false"/>
    <col min="9977" max="9977" customWidth="true" style="178" width="30.140625" collapsed="false"/>
    <col min="9978" max="10232" style="178" width="9.140625" collapsed="false"/>
    <col min="10233" max="10233" customWidth="true" style="178" width="30.140625" collapsed="false"/>
    <col min="10234" max="10488" style="178" width="9.140625" collapsed="false"/>
    <col min="10489" max="10489" customWidth="true" style="178" width="30.140625" collapsed="false"/>
    <col min="10490" max="10744" style="178" width="9.140625" collapsed="false"/>
    <col min="10745" max="10745" customWidth="true" style="178" width="30.140625" collapsed="false"/>
    <col min="10746" max="11000" style="178" width="9.140625" collapsed="false"/>
    <col min="11001" max="11001" customWidth="true" style="178" width="30.140625" collapsed="false"/>
    <col min="11002" max="11256" style="178" width="9.140625" collapsed="false"/>
    <col min="11257" max="11257" customWidth="true" style="178" width="30.140625" collapsed="false"/>
    <col min="11258" max="11512" style="178" width="9.140625" collapsed="false"/>
    <col min="11513" max="11513" customWidth="true" style="178" width="30.140625" collapsed="false"/>
    <col min="11514" max="11768" style="178" width="9.140625" collapsed="false"/>
    <col min="11769" max="11769" customWidth="true" style="178" width="30.140625" collapsed="false"/>
    <col min="11770" max="12024" style="178" width="9.140625" collapsed="false"/>
    <col min="12025" max="12025" customWidth="true" style="178" width="30.140625" collapsed="false"/>
    <col min="12026" max="12280" style="178" width="9.140625" collapsed="false"/>
    <col min="12281" max="12281" customWidth="true" style="178" width="30.140625" collapsed="false"/>
    <col min="12282" max="12536" style="178" width="9.140625" collapsed="false"/>
    <col min="12537" max="12537" customWidth="true" style="178" width="30.140625" collapsed="false"/>
    <col min="12538" max="12792" style="178" width="9.140625" collapsed="false"/>
    <col min="12793" max="12793" customWidth="true" style="178" width="30.140625" collapsed="false"/>
    <col min="12794" max="13048" style="178" width="9.140625" collapsed="false"/>
    <col min="13049" max="13049" customWidth="true" style="178" width="30.140625" collapsed="false"/>
    <col min="13050" max="13304" style="178" width="9.140625" collapsed="false"/>
    <col min="13305" max="13305" customWidth="true" style="178" width="30.140625" collapsed="false"/>
    <col min="13306" max="13560" style="178" width="9.140625" collapsed="false"/>
    <col min="13561" max="13561" customWidth="true" style="178" width="30.140625" collapsed="false"/>
    <col min="13562" max="13816" style="178" width="9.140625" collapsed="false"/>
    <col min="13817" max="13817" customWidth="true" style="178" width="30.140625" collapsed="false"/>
    <col min="13818" max="14072" style="178" width="9.140625" collapsed="false"/>
    <col min="14073" max="14073" customWidth="true" style="178" width="30.140625" collapsed="false"/>
    <col min="14074" max="14328" style="178" width="9.140625" collapsed="false"/>
    <col min="14329" max="14329" customWidth="true" style="178" width="30.140625" collapsed="false"/>
    <col min="14330" max="14584" style="178" width="9.140625" collapsed="false"/>
    <col min="14585" max="14585" customWidth="true" style="178" width="30.140625" collapsed="false"/>
    <col min="14586" max="14840" style="178" width="9.140625" collapsed="false"/>
    <col min="14841" max="14841" customWidth="true" style="178" width="30.140625" collapsed="false"/>
    <col min="14842" max="15096" style="178" width="9.140625" collapsed="false"/>
    <col min="15097" max="15097" customWidth="true" style="178" width="30.140625" collapsed="false"/>
    <col min="15098" max="15352" style="178" width="9.140625" collapsed="false"/>
    <col min="15353" max="15353" customWidth="true" style="178" width="30.140625" collapsed="false"/>
    <col min="15354" max="15608" style="178" width="9.140625" collapsed="false"/>
    <col min="15609" max="15609" customWidth="true" style="178" width="30.140625" collapsed="false"/>
    <col min="15610" max="15864" style="178" width="9.140625" collapsed="false"/>
    <col min="15865" max="15865" customWidth="true" style="178" width="30.140625" collapsed="false"/>
    <col min="15866" max="16120" style="178" width="9.140625" collapsed="false"/>
    <col min="16121" max="16121" customWidth="true" style="178" width="30.140625" collapsed="false"/>
    <col min="16122" max="16384" style="178" width="9.140625" collapsed="false"/>
  </cols>
  <sheetData>
    <row r="1" spans="2:11" s="11" customFormat="1" ht="14.25" x14ac:dyDescent="0.2">
      <c r="B1" s="697" t="s">
        <v>124</v>
      </c>
      <c r="C1" s="697"/>
      <c r="D1" s="697"/>
      <c r="E1" s="697"/>
      <c r="F1" s="697"/>
      <c r="G1" s="697"/>
      <c r="H1" s="697"/>
      <c r="I1" s="697"/>
    </row>
    <row r="2" spans="2:11" ht="15" customHeight="1" x14ac:dyDescent="0.2">
      <c r="B2" s="177"/>
    </row>
    <row r="3" spans="2:11" s="592" customFormat="1" ht="30" customHeight="1" x14ac:dyDescent="0.2">
      <c r="B3" s="884" t="s">
        <v>168</v>
      </c>
      <c r="C3" s="884"/>
      <c r="D3" s="884"/>
      <c r="E3" s="884"/>
      <c r="F3" s="884"/>
      <c r="G3" s="884"/>
      <c r="H3" s="884"/>
      <c r="I3" s="884"/>
    </row>
    <row r="4" spans="2:11" ht="5.0999999999999996" customHeight="1" x14ac:dyDescent="0.2">
      <c r="B4" s="177"/>
    </row>
    <row r="5" spans="2:11" s="593" customFormat="1" ht="14.25" x14ac:dyDescent="0.2">
      <c r="B5" s="868" t="s">
        <v>94</v>
      </c>
      <c r="C5" s="868"/>
      <c r="D5" s="868"/>
      <c r="E5" s="868"/>
      <c r="F5" s="868"/>
      <c r="G5" s="868"/>
      <c r="H5" s="868"/>
      <c r="I5" s="868"/>
    </row>
    <row r="6" spans="2:11" ht="11.25" customHeight="1" x14ac:dyDescent="0.2">
      <c r="C6" s="179"/>
      <c r="D6" s="179"/>
      <c r="E6" s="179"/>
      <c r="F6" s="179"/>
      <c r="G6" s="179"/>
      <c r="H6" s="179"/>
      <c r="I6" s="179"/>
      <c r="J6" s="180"/>
      <c r="K6" s="180"/>
    </row>
    <row r="7" spans="2:11" ht="11.25" customHeight="1" x14ac:dyDescent="0.2">
      <c r="C7" s="179"/>
      <c r="D7" s="179"/>
      <c r="E7" s="179"/>
      <c r="F7" s="179"/>
      <c r="G7" s="179"/>
      <c r="H7" s="179"/>
      <c r="I7" s="179"/>
      <c r="J7" s="180"/>
      <c r="K7" s="180"/>
    </row>
    <row r="8" spans="2:11" ht="11.25" customHeight="1" x14ac:dyDescent="0.2">
      <c r="C8" s="179"/>
      <c r="D8" s="179"/>
      <c r="E8" s="179"/>
      <c r="F8" s="179"/>
      <c r="G8" s="179"/>
      <c r="H8" s="179"/>
      <c r="I8" s="179"/>
      <c r="J8" s="180"/>
      <c r="K8" s="180"/>
    </row>
    <row r="9" spans="2:11" ht="11.25" customHeight="1" x14ac:dyDescent="0.2">
      <c r="C9" s="179"/>
      <c r="D9" s="179"/>
      <c r="E9" s="179"/>
      <c r="F9" s="179"/>
      <c r="G9" s="179"/>
      <c r="H9" s="179"/>
      <c r="I9" s="179"/>
      <c r="J9" s="180"/>
      <c r="K9" s="180"/>
    </row>
    <row r="10" spans="2:11" ht="11.25" customHeight="1" x14ac:dyDescent="0.2">
      <c r="C10" s="179"/>
      <c r="D10" s="179"/>
      <c r="E10" s="179"/>
      <c r="F10" s="179"/>
      <c r="G10" s="179"/>
      <c r="H10" s="179"/>
      <c r="I10" s="179"/>
      <c r="J10" s="180"/>
      <c r="K10" s="180"/>
    </row>
    <row r="11" spans="2:11" ht="11.25" customHeight="1" x14ac:dyDescent="0.2">
      <c r="C11" s="179"/>
      <c r="D11" s="179"/>
      <c r="E11" s="179"/>
      <c r="F11" s="179"/>
      <c r="G11" s="179"/>
      <c r="H11" s="179"/>
      <c r="I11" s="179"/>
      <c r="J11" s="180"/>
      <c r="K11" s="180"/>
    </row>
    <row r="12" spans="2:11" ht="11.25" customHeight="1" x14ac:dyDescent="0.2">
      <c r="C12" s="179"/>
      <c r="D12" s="179"/>
      <c r="E12" s="179"/>
      <c r="F12" s="179"/>
      <c r="G12" s="179"/>
      <c r="H12" s="179"/>
      <c r="I12" s="179"/>
      <c r="J12" s="180"/>
      <c r="K12" s="180"/>
    </row>
    <row r="13" spans="2:11" ht="11.25" customHeight="1" x14ac:dyDescent="0.2">
      <c r="C13" s="179"/>
      <c r="D13" s="179"/>
      <c r="E13" s="179"/>
      <c r="F13" s="179"/>
      <c r="G13" s="179"/>
      <c r="H13" s="179"/>
      <c r="I13" s="179"/>
      <c r="J13" s="180"/>
      <c r="K13" s="180"/>
    </row>
    <row r="14" spans="2:11" ht="11.25" customHeight="1" x14ac:dyDescent="0.2">
      <c r="C14" s="179"/>
      <c r="D14" s="179"/>
      <c r="E14" s="179"/>
      <c r="F14" s="179"/>
      <c r="G14" s="179"/>
      <c r="H14" s="179"/>
      <c r="I14" s="179"/>
      <c r="J14" s="180"/>
      <c r="K14" s="180"/>
    </row>
    <row r="15" spans="2:11" ht="11.25" customHeight="1" x14ac:dyDescent="0.2">
      <c r="C15" s="179"/>
      <c r="D15" s="179"/>
      <c r="E15" s="179"/>
      <c r="F15" s="179"/>
      <c r="G15" s="179"/>
      <c r="H15" s="179"/>
      <c r="I15" s="179"/>
      <c r="J15" s="180"/>
      <c r="K15" s="180"/>
    </row>
    <row r="16" spans="2:11" ht="11.25" customHeight="1" x14ac:dyDescent="0.2">
      <c r="C16" s="179"/>
      <c r="D16" s="179"/>
      <c r="E16" s="179"/>
      <c r="F16" s="179"/>
      <c r="G16" s="179"/>
      <c r="H16" s="179"/>
      <c r="I16" s="179"/>
      <c r="J16" s="180"/>
      <c r="K16" s="180"/>
    </row>
    <row r="17" spans="2:11" ht="11.25" customHeight="1" x14ac:dyDescent="0.2">
      <c r="C17" s="179"/>
      <c r="D17" s="179"/>
      <c r="E17" s="179"/>
      <c r="F17" s="179"/>
      <c r="G17" s="179"/>
      <c r="H17" s="179"/>
      <c r="I17" s="179"/>
      <c r="J17" s="181"/>
      <c r="K17" s="180"/>
    </row>
    <row r="18" spans="2:11" ht="11.25" customHeight="1" x14ac:dyDescent="0.2">
      <c r="C18" s="179"/>
      <c r="D18" s="179"/>
      <c r="E18" s="179"/>
      <c r="F18" s="179"/>
      <c r="G18" s="179"/>
      <c r="H18" s="179"/>
      <c r="I18" s="179"/>
      <c r="J18" s="180"/>
      <c r="K18" s="180"/>
    </row>
    <row r="19" spans="2:11" ht="11.25" customHeight="1" x14ac:dyDescent="0.2">
      <c r="C19" s="179"/>
      <c r="D19" s="179"/>
      <c r="E19" s="179"/>
      <c r="F19" s="179"/>
      <c r="G19" s="179"/>
      <c r="H19" s="179"/>
      <c r="I19" s="179"/>
      <c r="J19" s="180"/>
      <c r="K19" s="180"/>
    </row>
    <row r="20" spans="2:11" ht="11.25" customHeight="1" x14ac:dyDescent="0.2">
      <c r="C20" s="179"/>
      <c r="D20" s="179"/>
      <c r="E20" s="179"/>
      <c r="F20" s="179"/>
      <c r="G20" s="179"/>
      <c r="H20" s="179"/>
      <c r="I20" s="179"/>
      <c r="J20" s="180"/>
      <c r="K20" s="180"/>
    </row>
    <row r="21" spans="2:11" ht="11.25" customHeight="1" x14ac:dyDescent="0.2">
      <c r="C21" s="179"/>
      <c r="D21" s="179"/>
      <c r="E21" s="179"/>
      <c r="F21" s="179"/>
      <c r="G21" s="179"/>
      <c r="H21" s="179"/>
      <c r="I21" s="179"/>
      <c r="J21" s="180"/>
      <c r="K21" s="180"/>
    </row>
    <row r="22" spans="2:11" ht="11.25" customHeight="1" x14ac:dyDescent="0.2">
      <c r="C22" s="179"/>
      <c r="D22" s="179"/>
      <c r="E22" s="179"/>
      <c r="F22" s="179"/>
      <c r="G22" s="179"/>
      <c r="H22" s="179"/>
      <c r="I22" s="179"/>
      <c r="J22" s="180"/>
      <c r="K22" s="180"/>
    </row>
    <row r="23" spans="2:11" ht="11.25" customHeight="1" x14ac:dyDescent="0.2">
      <c r="C23" s="179"/>
      <c r="D23" s="179"/>
      <c r="E23" s="179"/>
      <c r="F23" s="179"/>
      <c r="G23" s="179"/>
      <c r="H23" s="179"/>
      <c r="I23" s="179"/>
      <c r="J23" s="180"/>
      <c r="K23" s="180"/>
    </row>
    <row r="24" spans="2:11" ht="11.25" customHeight="1" x14ac:dyDescent="0.2">
      <c r="C24" s="179"/>
      <c r="D24" s="179"/>
      <c r="E24" s="179"/>
      <c r="F24" s="179"/>
      <c r="G24" s="179"/>
      <c r="H24" s="179"/>
      <c r="I24" s="179"/>
      <c r="J24" s="180"/>
      <c r="K24" s="180"/>
    </row>
    <row r="25" spans="2:11" ht="11.25" customHeight="1" x14ac:dyDescent="0.2">
      <c r="C25" s="179"/>
      <c r="D25" s="179"/>
      <c r="E25" s="179"/>
      <c r="F25" s="179"/>
      <c r="G25" s="179"/>
      <c r="H25" s="179"/>
      <c r="I25" s="179"/>
      <c r="J25" s="180"/>
      <c r="K25" s="180"/>
    </row>
    <row r="26" spans="2:11" ht="11.25" customHeight="1" x14ac:dyDescent="0.2">
      <c r="C26" s="179"/>
      <c r="D26" s="179"/>
      <c r="E26" s="179"/>
      <c r="F26" s="179"/>
      <c r="G26" s="179"/>
      <c r="H26" s="179"/>
      <c r="I26" s="179"/>
      <c r="J26" s="180"/>
      <c r="K26" s="180"/>
    </row>
    <row r="27" spans="2:11" ht="11.25" customHeight="1" x14ac:dyDescent="0.2">
      <c r="C27" s="179"/>
      <c r="D27" s="179"/>
      <c r="E27" s="179"/>
      <c r="F27" s="179"/>
      <c r="G27" s="179"/>
      <c r="H27" s="179"/>
      <c r="I27" s="179"/>
      <c r="J27" s="180"/>
      <c r="K27" s="180"/>
    </row>
    <row r="28" spans="2:11" ht="11.25" customHeight="1" x14ac:dyDescent="0.2">
      <c r="C28" s="179"/>
      <c r="D28" s="179"/>
      <c r="E28" s="179"/>
      <c r="F28" s="179"/>
      <c r="G28" s="179"/>
      <c r="H28" s="179"/>
      <c r="I28" s="179"/>
      <c r="J28" s="180"/>
      <c r="K28" s="180"/>
    </row>
    <row r="29" spans="2:11" ht="11.25" customHeight="1" x14ac:dyDescent="0.2">
      <c r="C29" s="179"/>
      <c r="D29" s="179"/>
      <c r="E29" s="179"/>
      <c r="F29" s="179"/>
      <c r="G29" s="179"/>
      <c r="H29" s="179"/>
      <c r="I29" s="179"/>
      <c r="J29" s="180"/>
      <c r="K29" s="180"/>
    </row>
    <row r="30" spans="2:11" ht="11.25" customHeight="1" x14ac:dyDescent="0.2">
      <c r="C30" s="179"/>
      <c r="D30" s="179"/>
      <c r="E30" s="179"/>
      <c r="F30" s="179"/>
      <c r="G30" s="179"/>
      <c r="H30" s="179"/>
      <c r="I30" s="179"/>
      <c r="J30" s="180"/>
      <c r="K30" s="180"/>
    </row>
    <row r="31" spans="2:11" ht="11.25" customHeight="1" x14ac:dyDescent="0.2">
      <c r="C31" s="179"/>
      <c r="D31" s="179"/>
      <c r="E31" s="179"/>
      <c r="F31" s="179"/>
      <c r="G31" s="179"/>
      <c r="H31" s="179"/>
      <c r="I31" s="179"/>
      <c r="J31" s="180"/>
      <c r="K31" s="180"/>
    </row>
    <row r="32" spans="2:11" s="595" customFormat="1" ht="10.5" x14ac:dyDescent="0.15">
      <c r="B32" s="705" t="s">
        <v>342</v>
      </c>
      <c r="C32" s="705"/>
      <c r="D32" s="705"/>
      <c r="E32" s="705"/>
      <c r="F32" s="705"/>
      <c r="G32" s="705"/>
      <c r="H32" s="705"/>
      <c r="I32" s="705"/>
      <c r="J32" s="594"/>
      <c r="K32" s="594"/>
    </row>
    <row r="33" spans="2:18" s="595" customFormat="1" ht="10.5" x14ac:dyDescent="0.15">
      <c r="B33" s="182" t="s">
        <v>56</v>
      </c>
      <c r="C33" s="596"/>
      <c r="D33" s="596"/>
      <c r="E33" s="596"/>
      <c r="F33" s="596"/>
      <c r="G33" s="596"/>
      <c r="H33" s="596"/>
      <c r="I33" s="596"/>
      <c r="J33" s="594"/>
      <c r="K33" s="594"/>
    </row>
    <row r="34" spans="2:18" s="595" customFormat="1" ht="10.5" x14ac:dyDescent="0.15">
      <c r="B34" s="705" t="s">
        <v>187</v>
      </c>
      <c r="C34" s="705"/>
      <c r="D34" s="705"/>
      <c r="E34" s="705"/>
      <c r="F34" s="705"/>
      <c r="G34" s="705"/>
      <c r="H34" s="705"/>
      <c r="I34" s="705"/>
      <c r="J34" s="705"/>
      <c r="K34" s="594"/>
      <c r="L34" s="594"/>
      <c r="M34" s="594"/>
      <c r="N34" s="594"/>
      <c r="O34" s="594"/>
      <c r="P34" s="594"/>
      <c r="Q34" s="594"/>
      <c r="R34" s="594"/>
    </row>
    <row r="35" spans="2:18" ht="11.25" customHeight="1" x14ac:dyDescent="0.2">
      <c r="B35" s="258"/>
      <c r="C35" s="258"/>
      <c r="D35" s="258"/>
      <c r="E35" s="258"/>
      <c r="F35" s="258"/>
      <c r="G35" s="258"/>
      <c r="H35" s="258"/>
      <c r="I35" s="258"/>
      <c r="J35" s="258"/>
      <c r="K35" s="180"/>
      <c r="L35" s="180"/>
      <c r="M35" s="180"/>
      <c r="N35" s="180"/>
      <c r="O35" s="180"/>
      <c r="P35" s="180"/>
      <c r="Q35" s="180"/>
      <c r="R35" s="180"/>
    </row>
    <row r="36" spans="2:18" ht="11.25" customHeight="1" x14ac:dyDescent="0.2">
      <c r="B36" s="183"/>
      <c r="C36" s="881">
        <v>2023</v>
      </c>
      <c r="D36" s="882"/>
      <c r="E36" s="882"/>
      <c r="F36" s="882"/>
      <c r="G36" s="881" t="s">
        <v>71</v>
      </c>
      <c r="H36" s="882"/>
      <c r="I36" s="883"/>
      <c r="K36" s="180"/>
      <c r="L36" s="180"/>
      <c r="M36" s="180"/>
      <c r="N36" s="180"/>
      <c r="O36" s="180"/>
      <c r="P36" s="180"/>
      <c r="Q36" s="180"/>
      <c r="R36" s="180"/>
    </row>
    <row r="37" spans="2:18" s="595" customFormat="1" ht="10.5" x14ac:dyDescent="0.15">
      <c r="B37" s="183"/>
      <c r="C37" s="335" t="s">
        <v>0</v>
      </c>
      <c r="D37" s="335" t="s">
        <v>1</v>
      </c>
      <c r="E37" s="335" t="s">
        <v>2</v>
      </c>
      <c r="F37" s="335" t="s">
        <v>3</v>
      </c>
      <c r="G37" s="335" t="s">
        <v>107</v>
      </c>
      <c r="H37" s="335" t="s">
        <v>78</v>
      </c>
      <c r="I37" s="335" t="s">
        <v>2</v>
      </c>
      <c r="K37" s="594"/>
      <c r="L37" s="594"/>
      <c r="M37" s="594"/>
      <c r="N37" s="594"/>
      <c r="O37" s="594"/>
      <c r="P37" s="594"/>
      <c r="Q37" s="594"/>
      <c r="R37" s="594"/>
    </row>
    <row r="38" spans="2:18" s="595" customFormat="1" ht="10.5" x14ac:dyDescent="0.15">
      <c r="B38" s="184" t="s">
        <v>213</v>
      </c>
      <c r="C38" s="597">
        <v>4679.3500000000004</v>
      </c>
      <c r="D38" s="597">
        <v>4902.67</v>
      </c>
      <c r="E38" s="597">
        <v>4881.93</v>
      </c>
      <c r="F38" s="597">
        <v>5453.15</v>
      </c>
      <c r="G38" s="597">
        <v>5393.22</v>
      </c>
      <c r="H38" s="597">
        <v>5288.61</v>
      </c>
      <c r="I38" s="597">
        <v>5681.84</v>
      </c>
      <c r="J38" s="594"/>
      <c r="K38" s="594"/>
      <c r="L38" s="594"/>
      <c r="M38" s="594"/>
      <c r="N38" s="594"/>
      <c r="O38" s="594"/>
      <c r="P38" s="594"/>
      <c r="Q38" s="594"/>
      <c r="R38" s="594"/>
    </row>
    <row r="39" spans="2:18" s="598" customFormat="1" ht="10.5" x14ac:dyDescent="0.15">
      <c r="B39" s="184" t="s">
        <v>343</v>
      </c>
      <c r="C39" s="597">
        <v>2641.3625000000002</v>
      </c>
      <c r="D39" s="597">
        <v>2576.67</v>
      </c>
      <c r="E39" s="597">
        <v>2555.6149999999998</v>
      </c>
      <c r="F39" s="597">
        <v>2486.1799999999998</v>
      </c>
      <c r="G39" s="597">
        <v>2484.8225000000002</v>
      </c>
      <c r="H39" s="597">
        <v>2472.2574999999997</v>
      </c>
      <c r="I39" s="597">
        <v>2529.2024999999999</v>
      </c>
      <c r="J39" s="594"/>
      <c r="K39" s="594"/>
      <c r="L39" s="594"/>
      <c r="M39" s="594"/>
      <c r="N39" s="594"/>
      <c r="O39" s="594"/>
      <c r="P39" s="594"/>
      <c r="Q39" s="594"/>
      <c r="R39" s="594"/>
    </row>
    <row r="40" spans="2:18" s="595" customFormat="1" ht="10.5" x14ac:dyDescent="0.15">
      <c r="B40" s="184" t="s">
        <v>344</v>
      </c>
      <c r="C40" s="597">
        <v>3973.1795190026623</v>
      </c>
      <c r="D40" s="597">
        <v>4161.7704298847684</v>
      </c>
      <c r="E40" s="597">
        <v>3809.9790861411839</v>
      </c>
      <c r="F40" s="597">
        <v>3855.1618830030588</v>
      </c>
      <c r="G40" s="597">
        <v>3890.17</v>
      </c>
      <c r="H40" s="597">
        <v>3688.26</v>
      </c>
      <c r="I40" s="597">
        <v>3555.02</v>
      </c>
      <c r="J40" s="594"/>
      <c r="K40" s="594"/>
      <c r="L40" s="594"/>
      <c r="M40" s="594"/>
      <c r="N40" s="594"/>
      <c r="O40" s="594"/>
      <c r="P40" s="594"/>
      <c r="Q40" s="594"/>
      <c r="R40" s="594"/>
    </row>
    <row r="41" spans="2:18" s="598" customFormat="1" ht="10.5" x14ac:dyDescent="0.15">
      <c r="B41" s="184" t="s">
        <v>345</v>
      </c>
      <c r="C41" s="597">
        <v>1047.5967358115377</v>
      </c>
      <c r="D41" s="597">
        <v>1119.6839813102522</v>
      </c>
      <c r="E41" s="597">
        <v>1122.9997851866949</v>
      </c>
      <c r="F41" s="597">
        <v>1264.3315600188441</v>
      </c>
      <c r="G41" s="597">
        <v>1281.0158176016866</v>
      </c>
      <c r="H41" s="597">
        <v>1310.6299954821043</v>
      </c>
      <c r="I41" s="597">
        <v>1403.4068292682928</v>
      </c>
      <c r="J41" s="594"/>
      <c r="K41" s="594"/>
      <c r="L41" s="594"/>
      <c r="M41" s="594"/>
      <c r="N41" s="594"/>
      <c r="O41" s="594"/>
      <c r="P41" s="594"/>
      <c r="Q41" s="594"/>
      <c r="R41" s="594"/>
    </row>
    <row r="42" spans="2:18" s="598" customFormat="1" ht="10.5" x14ac:dyDescent="0.15">
      <c r="B42" s="184" t="s">
        <v>346</v>
      </c>
      <c r="C42" s="597">
        <v>2545.757039653683</v>
      </c>
      <c r="D42" s="597">
        <v>2615.0941242929939</v>
      </c>
      <c r="E42" s="597">
        <v>2487.6881721390291</v>
      </c>
      <c r="F42" s="597">
        <v>2683.1647358342634</v>
      </c>
      <c r="G42" s="597">
        <v>2673.2834544004218</v>
      </c>
      <c r="H42" s="597">
        <v>2603.5289988705263</v>
      </c>
      <c r="I42" s="597">
        <v>2632.8247073170733</v>
      </c>
      <c r="J42" s="594"/>
      <c r="K42" s="594"/>
      <c r="L42" s="594"/>
      <c r="M42" s="594"/>
      <c r="N42" s="594"/>
      <c r="O42" s="594"/>
      <c r="P42" s="594"/>
      <c r="Q42" s="594"/>
      <c r="R42" s="594"/>
    </row>
    <row r="43" spans="2:18" s="598" customFormat="1" ht="10.5" x14ac:dyDescent="0.15">
      <c r="B43" s="184" t="s">
        <v>347</v>
      </c>
      <c r="C43" s="597">
        <v>3818.6355594805245</v>
      </c>
      <c r="D43" s="597">
        <v>3922.6411864394909</v>
      </c>
      <c r="E43" s="597">
        <v>3731.5322582085437</v>
      </c>
      <c r="F43" s="597">
        <v>4024.7471037513951</v>
      </c>
      <c r="G43" s="597">
        <v>4009.9251816006326</v>
      </c>
      <c r="H43" s="597">
        <v>3905.2934983057894</v>
      </c>
      <c r="I43" s="597">
        <v>3949.2370609756099</v>
      </c>
      <c r="J43" s="594"/>
      <c r="K43" s="594"/>
      <c r="L43" s="594"/>
      <c r="M43" s="594"/>
      <c r="N43" s="594"/>
      <c r="O43" s="594"/>
      <c r="P43" s="594"/>
      <c r="Q43" s="594"/>
      <c r="R43" s="594"/>
    </row>
    <row r="44" spans="2:18" ht="11.25" customHeight="1" x14ac:dyDescent="0.2">
      <c r="K44" s="180"/>
      <c r="L44" s="180"/>
      <c r="M44" s="180"/>
      <c r="N44" s="180"/>
      <c r="O44" s="180"/>
      <c r="P44" s="180"/>
      <c r="Q44" s="180"/>
      <c r="R44" s="180"/>
    </row>
  </sheetData>
  <mergeCells count="7">
    <mergeCell ref="B1:I1"/>
    <mergeCell ref="G36:I36"/>
    <mergeCell ref="B34:J34"/>
    <mergeCell ref="C36:F36"/>
    <mergeCell ref="B32:I32"/>
    <mergeCell ref="B5:I5"/>
    <mergeCell ref="B3:I3"/>
  </mergeCells>
  <hyperlinks>
    <hyperlink ref="B33" r:id="rId1" xr:uid="{00000000-0004-0000-2000-000000000000}"/>
    <hyperlink ref="B1:F1" location="Contents_en!B34" display="II. International investment position at 03/31/2023 (preliminary data)" xr:uid="{00000000-0004-0000-2000-000003000000}"/>
    <hyperlink ref="B1:I1" location="Contents_en!B30" display="II. International investment position at 03/31/2024 (preliminary data)" xr:uid="{00000000-0004-0000-2000-000006000000}"/>
  </hyperlinks>
  <pageMargins left="0.75" right="0.75" top="1" bottom="1" header="0.5" footer="0.5"/>
  <pageSetup paperSize="9" orientation="portrait" r:id="rId2"/>
  <headerFooter differentOddEven="1" alignWithMargins="0">
    <oddHeader>&amp;R&amp;"permiansanstypeface,Bold"&amp;12SP-3&amp;L&amp;1 </oddHeader>
    <oddFooter>&amp;C&amp;"PermianSansTypeface,Bold"&amp;8Confidenţial – BNM
Atenţie! Se interzice deţinerea, sustragerea, alterarea, multiplicarea, distrugerea sau folosirea acestui document fără a dispune de drept de acces autorizat!&amp;L&amp;1 </oddFooter>
    <evenHeader>&amp;R&amp;"permiansanstypeface,Bold"&amp;12SP-3&amp;L&amp;1 </evenHeader>
    <evenFooter>&amp;C&amp;"PermianSansTypeface,Bold"&amp;8Confidenţial – BNM
Atenţie! Se interzice deţinerea, sustragerea, alterarea, multiplicarea, distrugerea sau folosirea acestui document fără a dispune de drept de acces autorizat!&amp;L&amp;1 </evenFooter>
  </headerFooter>
  <drawing r:id="rId3"/>
  <legacyDrawing r:id="rId4"/>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32"/>
  <dimension ref="B1:X40"/>
  <sheetViews>
    <sheetView showGridLines="0" showRowColHeaders="0" zoomScaleNormal="100" workbookViewId="0"/>
  </sheetViews>
  <sheetFormatPr defaultColWidth="9.140625" defaultRowHeight="10.5" x14ac:dyDescent="0.15"/>
  <cols>
    <col min="1" max="1" customWidth="true" style="49" width="5.7109375" collapsed="false"/>
    <col min="2" max="2" customWidth="true" style="49" width="34.140625" collapsed="false"/>
    <col min="3" max="9" customWidth="true" style="49" width="9.28515625" collapsed="false"/>
    <col min="10" max="16384" style="49" width="9.140625" collapsed="false"/>
  </cols>
  <sheetData>
    <row r="1" spans="2:9" s="11" customFormat="1" ht="14.25" x14ac:dyDescent="0.2">
      <c r="B1" s="697" t="s">
        <v>124</v>
      </c>
      <c r="C1" s="697"/>
      <c r="D1" s="697"/>
      <c r="E1" s="697"/>
      <c r="F1" s="697"/>
      <c r="G1" s="697"/>
      <c r="H1" s="697"/>
      <c r="I1" s="697"/>
    </row>
    <row r="3" spans="2:9" s="591" customFormat="1" ht="30" customHeight="1" x14ac:dyDescent="0.2">
      <c r="B3" s="890" t="s">
        <v>169</v>
      </c>
      <c r="C3" s="890"/>
      <c r="D3" s="890"/>
      <c r="E3" s="890"/>
      <c r="F3" s="890"/>
      <c r="G3" s="890"/>
      <c r="H3" s="890"/>
      <c r="I3" s="890"/>
    </row>
    <row r="4" spans="2:9" ht="5.0999999999999996" customHeight="1" x14ac:dyDescent="0.15">
      <c r="B4" s="185"/>
    </row>
    <row r="5" spans="2:9" s="45" customFormat="1" ht="30" customHeight="1" x14ac:dyDescent="0.2">
      <c r="B5" s="889" t="s">
        <v>95</v>
      </c>
      <c r="C5" s="889"/>
      <c r="D5" s="889"/>
      <c r="E5" s="889"/>
      <c r="F5" s="889"/>
      <c r="G5" s="889"/>
      <c r="H5" s="889"/>
      <c r="I5" s="889"/>
    </row>
    <row r="6" spans="2:9" x14ac:dyDescent="0.15">
      <c r="B6" s="185"/>
    </row>
    <row r="7" spans="2:9" x14ac:dyDescent="0.15">
      <c r="B7" s="185"/>
    </row>
    <row r="8" spans="2:9" x14ac:dyDescent="0.15">
      <c r="B8" s="185"/>
    </row>
    <row r="9" spans="2:9" x14ac:dyDescent="0.15">
      <c r="B9" s="185"/>
    </row>
    <row r="10" spans="2:9" x14ac:dyDescent="0.15">
      <c r="B10" s="185"/>
    </row>
    <row r="11" spans="2:9" x14ac:dyDescent="0.15">
      <c r="B11" s="185"/>
    </row>
    <row r="12" spans="2:9" x14ac:dyDescent="0.15">
      <c r="B12" s="185"/>
    </row>
    <row r="13" spans="2:9" x14ac:dyDescent="0.15">
      <c r="B13" s="185"/>
    </row>
    <row r="14" spans="2:9" x14ac:dyDescent="0.15">
      <c r="B14" s="185"/>
    </row>
    <row r="15" spans="2:9" x14ac:dyDescent="0.15">
      <c r="B15" s="185"/>
    </row>
    <row r="16" spans="2:9" x14ac:dyDescent="0.15">
      <c r="B16" s="185"/>
    </row>
    <row r="17" spans="2:9" x14ac:dyDescent="0.15">
      <c r="B17" s="185"/>
    </row>
    <row r="18" spans="2:9" x14ac:dyDescent="0.15">
      <c r="B18" s="185"/>
    </row>
    <row r="19" spans="2:9" x14ac:dyDescent="0.15">
      <c r="B19" s="185"/>
    </row>
    <row r="20" spans="2:9" x14ac:dyDescent="0.15">
      <c r="B20" s="185"/>
    </row>
    <row r="21" spans="2:9" x14ac:dyDescent="0.15">
      <c r="B21" s="185"/>
    </row>
    <row r="22" spans="2:9" x14ac:dyDescent="0.15">
      <c r="B22" s="185"/>
    </row>
    <row r="23" spans="2:9" x14ac:dyDescent="0.15">
      <c r="B23" s="185"/>
    </row>
    <row r="24" spans="2:9" x14ac:dyDescent="0.15">
      <c r="B24" s="185"/>
    </row>
    <row r="25" spans="2:9" x14ac:dyDescent="0.15">
      <c r="B25" s="185"/>
    </row>
    <row r="26" spans="2:9" x14ac:dyDescent="0.15">
      <c r="B26" s="185"/>
    </row>
    <row r="27" spans="2:9" x14ac:dyDescent="0.15">
      <c r="B27" s="185"/>
    </row>
    <row r="28" spans="2:9" x14ac:dyDescent="0.15">
      <c r="B28" s="185"/>
    </row>
    <row r="29" spans="2:9" x14ac:dyDescent="0.15">
      <c r="B29" s="185"/>
    </row>
    <row r="30" spans="2:9" x14ac:dyDescent="0.15">
      <c r="B30" s="185"/>
    </row>
    <row r="31" spans="2:9" x14ac:dyDescent="0.15">
      <c r="B31" s="705" t="s">
        <v>187</v>
      </c>
      <c r="C31" s="705"/>
      <c r="D31" s="705"/>
      <c r="E31" s="705"/>
      <c r="F31" s="705"/>
      <c r="G31" s="705"/>
      <c r="H31" s="705"/>
      <c r="I31" s="705"/>
    </row>
    <row r="32" spans="2:9" x14ac:dyDescent="0.15">
      <c r="B32" s="891" t="s">
        <v>348</v>
      </c>
      <c r="C32" s="891"/>
      <c r="D32" s="891"/>
      <c r="E32" s="891"/>
      <c r="F32" s="891"/>
      <c r="G32" s="891"/>
      <c r="H32" s="891"/>
      <c r="I32" s="891"/>
    </row>
    <row r="33" spans="2:24" x14ac:dyDescent="0.15">
      <c r="B33" s="185"/>
    </row>
    <row r="34" spans="2:24" s="186" customFormat="1" ht="11.25" customHeight="1" x14ac:dyDescent="0.15">
      <c r="B34" s="885"/>
      <c r="C34" s="887">
        <v>2023</v>
      </c>
      <c r="D34" s="888"/>
      <c r="E34" s="888"/>
      <c r="F34" s="888"/>
      <c r="G34" s="887">
        <v>2024</v>
      </c>
      <c r="H34" s="888"/>
      <c r="I34" s="892"/>
      <c r="K34" s="49"/>
      <c r="L34" s="49"/>
      <c r="M34" s="49"/>
      <c r="N34" s="49"/>
      <c r="O34" s="49"/>
      <c r="P34" s="49"/>
      <c r="Q34" s="49"/>
      <c r="R34" s="49"/>
      <c r="S34" s="49"/>
      <c r="T34" s="49"/>
      <c r="U34" s="49"/>
      <c r="V34" s="49"/>
      <c r="W34" s="49"/>
      <c r="X34" s="49"/>
    </row>
    <row r="35" spans="2:24" s="186" customFormat="1" x14ac:dyDescent="0.15">
      <c r="B35" s="886"/>
      <c r="C35" s="335" t="s">
        <v>0</v>
      </c>
      <c r="D35" s="335" t="s">
        <v>1</v>
      </c>
      <c r="E35" s="335" t="s">
        <v>2</v>
      </c>
      <c r="F35" s="335" t="s">
        <v>3</v>
      </c>
      <c r="G35" s="335" t="s">
        <v>107</v>
      </c>
      <c r="H35" s="335" t="s">
        <v>78</v>
      </c>
      <c r="I35" s="335" t="s">
        <v>2</v>
      </c>
      <c r="K35" s="49"/>
      <c r="L35" s="49"/>
      <c r="M35" s="49"/>
      <c r="N35" s="49"/>
      <c r="O35" s="49"/>
      <c r="P35" s="49"/>
      <c r="Q35" s="49"/>
      <c r="R35" s="49"/>
      <c r="S35" s="49"/>
      <c r="T35" s="49"/>
      <c r="U35" s="49"/>
      <c r="V35" s="49"/>
      <c r="W35" s="49"/>
      <c r="X35" s="49"/>
    </row>
    <row r="36" spans="2:24" x14ac:dyDescent="0.15">
      <c r="B36" s="187" t="s">
        <v>171</v>
      </c>
      <c r="C36" s="599">
        <v>2882.34</v>
      </c>
      <c r="D36" s="599">
        <v>2880.39</v>
      </c>
      <c r="E36" s="599">
        <v>3030.68</v>
      </c>
      <c r="F36" s="600">
        <v>3014.09</v>
      </c>
      <c r="G36" s="599">
        <v>3007.2706515154864</v>
      </c>
      <c r="H36" s="599">
        <v>2996.9837237756096</v>
      </c>
      <c r="I36" s="599">
        <v>3219.1727853802299</v>
      </c>
      <c r="J36" s="186"/>
    </row>
    <row r="37" spans="2:24" x14ac:dyDescent="0.15">
      <c r="B37" s="187" t="s">
        <v>239</v>
      </c>
      <c r="C37" s="599">
        <v>511.64</v>
      </c>
      <c r="D37" s="599">
        <v>547.44000000000005</v>
      </c>
      <c r="E37" s="599">
        <v>543.82000000000005</v>
      </c>
      <c r="F37" s="600">
        <v>584.30999999999995</v>
      </c>
      <c r="G37" s="599">
        <v>523.65980723873326</v>
      </c>
      <c r="H37" s="599">
        <v>507.73233617854879</v>
      </c>
      <c r="I37" s="599">
        <v>572.5676550950003</v>
      </c>
      <c r="J37" s="186"/>
    </row>
    <row r="38" spans="2:24" x14ac:dyDescent="0.15">
      <c r="B38" s="187" t="s">
        <v>238</v>
      </c>
      <c r="C38" s="599">
        <v>-32.47</v>
      </c>
      <c r="D38" s="599">
        <v>-33.549999999999997</v>
      </c>
      <c r="E38" s="599">
        <v>-35.86</v>
      </c>
      <c r="F38" s="600">
        <v>-9.89</v>
      </c>
      <c r="G38" s="599">
        <v>-24.917443106364772</v>
      </c>
      <c r="H38" s="599">
        <v>-33.272056554733005</v>
      </c>
      <c r="I38" s="599">
        <v>-22.2216302075974</v>
      </c>
      <c r="J38" s="186"/>
    </row>
    <row r="39" spans="2:24" x14ac:dyDescent="0.15">
      <c r="C39" s="188"/>
      <c r="D39" s="188"/>
      <c r="E39" s="188"/>
      <c r="F39" s="188"/>
      <c r="G39" s="188"/>
      <c r="H39" s="188"/>
      <c r="J39" s="186"/>
    </row>
    <row r="40" spans="2:24" x14ac:dyDescent="0.15">
      <c r="C40" s="189"/>
      <c r="D40" s="189"/>
      <c r="E40" s="189"/>
      <c r="F40" s="189"/>
      <c r="G40" s="189"/>
      <c r="H40" s="189"/>
    </row>
  </sheetData>
  <mergeCells count="8">
    <mergeCell ref="B34:B35"/>
    <mergeCell ref="C34:F34"/>
    <mergeCell ref="B1:I1"/>
    <mergeCell ref="B5:I5"/>
    <mergeCell ref="B3:I3"/>
    <mergeCell ref="B32:I32"/>
    <mergeCell ref="B31:I31"/>
    <mergeCell ref="G34:I34"/>
  </mergeCells>
  <hyperlinks>
    <hyperlink ref="B1:F1" location="Contents_en!B34" display="II. International investment position at 03/31/2023 (preliminary data)" xr:uid="{00000000-0004-0000-2100-000002000000}"/>
    <hyperlink ref="B1:I1" location="Contents_en!B30" display="II. International investment position at 03/31/2024 (preliminary data)" xr:uid="{00000000-0004-0000-2100-000005000000}"/>
  </hyperlinks>
  <pageMargins left="0.75" right="0.75" top="1" bottom="1" header="0.5" footer="0.5"/>
  <pageSetup paperSize="9" orientation="portrait" r:id="rId1"/>
  <headerFooter differentOddEven="1" alignWithMargins="0">
    <oddHeader>&amp;L&amp;1 </oddHeader>
    <oddFooter>&amp;L&amp;1 </oddFooter>
    <evenHeader>&amp;L&amp;1 </evenHeader>
    <evenFooter>&amp;L&amp;1 </evenFooter>
  </headerFooter>
  <drawing r:id="rId2"/>
  <legacyDrawing r:id="rId3"/>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33"/>
  <dimension ref="B1:J64"/>
  <sheetViews>
    <sheetView showGridLines="0" showRowColHeaders="0" zoomScaleNormal="100" zoomScaleSheetLayoutView="80" workbookViewId="0"/>
  </sheetViews>
  <sheetFormatPr defaultColWidth="9.140625" defaultRowHeight="10.5" x14ac:dyDescent="0.15"/>
  <cols>
    <col min="1" max="1" customWidth="true" style="190" width="5.7109375" collapsed="false"/>
    <col min="2" max="2" customWidth="true" style="190" width="70.140625" collapsed="false"/>
    <col min="3" max="4" customWidth="true" style="190" width="9.140625" collapsed="false"/>
    <col min="5" max="7" customWidth="true" style="190" width="10.0" collapsed="false"/>
    <col min="8" max="22" customWidth="true" style="190" width="9.140625" collapsed="false"/>
    <col min="23" max="16384" style="190" width="9.140625" collapsed="false"/>
  </cols>
  <sheetData>
    <row r="1" spans="2:10" s="11" customFormat="1" ht="14.25" x14ac:dyDescent="0.2">
      <c r="B1" s="697" t="s">
        <v>124</v>
      </c>
      <c r="C1" s="697"/>
      <c r="D1" s="697"/>
      <c r="E1" s="697"/>
      <c r="F1" s="198"/>
      <c r="G1" s="198"/>
      <c r="H1" s="34"/>
    </row>
    <row r="3" spans="2:10" s="601" customFormat="1" ht="30" customHeight="1" x14ac:dyDescent="0.2">
      <c r="B3" s="890" t="s">
        <v>58</v>
      </c>
      <c r="C3" s="890"/>
      <c r="D3" s="890"/>
      <c r="E3" s="890"/>
      <c r="J3" s="602"/>
    </row>
    <row r="4" spans="2:10" ht="5.0999999999999996" customHeight="1" x14ac:dyDescent="0.15"/>
    <row r="5" spans="2:10" s="603" customFormat="1" ht="30" customHeight="1" x14ac:dyDescent="0.2">
      <c r="B5" s="893" t="s">
        <v>139</v>
      </c>
      <c r="C5" s="893"/>
      <c r="D5" s="893"/>
      <c r="E5" s="893"/>
      <c r="F5" s="673"/>
      <c r="G5" s="673"/>
      <c r="H5" s="673"/>
      <c r="I5" s="674"/>
    </row>
    <row r="8" spans="2:10" x14ac:dyDescent="0.15">
      <c r="F8" s="191"/>
    </row>
    <row r="35" spans="2:6" x14ac:dyDescent="0.15">
      <c r="F35" s="617"/>
    </row>
    <row r="37" spans="2:6" x14ac:dyDescent="0.15">
      <c r="B37" s="192" t="s">
        <v>349</v>
      </c>
    </row>
    <row r="38" spans="2:6" x14ac:dyDescent="0.15">
      <c r="D38" s="193"/>
      <c r="E38" s="193"/>
    </row>
    <row r="39" spans="2:6" x14ac:dyDescent="0.15">
      <c r="B39" s="194" t="s">
        <v>259</v>
      </c>
      <c r="C39" s="337">
        <f>100-SUM(C40:C48)</f>
        <v>3.3999999999999915</v>
      </c>
    </row>
    <row r="40" spans="2:6" x14ac:dyDescent="0.15">
      <c r="B40" s="194" t="s">
        <v>350</v>
      </c>
      <c r="C40" s="337">
        <v>34</v>
      </c>
    </row>
    <row r="41" spans="2:6" x14ac:dyDescent="0.15">
      <c r="B41" s="194" t="s">
        <v>351</v>
      </c>
      <c r="C41" s="337">
        <v>24.6</v>
      </c>
    </row>
    <row r="42" spans="2:6" x14ac:dyDescent="0.15">
      <c r="B42" s="194" t="s">
        <v>352</v>
      </c>
      <c r="C42" s="337">
        <v>20.100000000000001</v>
      </c>
    </row>
    <row r="43" spans="2:6" x14ac:dyDescent="0.15">
      <c r="B43" s="194" t="s">
        <v>353</v>
      </c>
      <c r="C43" s="337">
        <v>5.9</v>
      </c>
    </row>
    <row r="44" spans="2:6" x14ac:dyDescent="0.15">
      <c r="B44" s="336" t="s">
        <v>354</v>
      </c>
      <c r="C44" s="337">
        <v>3.7</v>
      </c>
    </row>
    <row r="45" spans="2:6" x14ac:dyDescent="0.15">
      <c r="B45" s="194" t="s">
        <v>355</v>
      </c>
      <c r="C45" s="337">
        <v>2.6</v>
      </c>
    </row>
    <row r="46" spans="2:6" x14ac:dyDescent="0.15">
      <c r="B46" s="336" t="s">
        <v>356</v>
      </c>
      <c r="C46" s="337">
        <v>2.4</v>
      </c>
      <c r="D46" s="287"/>
      <c r="E46" s="287"/>
    </row>
    <row r="47" spans="2:6" x14ac:dyDescent="0.15">
      <c r="B47" s="194" t="s">
        <v>357</v>
      </c>
      <c r="C47" s="337">
        <v>2.1</v>
      </c>
    </row>
    <row r="48" spans="2:6" x14ac:dyDescent="0.15">
      <c r="B48" s="194" t="s">
        <v>358</v>
      </c>
      <c r="C48" s="337">
        <v>1.2</v>
      </c>
    </row>
    <row r="51" spans="3:3" x14ac:dyDescent="0.15">
      <c r="C51" s="195"/>
    </row>
    <row r="52" spans="3:3" x14ac:dyDescent="0.15">
      <c r="C52" s="196"/>
    </row>
    <row r="53" spans="3:3" x14ac:dyDescent="0.15">
      <c r="C53" s="197"/>
    </row>
    <row r="54" spans="3:3" x14ac:dyDescent="0.15">
      <c r="C54" s="197"/>
    </row>
    <row r="55" spans="3:3" x14ac:dyDescent="0.15">
      <c r="C55" s="197"/>
    </row>
    <row r="56" spans="3:3" x14ac:dyDescent="0.15">
      <c r="C56" s="197"/>
    </row>
    <row r="57" spans="3:3" x14ac:dyDescent="0.15">
      <c r="C57" s="197"/>
    </row>
    <row r="58" spans="3:3" x14ac:dyDescent="0.15">
      <c r="C58" s="197"/>
    </row>
    <row r="59" spans="3:3" x14ac:dyDescent="0.15">
      <c r="C59" s="197"/>
    </row>
    <row r="60" spans="3:3" x14ac:dyDescent="0.15">
      <c r="C60" s="197"/>
    </row>
    <row r="61" spans="3:3" x14ac:dyDescent="0.15">
      <c r="C61" s="197"/>
    </row>
    <row r="62" spans="3:3" x14ac:dyDescent="0.15">
      <c r="C62" s="197"/>
    </row>
    <row r="63" spans="3:3" x14ac:dyDescent="0.15">
      <c r="C63" s="197"/>
    </row>
    <row r="64" spans="3:3" x14ac:dyDescent="0.15">
      <c r="C64" s="197"/>
    </row>
  </sheetData>
  <mergeCells count="3">
    <mergeCell ref="B1:E1"/>
    <mergeCell ref="B5:E5"/>
    <mergeCell ref="B3:E3"/>
  </mergeCells>
  <hyperlinks>
    <hyperlink ref="B1:E1" location="Contents_en!B34" display="II. International investment position at 03/31/2023 (preliminary data)" xr:uid="{00000000-0004-0000-2200-000002000000}"/>
    <hyperlink ref="B1:E1" location="Contents_en!B30" display="II. International investment position at 03/31/2024 (preliminary data)" xr:uid="{00000000-0004-0000-2200-000005000000}"/>
  </hyperlinks>
  <pageMargins left="0.7" right="0.7" top="0.75" bottom="0.75" header="0.3" footer="0.3"/>
  <pageSetup paperSize="9" orientation="portrait" r:id="rId1"/>
  <headerFooter differentOddEven="1">
    <oddHeader>&amp;L&amp;1 </oddHeader>
    <oddFooter>&amp;L&amp;1 </oddFooter>
    <evenHeader>&amp;L&amp;1 </evenHeader>
    <evenFooter>&amp;L&amp;1 </evenFooter>
  </headerFooter>
  <drawing r:id="rId2"/>
  <legacyDrawing r:id="rId3"/>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34"/>
  <dimension ref="B1:Q40"/>
  <sheetViews>
    <sheetView showGridLines="0" showRowColHeaders="0" zoomScaleNormal="100" workbookViewId="0"/>
  </sheetViews>
  <sheetFormatPr defaultColWidth="9.140625" defaultRowHeight="11.25" customHeight="1" x14ac:dyDescent="0.2"/>
  <cols>
    <col min="1" max="1" customWidth="true" style="45" width="5.7109375" collapsed="false"/>
    <col min="2" max="2" customWidth="true" style="45" width="14.140625" collapsed="false"/>
    <col min="3" max="3" customWidth="true" style="45" width="23.28515625" collapsed="false"/>
    <col min="4" max="9" style="45" width="9.140625" collapsed="false"/>
    <col min="10" max="10" customWidth="true" style="45" width="9.140625" collapsed="false"/>
    <col min="11" max="16384" style="45" width="9.140625" collapsed="false"/>
  </cols>
  <sheetData>
    <row r="1" spans="2:11" s="11" customFormat="1" ht="14.25" x14ac:dyDescent="0.2">
      <c r="B1" s="697" t="s">
        <v>124</v>
      </c>
      <c r="C1" s="697"/>
      <c r="D1" s="697"/>
      <c r="E1" s="697"/>
      <c r="F1" s="697"/>
      <c r="G1" s="697"/>
      <c r="H1" s="697"/>
      <c r="I1" s="697"/>
      <c r="J1" s="697"/>
      <c r="K1" s="482"/>
    </row>
    <row r="3" spans="2:11" s="591" customFormat="1" ht="14.25" x14ac:dyDescent="0.2">
      <c r="B3" s="898" t="s">
        <v>59</v>
      </c>
      <c r="C3" s="898"/>
      <c r="D3" s="898"/>
      <c r="E3" s="898"/>
      <c r="F3" s="898"/>
      <c r="G3" s="898"/>
      <c r="H3" s="898"/>
      <c r="I3" s="898"/>
      <c r="J3" s="898"/>
      <c r="K3" s="212"/>
    </row>
    <row r="4" spans="2:11" ht="5.0999999999999996" customHeight="1" x14ac:dyDescent="0.2">
      <c r="B4" s="213"/>
      <c r="C4" s="214"/>
    </row>
    <row r="5" spans="2:11" ht="14.25" x14ac:dyDescent="0.2">
      <c r="B5" s="868" t="s">
        <v>96</v>
      </c>
      <c r="C5" s="868"/>
      <c r="D5" s="868"/>
      <c r="E5" s="868"/>
      <c r="F5" s="868"/>
      <c r="G5" s="868"/>
      <c r="H5" s="868"/>
      <c r="I5" s="868"/>
      <c r="J5" s="869"/>
    </row>
    <row r="6" spans="2:11" ht="11.25" customHeight="1" x14ac:dyDescent="0.2">
      <c r="B6" s="213"/>
      <c r="C6" s="214"/>
    </row>
    <row r="7" spans="2:11" ht="11.25" customHeight="1" x14ac:dyDescent="0.2">
      <c r="B7" s="213"/>
      <c r="C7" s="214"/>
    </row>
    <row r="8" spans="2:11" ht="11.25" customHeight="1" x14ac:dyDescent="0.2">
      <c r="B8" s="213"/>
      <c r="C8" s="214"/>
    </row>
    <row r="9" spans="2:11" ht="11.25" customHeight="1" x14ac:dyDescent="0.2">
      <c r="B9" s="213"/>
      <c r="C9" s="214"/>
    </row>
    <row r="10" spans="2:11" ht="11.25" customHeight="1" x14ac:dyDescent="0.2">
      <c r="B10" s="213"/>
      <c r="C10" s="214"/>
    </row>
    <row r="11" spans="2:11" ht="11.25" customHeight="1" x14ac:dyDescent="0.2">
      <c r="B11" s="213"/>
      <c r="C11" s="214"/>
    </row>
    <row r="12" spans="2:11" ht="11.25" customHeight="1" x14ac:dyDescent="0.2">
      <c r="B12" s="213"/>
      <c r="C12" s="214"/>
    </row>
    <row r="13" spans="2:11" ht="11.25" customHeight="1" x14ac:dyDescent="0.2">
      <c r="B13" s="213"/>
      <c r="C13" s="214"/>
    </row>
    <row r="14" spans="2:11" ht="11.25" customHeight="1" x14ac:dyDescent="0.2">
      <c r="B14" s="213"/>
      <c r="C14" s="214"/>
    </row>
    <row r="15" spans="2:11" ht="11.25" customHeight="1" x14ac:dyDescent="0.2">
      <c r="B15" s="213"/>
      <c r="C15" s="214"/>
    </row>
    <row r="16" spans="2:11" ht="11.25" customHeight="1" x14ac:dyDescent="0.2">
      <c r="B16" s="213"/>
      <c r="C16" s="214"/>
    </row>
    <row r="17" spans="2:10" ht="11.25" customHeight="1" x14ac:dyDescent="0.2">
      <c r="B17" s="213"/>
      <c r="C17" s="214"/>
    </row>
    <row r="18" spans="2:10" ht="11.25" customHeight="1" x14ac:dyDescent="0.2">
      <c r="B18" s="213"/>
      <c r="C18" s="214"/>
    </row>
    <row r="19" spans="2:10" ht="11.25" customHeight="1" x14ac:dyDescent="0.2">
      <c r="B19" s="213"/>
      <c r="C19" s="214"/>
    </row>
    <row r="20" spans="2:10" ht="11.25" customHeight="1" x14ac:dyDescent="0.2">
      <c r="B20" s="213"/>
      <c r="C20" s="214"/>
    </row>
    <row r="21" spans="2:10" ht="11.25" customHeight="1" x14ac:dyDescent="0.2">
      <c r="B21" s="213"/>
      <c r="C21" s="214"/>
    </row>
    <row r="22" spans="2:10" ht="11.25" customHeight="1" x14ac:dyDescent="0.2">
      <c r="B22" s="213"/>
      <c r="C22" s="214"/>
    </row>
    <row r="23" spans="2:10" ht="11.25" customHeight="1" x14ac:dyDescent="0.2">
      <c r="B23" s="213"/>
      <c r="C23" s="214"/>
    </row>
    <row r="24" spans="2:10" ht="11.25" customHeight="1" x14ac:dyDescent="0.2">
      <c r="B24" s="213"/>
      <c r="C24" s="214"/>
    </row>
    <row r="25" spans="2:10" ht="11.25" customHeight="1" x14ac:dyDescent="0.2">
      <c r="B25" s="213"/>
      <c r="C25" s="214"/>
    </row>
    <row r="26" spans="2:10" ht="11.25" customHeight="1" x14ac:dyDescent="0.2">
      <c r="B26" s="213"/>
      <c r="C26" s="214"/>
    </row>
    <row r="27" spans="2:10" ht="11.25" customHeight="1" x14ac:dyDescent="0.2">
      <c r="B27" s="213"/>
      <c r="C27" s="214"/>
    </row>
    <row r="28" spans="2:10" ht="11.25" customHeight="1" x14ac:dyDescent="0.2">
      <c r="B28" s="213"/>
      <c r="C28" s="214"/>
    </row>
    <row r="29" spans="2:10" ht="11.25" customHeight="1" x14ac:dyDescent="0.2">
      <c r="B29" s="213"/>
      <c r="C29" s="214"/>
    </row>
    <row r="30" spans="2:10" ht="11.25" customHeight="1" x14ac:dyDescent="0.2">
      <c r="B30" s="213"/>
      <c r="C30" s="214"/>
    </row>
    <row r="31" spans="2:10" ht="11.25" customHeight="1" x14ac:dyDescent="0.2">
      <c r="B31" s="213"/>
      <c r="C31" s="214"/>
    </row>
    <row r="32" spans="2:10" s="49" customFormat="1" ht="10.5" x14ac:dyDescent="0.15">
      <c r="B32" s="705" t="s">
        <v>187</v>
      </c>
      <c r="C32" s="705"/>
      <c r="D32" s="705"/>
      <c r="E32" s="705"/>
      <c r="F32" s="705"/>
      <c r="G32" s="705"/>
      <c r="H32" s="705"/>
      <c r="I32" s="705"/>
      <c r="J32" s="705"/>
    </row>
    <row r="33" spans="2:17" ht="31.5" customHeight="1" x14ac:dyDescent="0.2">
      <c r="B33" s="258"/>
      <c r="C33" s="258"/>
      <c r="D33" s="258"/>
      <c r="E33" s="258"/>
      <c r="F33" s="258"/>
      <c r="G33" s="258"/>
      <c r="H33" s="258"/>
      <c r="I33" s="258"/>
      <c r="J33" s="258"/>
    </row>
    <row r="34" spans="2:17" s="186" customFormat="1" ht="11.25" customHeight="1" x14ac:dyDescent="0.15">
      <c r="B34" s="894"/>
      <c r="C34" s="895"/>
      <c r="D34" s="870">
        <v>2023</v>
      </c>
      <c r="E34" s="871"/>
      <c r="F34" s="871"/>
      <c r="G34" s="871"/>
      <c r="H34" s="899">
        <v>2024</v>
      </c>
      <c r="I34" s="899"/>
      <c r="J34" s="899"/>
    </row>
    <row r="35" spans="2:17" s="186" customFormat="1" ht="10.5" x14ac:dyDescent="0.15">
      <c r="B35" s="896"/>
      <c r="C35" s="897"/>
      <c r="D35" s="335" t="s">
        <v>0</v>
      </c>
      <c r="E35" s="335" t="s">
        <v>1</v>
      </c>
      <c r="F35" s="335" t="s">
        <v>2</v>
      </c>
      <c r="G35" s="335" t="s">
        <v>3</v>
      </c>
      <c r="H35" s="335" t="s">
        <v>107</v>
      </c>
      <c r="I35" s="335" t="s">
        <v>78</v>
      </c>
      <c r="J35" s="335" t="s">
        <v>2</v>
      </c>
    </row>
    <row r="36" spans="2:17" s="49" customFormat="1" ht="10.5" x14ac:dyDescent="0.15">
      <c r="B36" s="872" t="s">
        <v>296</v>
      </c>
      <c r="C36" s="215" t="s">
        <v>304</v>
      </c>
      <c r="D36" s="338">
        <v>46.9</v>
      </c>
      <c r="E36" s="338">
        <v>44</v>
      </c>
      <c r="F36" s="338">
        <v>39.700000000000003</v>
      </c>
      <c r="G36" s="338">
        <v>43.1</v>
      </c>
      <c r="H36" s="338">
        <v>37.9</v>
      </c>
      <c r="I36" s="338">
        <v>35.9</v>
      </c>
      <c r="J36" s="338">
        <v>39.799999999999997</v>
      </c>
      <c r="K36" s="186"/>
      <c r="L36" s="186"/>
      <c r="M36" s="186"/>
      <c r="N36" s="186"/>
      <c r="O36" s="186"/>
      <c r="P36" s="186"/>
      <c r="Q36" s="186"/>
    </row>
    <row r="37" spans="2:17" s="49" customFormat="1" ht="10.5" x14ac:dyDescent="0.15">
      <c r="B37" s="872"/>
      <c r="C37" s="215" t="s">
        <v>306</v>
      </c>
      <c r="D37" s="338">
        <v>53.1</v>
      </c>
      <c r="E37" s="338">
        <v>56</v>
      </c>
      <c r="F37" s="338">
        <v>60.3</v>
      </c>
      <c r="G37" s="338">
        <v>56.9</v>
      </c>
      <c r="H37" s="338">
        <v>62.1</v>
      </c>
      <c r="I37" s="338">
        <v>64.099999999999994</v>
      </c>
      <c r="J37" s="338">
        <v>60.2</v>
      </c>
      <c r="K37" s="186"/>
      <c r="L37" s="186"/>
      <c r="M37" s="186"/>
      <c r="N37" s="186"/>
      <c r="O37" s="186"/>
      <c r="P37" s="186"/>
      <c r="Q37" s="186"/>
    </row>
    <row r="38" spans="2:17" s="49" customFormat="1" ht="10.5" x14ac:dyDescent="0.15">
      <c r="B38" s="872" t="s">
        <v>297</v>
      </c>
      <c r="C38" s="215" t="s">
        <v>304</v>
      </c>
      <c r="D38" s="338">
        <v>-21</v>
      </c>
      <c r="E38" s="338">
        <v>-21</v>
      </c>
      <c r="F38" s="338">
        <v>-20.399999999999999</v>
      </c>
      <c r="G38" s="338">
        <v>-19.600000000000001</v>
      </c>
      <c r="H38" s="338">
        <v>-19.8</v>
      </c>
      <c r="I38" s="338">
        <v>-19.5</v>
      </c>
      <c r="J38" s="338">
        <v>-18.600000000000001</v>
      </c>
      <c r="K38" s="186"/>
      <c r="L38" s="186"/>
      <c r="M38" s="186"/>
      <c r="N38" s="186"/>
      <c r="O38" s="186"/>
      <c r="P38" s="186"/>
      <c r="Q38" s="186"/>
    </row>
    <row r="39" spans="2:17" s="49" customFormat="1" ht="10.5" x14ac:dyDescent="0.15">
      <c r="B39" s="872"/>
      <c r="C39" s="215" t="s">
        <v>306</v>
      </c>
      <c r="D39" s="338">
        <v>-79</v>
      </c>
      <c r="E39" s="338">
        <v>-79</v>
      </c>
      <c r="F39" s="338">
        <v>-79.599999999999994</v>
      </c>
      <c r="G39" s="338">
        <v>-80.400000000000006</v>
      </c>
      <c r="H39" s="411">
        <v>-80.2</v>
      </c>
      <c r="I39" s="411">
        <v>-80.5</v>
      </c>
      <c r="J39" s="411">
        <v>-81.400000000000006</v>
      </c>
      <c r="K39" s="186"/>
      <c r="L39" s="186"/>
      <c r="M39" s="186"/>
      <c r="N39" s="186"/>
      <c r="O39" s="186"/>
      <c r="P39" s="186"/>
      <c r="Q39" s="186"/>
    </row>
    <row r="40" spans="2:17" s="49" customFormat="1" ht="11.25" customHeight="1" x14ac:dyDescent="0.15">
      <c r="H40" s="412"/>
      <c r="I40" s="412"/>
      <c r="J40" s="412"/>
    </row>
  </sheetData>
  <mergeCells count="9">
    <mergeCell ref="B1:J1"/>
    <mergeCell ref="B38:B39"/>
    <mergeCell ref="B34:C35"/>
    <mergeCell ref="D34:G34"/>
    <mergeCell ref="B36:B37"/>
    <mergeCell ref="B3:J3"/>
    <mergeCell ref="B5:J5"/>
    <mergeCell ref="H34:J34"/>
    <mergeCell ref="B32:J32"/>
  </mergeCells>
  <hyperlinks>
    <hyperlink ref="B1:F1" location="Contents_en!B34" display="II. International investment position at 03/31/2023 (preliminary data)" xr:uid="{00000000-0004-0000-2300-000002000000}"/>
    <hyperlink ref="B1:J1" location="Contents_en!B30" display="II. International investment position at 03/31/2024 (preliminary data)" xr:uid="{00000000-0004-0000-2300-000005000000}"/>
  </hyperlinks>
  <pageMargins left="0.75" right="0.75" top="1" bottom="1" header="0.5" footer="0.5"/>
  <pageSetup paperSize="9" orientation="portrait" r:id="rId1"/>
  <headerFooter differentOddEven="1" alignWithMargins="0">
    <oddHeader>&amp;L&amp;1 </oddHeader>
    <oddFooter>&amp;L&amp;1 </oddFooter>
    <evenHeader>&amp;L&amp;1 </evenHeader>
    <evenFooter>&amp;L&amp;1 </evenFooter>
  </headerFooter>
  <drawing r:id="rId2"/>
  <legacyDrawing r:id="rId3"/>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35"/>
  <dimension ref="B1:P18"/>
  <sheetViews>
    <sheetView showGridLines="0" showRowColHeaders="0" zoomScaleNormal="100" workbookViewId="0"/>
  </sheetViews>
  <sheetFormatPr defaultRowHeight="12" x14ac:dyDescent="0.2"/>
  <cols>
    <col min="1" max="1" customWidth="true" style="84" width="5.7109375" collapsed="false"/>
    <col min="2" max="2" customWidth="true" style="84" width="29.85546875" collapsed="false"/>
    <col min="3" max="9" customWidth="true" style="84" width="9.5703125" collapsed="false"/>
    <col min="10" max="16" customWidth="true" style="84" width="7.0" collapsed="false"/>
    <col min="17" max="16384" style="84" width="9.140625" collapsed="false"/>
  </cols>
  <sheetData>
    <row r="1" spans="2:16" s="11" customFormat="1" ht="14.25" x14ac:dyDescent="0.2">
      <c r="B1" s="900" t="s">
        <v>140</v>
      </c>
      <c r="C1" s="900"/>
      <c r="D1" s="900"/>
      <c r="E1" s="900"/>
      <c r="F1" s="900"/>
      <c r="G1" s="900"/>
      <c r="H1" s="900"/>
      <c r="I1" s="900"/>
      <c r="J1" s="900"/>
      <c r="K1" s="900"/>
      <c r="L1" s="900"/>
      <c r="M1" s="900"/>
      <c r="N1" s="900"/>
      <c r="O1" s="900"/>
      <c r="P1" s="900"/>
    </row>
    <row r="3" spans="2:16" s="11" customFormat="1" ht="14.25" x14ac:dyDescent="0.2">
      <c r="B3" s="744" t="s">
        <v>65</v>
      </c>
      <c r="C3" s="744"/>
      <c r="D3" s="744"/>
      <c r="E3" s="744"/>
      <c r="F3" s="744"/>
      <c r="G3" s="744"/>
      <c r="H3" s="744"/>
      <c r="I3" s="744"/>
      <c r="J3" s="744"/>
      <c r="K3" s="744"/>
      <c r="L3" s="744"/>
    </row>
    <row r="4" spans="2:16" ht="5.0999999999999996" customHeight="1" x14ac:dyDescent="0.2">
      <c r="B4" s="292"/>
      <c r="C4" s="292"/>
      <c r="D4" s="292"/>
      <c r="E4" s="292"/>
      <c r="F4" s="292"/>
      <c r="G4" s="292"/>
      <c r="H4" s="292"/>
      <c r="I4" s="292"/>
      <c r="J4" s="292"/>
      <c r="K4" s="292"/>
    </row>
    <row r="5" spans="2:16" ht="12.75" thickBot="1" x14ac:dyDescent="0.25">
      <c r="B5" s="87"/>
      <c r="C5" s="781">
        <v>2023</v>
      </c>
      <c r="D5" s="824"/>
      <c r="E5" s="824"/>
      <c r="F5" s="830"/>
      <c r="G5" s="842">
        <v>2024</v>
      </c>
      <c r="H5" s="843"/>
      <c r="I5" s="901"/>
      <c r="J5" s="824">
        <v>2023</v>
      </c>
      <c r="K5" s="824"/>
      <c r="L5" s="824"/>
      <c r="M5" s="830"/>
      <c r="N5" s="842">
        <v>2024</v>
      </c>
      <c r="O5" s="843"/>
      <c r="P5" s="843"/>
    </row>
    <row r="6" spans="2:16" ht="12.75" thickBot="1" x14ac:dyDescent="0.25">
      <c r="B6" s="88"/>
      <c r="C6" s="504" t="s">
        <v>0</v>
      </c>
      <c r="D6" s="57" t="s">
        <v>1</v>
      </c>
      <c r="E6" s="57" t="s">
        <v>2</v>
      </c>
      <c r="F6" s="259" t="s">
        <v>3</v>
      </c>
      <c r="G6" s="490" t="s">
        <v>77</v>
      </c>
      <c r="H6" s="500" t="s">
        <v>78</v>
      </c>
      <c r="I6" s="491" t="s">
        <v>2</v>
      </c>
      <c r="J6" s="504" t="s">
        <v>0</v>
      </c>
      <c r="K6" s="57" t="s">
        <v>1</v>
      </c>
      <c r="L6" s="57" t="s">
        <v>2</v>
      </c>
      <c r="M6" s="259" t="s">
        <v>3</v>
      </c>
      <c r="N6" s="490" t="s">
        <v>77</v>
      </c>
      <c r="O6" s="500" t="s">
        <v>78</v>
      </c>
      <c r="P6" s="500" t="s">
        <v>2</v>
      </c>
    </row>
    <row r="7" spans="2:16" ht="12.75" thickBot="1" x14ac:dyDescent="0.25">
      <c r="B7" s="299"/>
      <c r="C7" s="902" t="s">
        <v>174</v>
      </c>
      <c r="D7" s="903"/>
      <c r="E7" s="903"/>
      <c r="F7" s="903"/>
      <c r="G7" s="903"/>
      <c r="H7" s="903"/>
      <c r="I7" s="904"/>
      <c r="J7" s="903" t="s">
        <v>289</v>
      </c>
      <c r="K7" s="903"/>
      <c r="L7" s="903"/>
      <c r="M7" s="903"/>
      <c r="N7" s="903"/>
      <c r="O7" s="903"/>
      <c r="P7" s="903"/>
    </row>
    <row r="8" spans="2:16" ht="13.5" thickTop="1" thickBot="1" x14ac:dyDescent="0.25">
      <c r="B8" s="53" t="s">
        <v>359</v>
      </c>
      <c r="C8" s="113">
        <v>9878.0099999999984</v>
      </c>
      <c r="D8" s="113">
        <v>9969.52</v>
      </c>
      <c r="E8" s="113">
        <v>9562.4000000000015</v>
      </c>
      <c r="F8" s="413">
        <v>10118.84</v>
      </c>
      <c r="G8" s="413">
        <v>10021.039999999999</v>
      </c>
      <c r="H8" s="413">
        <v>9780.4599999999991</v>
      </c>
      <c r="I8" s="414">
        <v>10173.200000000001</v>
      </c>
      <c r="J8" s="472">
        <v>66.5</v>
      </c>
      <c r="K8" s="10">
        <v>64.8</v>
      </c>
      <c r="L8" s="10">
        <v>60.5</v>
      </c>
      <c r="M8" s="10">
        <v>61.2</v>
      </c>
      <c r="N8" s="10">
        <v>59.2</v>
      </c>
      <c r="O8" s="10">
        <v>56.9</v>
      </c>
      <c r="P8" s="473">
        <v>57</v>
      </c>
    </row>
    <row r="9" spans="2:16" ht="13.5" thickTop="1" thickBot="1" x14ac:dyDescent="0.25">
      <c r="B9" s="63"/>
      <c r="C9" s="66"/>
      <c r="D9" s="66"/>
      <c r="E9" s="66"/>
      <c r="F9" s="66"/>
      <c r="G9" s="66"/>
      <c r="H9" s="66"/>
      <c r="I9" s="293"/>
      <c r="J9" s="433" t="s">
        <v>62</v>
      </c>
      <c r="K9" s="497" t="s">
        <v>62</v>
      </c>
      <c r="L9" s="497" t="s">
        <v>62</v>
      </c>
      <c r="M9" s="497" t="s">
        <v>62</v>
      </c>
      <c r="N9" s="497" t="s">
        <v>62</v>
      </c>
      <c r="O9" s="497" t="s">
        <v>62</v>
      </c>
      <c r="P9" s="474" t="s">
        <v>62</v>
      </c>
    </row>
    <row r="10" spans="2:16" ht="13.5" thickTop="1" thickBot="1" x14ac:dyDescent="0.25">
      <c r="B10" s="8" t="s">
        <v>360</v>
      </c>
      <c r="C10" s="67">
        <v>3476.97</v>
      </c>
      <c r="D10" s="67">
        <v>3574.0100000000007</v>
      </c>
      <c r="E10" s="65">
        <v>3347.5200000000004</v>
      </c>
      <c r="F10" s="65">
        <v>3820.5199999999995</v>
      </c>
      <c r="G10" s="65">
        <v>3751.4100000000003</v>
      </c>
      <c r="H10" s="409">
        <v>3656.4599999999996</v>
      </c>
      <c r="I10" s="294">
        <v>4009.4500000000003</v>
      </c>
      <c r="J10" s="433">
        <v>23.4</v>
      </c>
      <c r="K10" s="60">
        <v>23.2</v>
      </c>
      <c r="L10" s="60">
        <v>21.2</v>
      </c>
      <c r="M10" s="497">
        <v>23.1</v>
      </c>
      <c r="N10" s="497">
        <v>22.1</v>
      </c>
      <c r="O10" s="497">
        <v>21.3</v>
      </c>
      <c r="P10" s="474">
        <v>22.5</v>
      </c>
    </row>
    <row r="11" spans="2:16" ht="13.5" thickTop="1" thickBot="1" x14ac:dyDescent="0.25">
      <c r="B11" s="8" t="s">
        <v>361</v>
      </c>
      <c r="C11" s="67">
        <v>6401.04</v>
      </c>
      <c r="D11" s="67">
        <v>6395.51</v>
      </c>
      <c r="E11" s="65">
        <v>6214.88</v>
      </c>
      <c r="F11" s="65">
        <v>6298.32</v>
      </c>
      <c r="G11" s="65">
        <v>6269.630000000001</v>
      </c>
      <c r="H11" s="65">
        <v>6124</v>
      </c>
      <c r="I11" s="295">
        <v>6163.75</v>
      </c>
      <c r="J11" s="433">
        <v>43.1</v>
      </c>
      <c r="K11" s="60">
        <v>41.6</v>
      </c>
      <c r="L11" s="60">
        <v>39.299999999999997</v>
      </c>
      <c r="M11" s="497">
        <v>38.1</v>
      </c>
      <c r="N11" s="497">
        <v>37.1</v>
      </c>
      <c r="O11" s="497">
        <v>35.6</v>
      </c>
      <c r="P11" s="474">
        <v>34.5</v>
      </c>
    </row>
    <row r="12" spans="2:16" ht="13.5" thickTop="1" thickBot="1" x14ac:dyDescent="0.25">
      <c r="B12" s="64"/>
      <c r="C12" s="68"/>
      <c r="D12" s="68"/>
      <c r="E12" s="69"/>
      <c r="F12" s="69"/>
      <c r="G12" s="69"/>
      <c r="H12" s="69"/>
      <c r="I12" s="296"/>
      <c r="J12" s="433" t="s">
        <v>62</v>
      </c>
      <c r="K12" s="60" t="s">
        <v>62</v>
      </c>
      <c r="L12" s="60" t="s">
        <v>62</v>
      </c>
      <c r="M12" s="497" t="s">
        <v>62</v>
      </c>
      <c r="N12" s="497" t="s">
        <v>62</v>
      </c>
      <c r="O12" s="497" t="s">
        <v>62</v>
      </c>
      <c r="P12" s="474" t="s">
        <v>62</v>
      </c>
    </row>
    <row r="13" spans="2:16" ht="13.5" thickTop="1" thickBot="1" x14ac:dyDescent="0.25">
      <c r="B13" s="8" t="s">
        <v>362</v>
      </c>
      <c r="C13" s="70">
        <v>2781.91</v>
      </c>
      <c r="D13" s="70">
        <v>2809.51</v>
      </c>
      <c r="E13" s="70">
        <v>2681.2</v>
      </c>
      <c r="F13" s="70">
        <v>2684.6099999999997</v>
      </c>
      <c r="G13" s="70">
        <v>2679.3399999999997</v>
      </c>
      <c r="H13" s="70">
        <v>2584.02</v>
      </c>
      <c r="I13" s="297">
        <v>2594.9199999999996</v>
      </c>
      <c r="J13" s="433">
        <v>18.7</v>
      </c>
      <c r="K13" s="497">
        <v>18.3</v>
      </c>
      <c r="L13" s="497">
        <v>17</v>
      </c>
      <c r="M13" s="497">
        <v>16.2</v>
      </c>
      <c r="N13" s="497">
        <v>15.8</v>
      </c>
      <c r="O13" s="497">
        <v>15</v>
      </c>
      <c r="P13" s="474">
        <v>14.6</v>
      </c>
    </row>
    <row r="14" spans="2:16" ht="12.75" thickTop="1" x14ac:dyDescent="0.2">
      <c r="B14" s="9" t="s">
        <v>363</v>
      </c>
      <c r="C14" s="71">
        <v>7096.0999999999985</v>
      </c>
      <c r="D14" s="71">
        <v>7160.01</v>
      </c>
      <c r="E14" s="72">
        <v>6881.2000000000016</v>
      </c>
      <c r="F14" s="72">
        <v>7434.2300000000005</v>
      </c>
      <c r="G14" s="72">
        <v>7341.6999999999989</v>
      </c>
      <c r="H14" s="72">
        <v>7196.4399999999987</v>
      </c>
      <c r="I14" s="298">
        <v>7578.2800000000007</v>
      </c>
      <c r="J14" s="434">
        <v>47.7</v>
      </c>
      <c r="K14" s="475">
        <v>46.6</v>
      </c>
      <c r="L14" s="475">
        <v>43.6</v>
      </c>
      <c r="M14" s="73">
        <v>44.9</v>
      </c>
      <c r="N14" s="73">
        <v>43.3</v>
      </c>
      <c r="O14" s="73">
        <v>41.9</v>
      </c>
      <c r="P14" s="476">
        <v>42.5</v>
      </c>
    </row>
    <row r="15" spans="2:16" s="23" customFormat="1" ht="10.5" x14ac:dyDescent="0.15">
      <c r="B15" s="705" t="s">
        <v>187</v>
      </c>
      <c r="C15" s="705"/>
      <c r="D15" s="705"/>
      <c r="E15" s="705"/>
      <c r="F15" s="705"/>
      <c r="G15" s="705"/>
      <c r="H15" s="705"/>
      <c r="I15" s="705"/>
      <c r="J15" s="705"/>
    </row>
    <row r="17" spans="10:16" x14ac:dyDescent="0.2">
      <c r="J17" s="93"/>
      <c r="K17" s="93"/>
      <c r="L17" s="93"/>
      <c r="M17" s="93"/>
      <c r="N17" s="93"/>
      <c r="O17" s="93"/>
      <c r="P17" s="93"/>
    </row>
    <row r="18" spans="10:16" x14ac:dyDescent="0.2">
      <c r="J18" s="93"/>
      <c r="K18" s="93"/>
      <c r="L18" s="93"/>
      <c r="M18" s="93"/>
      <c r="N18" s="93"/>
      <c r="O18" s="93"/>
      <c r="P18" s="93"/>
    </row>
  </sheetData>
  <mergeCells count="9">
    <mergeCell ref="B1:P1"/>
    <mergeCell ref="G5:I5"/>
    <mergeCell ref="N5:P5"/>
    <mergeCell ref="B15:J15"/>
    <mergeCell ref="C7:I7"/>
    <mergeCell ref="J7:P7"/>
    <mergeCell ref="B3:L3"/>
    <mergeCell ref="C5:F5"/>
    <mergeCell ref="J5:M5"/>
  </mergeCells>
  <hyperlinks>
    <hyperlink ref="B1:L1" location="Contents_en!B44" display="III. External debt of the Republic of Moldova as of 03/31/2023 (preliminary data)" xr:uid="{00000000-0004-0000-2400-000002000000}"/>
    <hyperlink ref="B1:M1" location="Contents_en!B40" display="III. External debt of the Republic of Moldova as of 03/31/2024 (preliminary data)" xr:uid="{00000000-0004-0000-2400-000005000000}"/>
    <hyperlink ref="B1:P1" location="Contents_en!B41" display="III. External debt of the Republic of Moldova as of 06/30/2024 (preliminary data)" xr:uid="{23216629-435B-4B9A-BB67-C1B4491C0EE1}"/>
  </hyperlinks>
  <pageMargins left="0.7" right="0.7" top="0.75" bottom="0.75" header="0.3" footer="0.3"/>
  <pageSetup paperSize="9" orientation="portrait" horizontalDpi="300" verticalDpi="300" r:id="rId1"/>
  <headerFooter differentOddEven="1">
    <oddHeader>&amp;L&amp;1 </oddHeader>
    <oddFooter>&amp;L&amp;1 </oddFooter>
    <evenHeader>&amp;L&amp;1 </evenHeader>
    <evenFooter>&amp;L&amp;1 </evenFooter>
  </headerFooter>
  <legacyDrawing r:id="rId2"/>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36"/>
  <dimension ref="B1:S30"/>
  <sheetViews>
    <sheetView showGridLines="0" showRowColHeaders="0" zoomScaleNormal="100" workbookViewId="0"/>
  </sheetViews>
  <sheetFormatPr defaultRowHeight="12" x14ac:dyDescent="0.2"/>
  <cols>
    <col min="1" max="1" customWidth="true" style="84" width="5.7109375" collapsed="false"/>
    <col min="2" max="2" customWidth="true" style="84" width="62.0" collapsed="false"/>
    <col min="3" max="9" customWidth="true" style="84" width="7.42578125" collapsed="false"/>
    <col min="10" max="10" customWidth="true" style="84" width="9.85546875" collapsed="false"/>
    <col min="11" max="16384" style="84" width="9.140625" collapsed="false"/>
  </cols>
  <sheetData>
    <row r="1" spans="2:11" s="11" customFormat="1" ht="14.25" x14ac:dyDescent="0.2">
      <c r="B1" s="900" t="s">
        <v>140</v>
      </c>
      <c r="C1" s="900"/>
      <c r="D1" s="900"/>
      <c r="E1" s="900"/>
      <c r="F1" s="900"/>
      <c r="G1" s="900"/>
      <c r="H1" s="900"/>
      <c r="I1" s="900"/>
      <c r="J1" s="900"/>
    </row>
    <row r="3" spans="2:11" s="11" customFormat="1" ht="14.25" x14ac:dyDescent="0.2">
      <c r="B3" s="744" t="s">
        <v>447</v>
      </c>
      <c r="C3" s="744"/>
      <c r="D3" s="744"/>
      <c r="E3" s="744"/>
      <c r="F3" s="744"/>
      <c r="G3" s="744"/>
      <c r="H3" s="744"/>
      <c r="I3" s="744"/>
      <c r="J3" s="744"/>
    </row>
    <row r="4" spans="2:11" ht="5.0999999999999996" customHeight="1" x14ac:dyDescent="0.2"/>
    <row r="5" spans="2:11" ht="12.75" thickBot="1" x14ac:dyDescent="0.25">
      <c r="B5" s="843"/>
      <c r="C5" s="842">
        <v>2023</v>
      </c>
      <c r="D5" s="843"/>
      <c r="E5" s="843"/>
      <c r="F5" s="911"/>
      <c r="G5" s="842">
        <v>2024</v>
      </c>
      <c r="H5" s="843"/>
      <c r="I5" s="843"/>
      <c r="J5" s="905" t="s">
        <v>141</v>
      </c>
    </row>
    <row r="6" spans="2:11" ht="12.75" thickBot="1" x14ac:dyDescent="0.25">
      <c r="B6" s="843"/>
      <c r="C6" s="490" t="s">
        <v>0</v>
      </c>
      <c r="D6" s="490" t="s">
        <v>1</v>
      </c>
      <c r="E6" s="490" t="s">
        <v>2</v>
      </c>
      <c r="F6" s="490" t="s">
        <v>3</v>
      </c>
      <c r="G6" s="490" t="s">
        <v>77</v>
      </c>
      <c r="H6" s="500" t="s">
        <v>1</v>
      </c>
      <c r="I6" s="500" t="s">
        <v>2</v>
      </c>
      <c r="J6" s="906"/>
    </row>
    <row r="7" spans="2:11" ht="12.75" thickBot="1" x14ac:dyDescent="0.25">
      <c r="B7" s="908"/>
      <c r="C7" s="907" t="s">
        <v>8</v>
      </c>
      <c r="D7" s="908"/>
      <c r="E7" s="908"/>
      <c r="F7" s="908"/>
      <c r="G7" s="908"/>
      <c r="H7" s="908"/>
      <c r="I7" s="908"/>
      <c r="J7" s="405" t="s">
        <v>66</v>
      </c>
    </row>
    <row r="8" spans="2:11" ht="13.5" thickTop="1" thickBot="1" x14ac:dyDescent="0.25">
      <c r="B8" s="8" t="s">
        <v>364</v>
      </c>
      <c r="C8" s="497">
        <v>35.200000000000003</v>
      </c>
      <c r="D8" s="497">
        <v>35.799999999999997</v>
      </c>
      <c r="E8" s="497">
        <v>35</v>
      </c>
      <c r="F8" s="497">
        <v>37.799999999999997</v>
      </c>
      <c r="G8" s="497">
        <v>37.4</v>
      </c>
      <c r="H8" s="497">
        <v>37.4</v>
      </c>
      <c r="I8" s="497">
        <v>39.4</v>
      </c>
      <c r="J8" s="76">
        <v>1.6</v>
      </c>
      <c r="K8" s="415"/>
    </row>
    <row r="9" spans="2:11" ht="13.5" thickTop="1" thickBot="1" x14ac:dyDescent="0.25">
      <c r="B9" s="8" t="s">
        <v>365</v>
      </c>
      <c r="C9" s="497">
        <v>71.8</v>
      </c>
      <c r="D9" s="497">
        <v>71.8</v>
      </c>
      <c r="E9" s="497">
        <v>72</v>
      </c>
      <c r="F9" s="497">
        <v>73.5</v>
      </c>
      <c r="G9" s="497">
        <v>73.3</v>
      </c>
      <c r="H9" s="497">
        <v>73.599999999999994</v>
      </c>
      <c r="I9" s="497">
        <v>74.5</v>
      </c>
      <c r="J9" s="76">
        <v>1</v>
      </c>
      <c r="K9" s="415"/>
    </row>
    <row r="10" spans="2:11" ht="13.5" thickTop="1" thickBot="1" x14ac:dyDescent="0.25">
      <c r="B10" s="8" t="s">
        <v>366</v>
      </c>
      <c r="C10" s="497">
        <v>28.2</v>
      </c>
      <c r="D10" s="497">
        <v>28.2</v>
      </c>
      <c r="E10" s="497">
        <v>28</v>
      </c>
      <c r="F10" s="497">
        <v>26.5</v>
      </c>
      <c r="G10" s="497">
        <v>26.7</v>
      </c>
      <c r="H10" s="497">
        <v>26.4</v>
      </c>
      <c r="I10" s="497">
        <v>25.5</v>
      </c>
      <c r="J10" s="76">
        <v>-1</v>
      </c>
      <c r="K10" s="415"/>
    </row>
    <row r="11" spans="2:11" ht="25.5" thickTop="1" thickBot="1" x14ac:dyDescent="0.25">
      <c r="B11" s="8" t="s">
        <v>367</v>
      </c>
      <c r="C11" s="497">
        <v>57.6</v>
      </c>
      <c r="D11" s="497">
        <v>58.2</v>
      </c>
      <c r="E11" s="497">
        <v>57.2</v>
      </c>
      <c r="F11" s="497">
        <v>59.6</v>
      </c>
      <c r="G11" s="497">
        <v>59.2</v>
      </c>
      <c r="H11" s="497">
        <v>58.7</v>
      </c>
      <c r="I11" s="497">
        <v>60.6</v>
      </c>
      <c r="J11" s="76">
        <v>1</v>
      </c>
      <c r="K11" s="415"/>
    </row>
    <row r="12" spans="2:11" ht="13.5" thickTop="1" thickBot="1" x14ac:dyDescent="0.25">
      <c r="B12" s="8" t="s">
        <v>368</v>
      </c>
      <c r="C12" s="497">
        <v>0.5</v>
      </c>
      <c r="D12" s="497">
        <v>0.6</v>
      </c>
      <c r="E12" s="497">
        <v>0.6</v>
      </c>
      <c r="F12" s="497">
        <v>0.7</v>
      </c>
      <c r="G12" s="497">
        <v>0.6</v>
      </c>
      <c r="H12" s="497">
        <v>0.7</v>
      </c>
      <c r="I12" s="497">
        <v>0.6</v>
      </c>
      <c r="J12" s="76">
        <v>-0.1</v>
      </c>
      <c r="K12" s="415"/>
    </row>
    <row r="13" spans="2:11" ht="13.5" thickTop="1" thickBot="1" x14ac:dyDescent="0.25">
      <c r="B13" s="8" t="s">
        <v>369</v>
      </c>
      <c r="C13" s="497">
        <v>197.4</v>
      </c>
      <c r="D13" s="497">
        <v>115.4</v>
      </c>
      <c r="E13" s="497">
        <v>62</v>
      </c>
      <c r="F13" s="497">
        <v>234.5</v>
      </c>
      <c r="G13" s="497">
        <v>86.1</v>
      </c>
      <c r="H13" s="497">
        <v>47.9</v>
      </c>
      <c r="I13" s="497">
        <v>151.30000000000001</v>
      </c>
      <c r="J13" s="76">
        <v>-83.2</v>
      </c>
      <c r="K13" s="415"/>
    </row>
    <row r="14" spans="2:11" ht="13.5" thickTop="1" thickBot="1" x14ac:dyDescent="0.25">
      <c r="B14" s="75"/>
      <c r="C14" s="909" t="s">
        <v>370</v>
      </c>
      <c r="D14" s="909"/>
      <c r="E14" s="909"/>
      <c r="F14" s="909"/>
      <c r="G14" s="909"/>
      <c r="H14" s="909"/>
      <c r="I14" s="910"/>
      <c r="J14" s="300" t="s">
        <v>219</v>
      </c>
      <c r="K14" s="415"/>
    </row>
    <row r="15" spans="2:11" ht="12.75" thickTop="1" x14ac:dyDescent="0.2">
      <c r="B15" s="9" t="s">
        <v>371</v>
      </c>
      <c r="C15" s="77">
        <v>9.6999999999999993</v>
      </c>
      <c r="D15" s="77">
        <v>6.4</v>
      </c>
      <c r="E15" s="77">
        <v>3.1</v>
      </c>
      <c r="F15" s="77">
        <v>6.7</v>
      </c>
      <c r="G15" s="77">
        <v>8.6</v>
      </c>
      <c r="H15" s="77">
        <v>5.5</v>
      </c>
      <c r="I15" s="77">
        <v>5.7</v>
      </c>
      <c r="J15" s="416">
        <v>-1</v>
      </c>
      <c r="K15" s="415"/>
    </row>
    <row r="16" spans="2:11" x14ac:dyDescent="0.2">
      <c r="B16" s="78" t="s">
        <v>372</v>
      </c>
    </row>
    <row r="17" spans="2:19" s="23" customFormat="1" ht="10.5" x14ac:dyDescent="0.15">
      <c r="B17" s="705" t="s">
        <v>187</v>
      </c>
      <c r="C17" s="705"/>
      <c r="D17" s="705"/>
      <c r="E17" s="705"/>
      <c r="F17" s="705"/>
      <c r="G17" s="705"/>
      <c r="H17" s="705"/>
      <c r="I17" s="705"/>
      <c r="J17" s="705"/>
    </row>
    <row r="30" spans="2:19" ht="14.25" x14ac:dyDescent="0.2">
      <c r="K30" s="900"/>
      <c r="L30" s="900"/>
      <c r="M30" s="900"/>
      <c r="N30" s="900"/>
      <c r="O30" s="900"/>
      <c r="P30" s="900"/>
      <c r="Q30" s="900"/>
      <c r="R30" s="900"/>
      <c r="S30" s="900"/>
    </row>
  </sheetData>
  <mergeCells count="10">
    <mergeCell ref="K30:S30"/>
    <mergeCell ref="B3:J3"/>
    <mergeCell ref="B1:J1"/>
    <mergeCell ref="J5:J6"/>
    <mergeCell ref="B17:J17"/>
    <mergeCell ref="C7:I7"/>
    <mergeCell ref="C14:I14"/>
    <mergeCell ref="C5:F5"/>
    <mergeCell ref="G5:I5"/>
    <mergeCell ref="B5:B7"/>
  </mergeCells>
  <hyperlinks>
    <hyperlink ref="B1:J1" location="Contents_en!B44" display="III. External debt of the Republic of Moldova as of 03/31/2023 (preliminary data)" xr:uid="{E2174769-E079-443D-97E3-2FC8B458BA94}"/>
    <hyperlink ref="B1:J1" location="Contents_en!B40" display="III. External debt of the Republic of Moldova as of 03/31/2024 (preliminary data)" xr:uid="{7229CABD-340B-4CCF-B784-41E1F3DF13B7}"/>
    <hyperlink ref="B1:J1" location="Contents_en!B41" display="III. External debt of the Republic of Moldova as of 06/30/2024 (preliminary data)" xr:uid="{49FA744F-B0C5-455D-956E-18EC625CEE05}"/>
  </hyperlinks>
  <pageMargins left="0.7" right="0.7" top="0.75" bottom="0.75" header="0.3" footer="0.3"/>
  <pageSetup paperSize="9" orientation="portrait" horizontalDpi="300" verticalDpi="300" r:id="rId1"/>
  <headerFooter differentOddEven="1">
    <oddHeader>&amp;L&amp;1 </oddHeader>
    <oddFooter>&amp;L&amp;1 </oddFooter>
    <evenHeader>&amp;L&amp;1 </evenHeader>
    <evenFooter>&amp;L&amp;1 </evenFooter>
  </headerFooter>
  <legacyDrawing r:id="rId2"/>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37"/>
  <dimension ref="B1:R30"/>
  <sheetViews>
    <sheetView showGridLines="0" showRowColHeaders="0" zoomScaleNormal="100" workbookViewId="0"/>
  </sheetViews>
  <sheetFormatPr defaultRowHeight="12" x14ac:dyDescent="0.2"/>
  <cols>
    <col min="1" max="1" customWidth="true" style="84" width="5.7109375" collapsed="false"/>
    <col min="2" max="2" customWidth="true" style="84" width="67.28515625" collapsed="false"/>
    <col min="3" max="9" customWidth="true" style="84" width="7.85546875" collapsed="false"/>
    <col min="10" max="16384" style="84" width="9.140625" collapsed="false"/>
  </cols>
  <sheetData>
    <row r="1" spans="2:10" s="11" customFormat="1" ht="14.25" x14ac:dyDescent="0.2">
      <c r="B1" s="900" t="s">
        <v>140</v>
      </c>
      <c r="C1" s="900"/>
      <c r="D1" s="900"/>
      <c r="E1" s="900"/>
      <c r="F1" s="900"/>
      <c r="G1" s="900"/>
      <c r="H1" s="900"/>
      <c r="I1" s="900"/>
    </row>
    <row r="3" spans="2:10" s="11" customFormat="1" ht="14.25" x14ac:dyDescent="0.2">
      <c r="B3" s="744" t="s">
        <v>67</v>
      </c>
      <c r="C3" s="744"/>
      <c r="D3" s="744"/>
      <c r="E3" s="744"/>
      <c r="F3" s="744"/>
      <c r="G3" s="744"/>
      <c r="H3" s="744"/>
      <c r="I3" s="744"/>
      <c r="J3" s="629"/>
    </row>
    <row r="5" spans="2:10" ht="15.75" customHeight="1" thickBot="1" x14ac:dyDescent="0.25">
      <c r="B5" s="912"/>
      <c r="C5" s="781">
        <v>2023</v>
      </c>
      <c r="D5" s="824"/>
      <c r="E5" s="824"/>
      <c r="F5" s="830"/>
      <c r="G5" s="781">
        <v>2024</v>
      </c>
      <c r="H5" s="824"/>
      <c r="I5" s="824"/>
    </row>
    <row r="6" spans="2:10" ht="12.75" thickBot="1" x14ac:dyDescent="0.25">
      <c r="B6" s="912"/>
      <c r="C6" s="489" t="s">
        <v>0</v>
      </c>
      <c r="D6" s="499" t="s">
        <v>1</v>
      </c>
      <c r="E6" s="499" t="s">
        <v>2</v>
      </c>
      <c r="F6" s="499" t="s">
        <v>3</v>
      </c>
      <c r="G6" s="489" t="s">
        <v>77</v>
      </c>
      <c r="H6" s="499" t="s">
        <v>78</v>
      </c>
      <c r="I6" s="499" t="s">
        <v>2</v>
      </c>
    </row>
    <row r="7" spans="2:10" ht="12.75" thickBot="1" x14ac:dyDescent="0.25">
      <c r="B7" s="106"/>
      <c r="C7" s="782" t="s">
        <v>174</v>
      </c>
      <c r="D7" s="783"/>
      <c r="E7" s="783"/>
      <c r="F7" s="783"/>
      <c r="G7" s="783"/>
      <c r="H7" s="783"/>
      <c r="I7" s="783"/>
    </row>
    <row r="8" spans="2:10" ht="13.5" thickTop="1" thickBot="1" x14ac:dyDescent="0.25">
      <c r="B8" s="79" t="s">
        <v>373</v>
      </c>
      <c r="C8" s="58">
        <v>139.41</v>
      </c>
      <c r="D8" s="58">
        <v>222.92</v>
      </c>
      <c r="E8" s="58">
        <v>485.92999999999995</v>
      </c>
      <c r="F8" s="58">
        <v>204.32999999999998</v>
      </c>
      <c r="G8" s="58">
        <v>175.26</v>
      </c>
      <c r="H8" s="58">
        <v>278.21000000000004</v>
      </c>
      <c r="I8" s="58">
        <v>274.35000000000002</v>
      </c>
    </row>
    <row r="9" spans="2:10" ht="25.5" thickTop="1" thickBot="1" x14ac:dyDescent="0.25">
      <c r="B9" s="80" t="s">
        <v>374</v>
      </c>
      <c r="C9" s="494">
        <v>39.769999999999996</v>
      </c>
      <c r="D9" s="494">
        <v>97.75</v>
      </c>
      <c r="E9" s="494">
        <v>366.65</v>
      </c>
      <c r="F9" s="494">
        <v>87.21</v>
      </c>
      <c r="G9" s="494">
        <v>76.739999999999995</v>
      </c>
      <c r="H9" s="494">
        <v>134.33000000000001</v>
      </c>
      <c r="I9" s="494">
        <v>155.27000000000001</v>
      </c>
    </row>
    <row r="10" spans="2:10" ht="13.5" thickTop="1" thickBot="1" x14ac:dyDescent="0.25">
      <c r="B10" s="81" t="s">
        <v>375</v>
      </c>
      <c r="C10" s="400">
        <v>37.35</v>
      </c>
      <c r="D10" s="400">
        <v>89.38</v>
      </c>
      <c r="E10" s="400">
        <v>363.49</v>
      </c>
      <c r="F10" s="400">
        <v>78.13</v>
      </c>
      <c r="G10" s="400">
        <v>70.91</v>
      </c>
      <c r="H10" s="400">
        <v>121.51</v>
      </c>
      <c r="I10" s="400">
        <v>152.33000000000001</v>
      </c>
    </row>
    <row r="11" spans="2:10" ht="13.5" thickTop="1" thickBot="1" x14ac:dyDescent="0.25">
      <c r="B11" s="82" t="s">
        <v>376</v>
      </c>
      <c r="C11" s="493">
        <v>99.64</v>
      </c>
      <c r="D11" s="493">
        <v>125.16999999999999</v>
      </c>
      <c r="E11" s="493">
        <v>119.28</v>
      </c>
      <c r="F11" s="493">
        <v>117.12</v>
      </c>
      <c r="G11" s="493">
        <v>98.52</v>
      </c>
      <c r="H11" s="493">
        <v>143.88</v>
      </c>
      <c r="I11" s="493">
        <v>119.08</v>
      </c>
    </row>
    <row r="12" spans="2:10" ht="13.5" thickTop="1" thickBot="1" x14ac:dyDescent="0.25">
      <c r="B12" s="122"/>
      <c r="C12" s="913" t="s">
        <v>377</v>
      </c>
      <c r="D12" s="914"/>
      <c r="E12" s="914"/>
      <c r="F12" s="914"/>
      <c r="G12" s="914"/>
      <c r="H12" s="914"/>
      <c r="I12" s="914"/>
    </row>
    <row r="13" spans="2:10" ht="13.5" thickTop="1" thickBot="1" x14ac:dyDescent="0.25">
      <c r="B13" s="123" t="s">
        <v>373</v>
      </c>
      <c r="C13" s="241">
        <v>9.1999999999999993</v>
      </c>
      <c r="D13" s="241">
        <v>16.2</v>
      </c>
      <c r="E13" s="241">
        <v>33.299999999999997</v>
      </c>
      <c r="F13" s="241">
        <v>13.4</v>
      </c>
      <c r="G13" s="241">
        <v>12.8</v>
      </c>
      <c r="H13" s="241">
        <v>19.899999999999999</v>
      </c>
      <c r="I13" s="241">
        <v>18.899999999999999</v>
      </c>
    </row>
    <row r="14" spans="2:10" ht="25.5" thickTop="1" thickBot="1" x14ac:dyDescent="0.25">
      <c r="B14" s="80" t="s">
        <v>374</v>
      </c>
      <c r="C14" s="496">
        <v>2.6</v>
      </c>
      <c r="D14" s="496">
        <v>7.1</v>
      </c>
      <c r="E14" s="496">
        <v>25.1</v>
      </c>
      <c r="F14" s="496">
        <v>5.7</v>
      </c>
      <c r="G14" s="496">
        <v>5.6</v>
      </c>
      <c r="H14" s="496">
        <v>9.6</v>
      </c>
      <c r="I14" s="496">
        <v>10.7</v>
      </c>
    </row>
    <row r="15" spans="2:10" ht="13.5" thickTop="1" thickBot="1" x14ac:dyDescent="0.25">
      <c r="B15" s="81" t="s">
        <v>375</v>
      </c>
      <c r="C15" s="406">
        <v>2.5</v>
      </c>
      <c r="D15" s="406">
        <v>6.5</v>
      </c>
      <c r="E15" s="406">
        <v>24.9</v>
      </c>
      <c r="F15" s="406">
        <v>5.0999999999999996</v>
      </c>
      <c r="G15" s="406">
        <v>5.2</v>
      </c>
      <c r="H15" s="406">
        <v>8.6999999999999993</v>
      </c>
      <c r="I15" s="406">
        <v>10.5</v>
      </c>
    </row>
    <row r="16" spans="2:10" ht="12.75" thickTop="1" x14ac:dyDescent="0.2">
      <c r="B16" s="82" t="s">
        <v>376</v>
      </c>
      <c r="C16" s="496">
        <v>6.6</v>
      </c>
      <c r="D16" s="496">
        <v>9.1</v>
      </c>
      <c r="E16" s="496">
        <v>8.1999999999999993</v>
      </c>
      <c r="F16" s="496">
        <v>7.7</v>
      </c>
      <c r="G16" s="496">
        <v>7.2</v>
      </c>
      <c r="H16" s="496">
        <v>10.3</v>
      </c>
      <c r="I16" s="496">
        <v>8.1999999999999993</v>
      </c>
    </row>
    <row r="17" spans="2:18" s="23" customFormat="1" ht="10.5" x14ac:dyDescent="0.15">
      <c r="B17" s="705" t="s">
        <v>187</v>
      </c>
      <c r="C17" s="705"/>
      <c r="D17" s="705"/>
      <c r="E17" s="705"/>
      <c r="F17" s="705"/>
      <c r="G17" s="705"/>
      <c r="H17" s="705"/>
      <c r="I17" s="705"/>
    </row>
    <row r="30" spans="2:18" ht="14.25" x14ac:dyDescent="0.2">
      <c r="J30" s="900"/>
      <c r="K30" s="900"/>
      <c r="L30" s="900"/>
      <c r="M30" s="900"/>
      <c r="N30" s="900"/>
      <c r="O30" s="900"/>
      <c r="P30" s="900"/>
      <c r="Q30" s="900"/>
      <c r="R30" s="900"/>
    </row>
  </sheetData>
  <mergeCells count="9">
    <mergeCell ref="B3:I3"/>
    <mergeCell ref="B1:I1"/>
    <mergeCell ref="J30:R30"/>
    <mergeCell ref="B17:I17"/>
    <mergeCell ref="B5:B6"/>
    <mergeCell ref="C5:F5"/>
    <mergeCell ref="G5:I5"/>
    <mergeCell ref="C7:I7"/>
    <mergeCell ref="C12:I12"/>
  </mergeCells>
  <hyperlinks>
    <hyperlink ref="B1:I1" location="Contents_en!B44" display="III. External debt of the Republic of Moldova as of 03/31/2023 (preliminary data)" xr:uid="{4486E96B-A72B-4DD6-BB51-126643648B7A}"/>
    <hyperlink ref="B1:I1" location="Contents_en!B40" display="III. External debt of the Republic of Moldova as of 03/31/2024 (preliminary data)" xr:uid="{54D90B80-5278-4D83-BA90-DC0AEC424B9F}"/>
    <hyperlink ref="B1:I1" location="Contents_en!B41" display="III. External debt of the Republic of Moldova as of 06/30/2024 (preliminary data)" xr:uid="{35646CC4-F69E-4234-8B42-1F7DA941477A}"/>
  </hyperlinks>
  <pageMargins left="0.7" right="0.7" top="0.75" bottom="0.75" header="0.3" footer="0.3"/>
  <pageSetup paperSize="9" orientation="portrait" horizontalDpi="300" verticalDpi="300" r:id="rId1"/>
  <headerFooter differentOddEven="1">
    <oddHeader>&amp;L&amp;1 </oddHeader>
    <oddFooter>&amp;L&amp;1 </oddFooter>
    <evenHeader>&amp;L&amp;1 </evenHeader>
    <evenFooter>&amp;L&amp;1 </evenFooter>
  </headerFooter>
  <legacyDrawing r:id="rId2"/>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38"/>
  <dimension ref="B1:Z50"/>
  <sheetViews>
    <sheetView showGridLines="0" showRowColHeaders="0" zoomScaleNormal="100" workbookViewId="0"/>
  </sheetViews>
  <sheetFormatPr defaultColWidth="9.140625" defaultRowHeight="12" x14ac:dyDescent="0.2"/>
  <cols>
    <col min="1" max="1" customWidth="true" style="86" width="5.7109375" collapsed="false"/>
    <col min="2" max="2" customWidth="true" style="86" width="30.140625" collapsed="false"/>
    <col min="3" max="9" customWidth="true" style="86" width="8.85546875" collapsed="false"/>
    <col min="10" max="10" customWidth="true" style="86" width="3.0" collapsed="false"/>
    <col min="11" max="11" customWidth="true" style="86" width="20.7109375" collapsed="false"/>
    <col min="12" max="12" customWidth="true" style="86" width="8.85546875" collapsed="false"/>
    <col min="13" max="16384" style="86" width="9.140625" collapsed="false"/>
  </cols>
  <sheetData>
    <row r="1" spans="2:17" s="11" customFormat="1" ht="14.25" x14ac:dyDescent="0.2">
      <c r="B1" s="900" t="s">
        <v>140</v>
      </c>
      <c r="C1" s="900"/>
      <c r="D1" s="900"/>
      <c r="E1" s="900"/>
      <c r="F1" s="900"/>
      <c r="G1" s="900"/>
      <c r="H1" s="900"/>
      <c r="I1" s="900"/>
      <c r="J1" s="900"/>
      <c r="K1" s="900"/>
      <c r="L1" s="900"/>
      <c r="M1" s="900"/>
      <c r="N1" s="900"/>
      <c r="O1" s="900"/>
      <c r="P1" s="900"/>
      <c r="Q1" s="900"/>
    </row>
    <row r="2" spans="2:17" ht="12" customHeight="1" x14ac:dyDescent="0.2"/>
    <row r="3" spans="2:17" s="109" customFormat="1" ht="30" customHeight="1" x14ac:dyDescent="0.2">
      <c r="B3" s="735" t="s">
        <v>448</v>
      </c>
      <c r="C3" s="735"/>
      <c r="D3" s="735"/>
      <c r="E3" s="735"/>
      <c r="F3" s="735"/>
      <c r="G3" s="735"/>
      <c r="H3" s="735"/>
      <c r="I3" s="735"/>
      <c r="J3" s="735"/>
      <c r="K3" s="735"/>
      <c r="L3" s="735"/>
    </row>
    <row r="4" spans="2:17" ht="5.0999999999999996" customHeight="1" x14ac:dyDescent="0.2">
      <c r="B4" s="922"/>
      <c r="C4" s="922"/>
      <c r="D4" s="922"/>
      <c r="E4" s="102"/>
    </row>
    <row r="5" spans="2:17" s="121" customFormat="1" ht="14.25" x14ac:dyDescent="0.25">
      <c r="B5" s="920" t="s">
        <v>97</v>
      </c>
      <c r="C5" s="920"/>
      <c r="D5" s="920"/>
      <c r="E5" s="920"/>
      <c r="F5" s="920"/>
      <c r="G5" s="920"/>
      <c r="H5" s="920"/>
      <c r="I5" s="920"/>
      <c r="J5" s="920"/>
      <c r="K5" s="920"/>
      <c r="L5" s="921"/>
    </row>
    <row r="6" spans="2:17" ht="4.5" customHeight="1" x14ac:dyDescent="0.2"/>
    <row r="28" spans="12:26" ht="14.25" x14ac:dyDescent="0.2">
      <c r="L28" s="900"/>
      <c r="M28" s="900"/>
      <c r="N28" s="900"/>
      <c r="O28" s="900"/>
      <c r="P28" s="900"/>
      <c r="Q28" s="900"/>
      <c r="R28" s="900"/>
      <c r="S28" s="900"/>
      <c r="T28" s="900"/>
      <c r="U28" s="900"/>
      <c r="V28" s="900"/>
      <c r="W28" s="900"/>
      <c r="X28" s="900"/>
      <c r="Y28" s="900"/>
      <c r="Z28" s="900"/>
    </row>
    <row r="33" spans="2:12" ht="15" customHeight="1" x14ac:dyDescent="0.2">
      <c r="B33" s="915"/>
      <c r="C33" s="917">
        <v>2023</v>
      </c>
      <c r="D33" s="918"/>
      <c r="E33" s="918"/>
      <c r="F33" s="919"/>
      <c r="G33" s="923">
        <v>2024</v>
      </c>
      <c r="H33" s="923"/>
      <c r="I33" s="924"/>
    </row>
    <row r="34" spans="2:12" x14ac:dyDescent="0.2">
      <c r="B34" s="916"/>
      <c r="C34" s="506" t="s">
        <v>0</v>
      </c>
      <c r="D34" s="506" t="s">
        <v>1</v>
      </c>
      <c r="E34" s="506" t="s">
        <v>2</v>
      </c>
      <c r="F34" s="506" t="s">
        <v>3</v>
      </c>
      <c r="G34" s="506" t="s">
        <v>77</v>
      </c>
      <c r="H34" s="506" t="s">
        <v>78</v>
      </c>
      <c r="I34" s="506" t="s">
        <v>2</v>
      </c>
      <c r="K34" s="107"/>
      <c r="L34" s="107" t="s">
        <v>127</v>
      </c>
    </row>
    <row r="35" spans="2:12" x14ac:dyDescent="0.2">
      <c r="B35" s="104" t="s">
        <v>360</v>
      </c>
      <c r="C35" s="417">
        <v>3476.97</v>
      </c>
      <c r="D35" s="417">
        <v>3574.0100000000007</v>
      </c>
      <c r="E35" s="417">
        <v>3347.5200000000004</v>
      </c>
      <c r="F35" s="417">
        <v>3820.5199999999995</v>
      </c>
      <c r="G35" s="417">
        <v>3751.4100000000003</v>
      </c>
      <c r="H35" s="417">
        <v>3656.4599999999996</v>
      </c>
      <c r="I35" s="417">
        <v>4009.4500000000003</v>
      </c>
      <c r="K35" s="108" t="s">
        <v>210</v>
      </c>
      <c r="L35" s="417">
        <v>3623.96</v>
      </c>
    </row>
    <row r="36" spans="2:12" x14ac:dyDescent="0.2">
      <c r="B36" s="104" t="s">
        <v>362</v>
      </c>
      <c r="C36" s="417">
        <v>0.78</v>
      </c>
      <c r="D36" s="417">
        <v>1.01</v>
      </c>
      <c r="E36" s="417">
        <v>1.1499999999999999</v>
      </c>
      <c r="F36" s="417">
        <v>1.2999999999999998</v>
      </c>
      <c r="G36" s="417">
        <v>1.5</v>
      </c>
      <c r="H36" s="417">
        <v>1.75</v>
      </c>
      <c r="I36" s="417">
        <v>1.96</v>
      </c>
      <c r="K36" s="108" t="s">
        <v>378</v>
      </c>
      <c r="L36" s="417">
        <v>383.53</v>
      </c>
    </row>
    <row r="37" spans="2:12" x14ac:dyDescent="0.2">
      <c r="B37" s="104" t="s">
        <v>363</v>
      </c>
      <c r="C37" s="417">
        <v>3476.1899999999996</v>
      </c>
      <c r="D37" s="417">
        <v>3573.0000000000005</v>
      </c>
      <c r="E37" s="417">
        <v>3346.3700000000003</v>
      </c>
      <c r="F37" s="417">
        <v>3819.2199999999993</v>
      </c>
      <c r="G37" s="417">
        <v>3749.9100000000003</v>
      </c>
      <c r="H37" s="417">
        <v>3654.7099999999996</v>
      </c>
      <c r="I37" s="417">
        <v>4007.4900000000002</v>
      </c>
      <c r="K37" s="108" t="s">
        <v>252</v>
      </c>
      <c r="L37" s="417">
        <v>1.96</v>
      </c>
    </row>
    <row r="38" spans="2:12" s="84" customFormat="1" x14ac:dyDescent="0.2">
      <c r="B38" s="90" t="s">
        <v>187</v>
      </c>
    </row>
    <row r="39" spans="2:12" s="84" customFormat="1" ht="11.25" customHeight="1" x14ac:dyDescent="0.2">
      <c r="B39" s="103"/>
    </row>
    <row r="42" spans="2:12" x14ac:dyDescent="0.2">
      <c r="C42" s="105"/>
      <c r="D42" s="105"/>
      <c r="E42" s="105"/>
      <c r="F42" s="105"/>
      <c r="G42" s="105"/>
    </row>
    <row r="50" spans="5:5" x14ac:dyDescent="0.2">
      <c r="E50" s="638" t="s">
        <v>451</v>
      </c>
    </row>
  </sheetData>
  <mergeCells count="8">
    <mergeCell ref="B3:L3"/>
    <mergeCell ref="B1:Q1"/>
    <mergeCell ref="B33:B34"/>
    <mergeCell ref="C33:F33"/>
    <mergeCell ref="B5:L5"/>
    <mergeCell ref="B4:D4"/>
    <mergeCell ref="L28:Z28"/>
    <mergeCell ref="G33:I33"/>
  </mergeCells>
  <hyperlinks>
    <hyperlink ref="B1:M1" location="Contents_en!B44" display="III. External debt of the Republic of Moldova as of 03/31/2023 (preliminary data)" xr:uid="{79979A30-57E7-4C41-83F4-1D9FD3B62E77}"/>
    <hyperlink ref="B1:N1" location="Contents_en!B40" display="III. External debt of the Republic of Moldova as of 03/31/2024 (preliminary data)" xr:uid="{E205617B-9151-4BB6-9E70-0843ED687A9C}"/>
    <hyperlink ref="B1:Q1" location="Contents_en!B41" display="III. External debt of the Republic of Moldova as of 06/30/2024 (preliminary data)" xr:uid="{16CC2A33-06AB-48ED-8640-1726F80DF579}"/>
  </hyperlinks>
  <pageMargins left="0.7" right="0.7" top="0.75" bottom="0.75" header="0.3" footer="0.3"/>
  <pageSetup paperSize="9" orientation="portrait" r:id="rId1"/>
  <headerFooter differentOddEven="1">
    <oddHeader>&amp;L&amp;1 </oddHeader>
    <oddFooter>&amp;L&amp;1 </oddFooter>
    <evenHeader>&amp;L&amp;1 </evenHeader>
    <evenFooter>&amp;L&amp;1 </evenFooter>
  </headerFooter>
  <drawing r:id="rId2"/>
  <legacyDrawing r:id="rId3"/>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39"/>
  <dimension ref="A1:Z30"/>
  <sheetViews>
    <sheetView showGridLines="0" showRowColHeaders="0" zoomScaleNormal="100" workbookViewId="0"/>
  </sheetViews>
  <sheetFormatPr defaultRowHeight="12" x14ac:dyDescent="0.2"/>
  <cols>
    <col min="1" max="1" customWidth="true" style="84" width="5.7109375" collapsed="false"/>
    <col min="2" max="2" customWidth="true" style="84" width="56.85546875" collapsed="false"/>
    <col min="3" max="9" customWidth="true" style="84" width="8.0" collapsed="false"/>
    <col min="10" max="16384" style="84" width="9.140625" collapsed="false"/>
  </cols>
  <sheetData>
    <row r="1" spans="1:17" s="11" customFormat="1" ht="14.25" x14ac:dyDescent="0.2">
      <c r="B1" s="900" t="s">
        <v>140</v>
      </c>
      <c r="C1" s="900"/>
      <c r="D1" s="900"/>
      <c r="E1" s="900"/>
      <c r="F1" s="900"/>
      <c r="G1" s="900"/>
      <c r="H1" s="900"/>
      <c r="I1" s="900"/>
      <c r="J1" s="900"/>
      <c r="K1" s="900"/>
      <c r="L1" s="900"/>
      <c r="M1" s="900"/>
      <c r="N1" s="900"/>
      <c r="O1" s="900"/>
      <c r="P1" s="900"/>
      <c r="Q1" s="900"/>
    </row>
    <row r="3" spans="1:17" s="11" customFormat="1" ht="30" customHeight="1" x14ac:dyDescent="0.2">
      <c r="B3" s="735" t="s">
        <v>452</v>
      </c>
      <c r="C3" s="735"/>
      <c r="D3" s="735"/>
      <c r="E3" s="735"/>
      <c r="F3" s="735"/>
      <c r="G3" s="735"/>
      <c r="H3" s="735"/>
      <c r="I3" s="735"/>
      <c r="J3" s="629"/>
    </row>
    <row r="4" spans="1:17" ht="3.75" customHeight="1" thickBot="1" x14ac:dyDescent="0.25"/>
    <row r="5" spans="1:17" ht="12.75" thickBot="1" x14ac:dyDescent="0.25">
      <c r="B5" s="301"/>
      <c r="C5" s="925">
        <v>2023</v>
      </c>
      <c r="D5" s="926"/>
      <c r="E5" s="926"/>
      <c r="F5" s="927"/>
      <c r="G5" s="925">
        <v>2024</v>
      </c>
      <c r="H5" s="926"/>
      <c r="I5" s="927"/>
    </row>
    <row r="6" spans="1:17" ht="12.75" thickBot="1" x14ac:dyDescent="0.25">
      <c r="B6" s="326"/>
      <c r="C6" s="327" t="s">
        <v>0</v>
      </c>
      <c r="D6" s="328" t="s">
        <v>1</v>
      </c>
      <c r="E6" s="328" t="s">
        <v>2</v>
      </c>
      <c r="F6" s="328" t="s">
        <v>3</v>
      </c>
      <c r="G6" s="328" t="s">
        <v>77</v>
      </c>
      <c r="H6" s="328" t="s">
        <v>78</v>
      </c>
      <c r="I6" s="328" t="s">
        <v>2</v>
      </c>
    </row>
    <row r="7" spans="1:17" ht="13.5" thickTop="1" thickBot="1" x14ac:dyDescent="0.25">
      <c r="B7" s="306" t="s">
        <v>280</v>
      </c>
      <c r="C7" s="305">
        <v>283.33999999999997</v>
      </c>
      <c r="D7" s="305">
        <v>506.55</v>
      </c>
      <c r="E7" s="305">
        <v>266.95999999999998</v>
      </c>
      <c r="F7" s="305">
        <v>346.87</v>
      </c>
      <c r="G7" s="305">
        <v>348.84</v>
      </c>
      <c r="H7" s="305">
        <v>298.99</v>
      </c>
      <c r="I7" s="410">
        <v>258.52</v>
      </c>
    </row>
    <row r="8" spans="1:17" ht="12.75" thickBot="1" x14ac:dyDescent="0.25">
      <c r="B8" s="307" t="s">
        <v>379</v>
      </c>
      <c r="C8" s="308">
        <v>0.78</v>
      </c>
      <c r="D8" s="308">
        <v>1.01</v>
      </c>
      <c r="E8" s="308">
        <v>1.1499999999999999</v>
      </c>
      <c r="F8" s="308">
        <v>1.2999999999999998</v>
      </c>
      <c r="G8" s="308">
        <v>1.5</v>
      </c>
      <c r="H8" s="308">
        <v>1.75</v>
      </c>
      <c r="I8" s="309">
        <v>1.96</v>
      </c>
    </row>
    <row r="9" spans="1:17" ht="12.75" thickBot="1" x14ac:dyDescent="0.25">
      <c r="B9" s="313" t="s">
        <v>380</v>
      </c>
      <c r="C9" s="314">
        <v>0.63</v>
      </c>
      <c r="D9" s="314">
        <v>0.63</v>
      </c>
      <c r="E9" s="314">
        <v>0.55000000000000004</v>
      </c>
      <c r="F9" s="314">
        <v>0.47</v>
      </c>
      <c r="G9" s="314">
        <v>0.44</v>
      </c>
      <c r="H9" s="314">
        <v>0.47</v>
      </c>
      <c r="I9" s="315">
        <v>0.45</v>
      </c>
    </row>
    <row r="10" spans="1:17" ht="12.75" thickBot="1" x14ac:dyDescent="0.25">
      <c r="B10" s="324" t="s">
        <v>381</v>
      </c>
      <c r="C10" s="314">
        <v>0.15</v>
      </c>
      <c r="D10" s="314">
        <v>0.38</v>
      </c>
      <c r="E10" s="314">
        <v>0.6</v>
      </c>
      <c r="F10" s="314">
        <v>0.83</v>
      </c>
      <c r="G10" s="314">
        <v>1.06</v>
      </c>
      <c r="H10" s="314">
        <v>1.28</v>
      </c>
      <c r="I10" s="314">
        <v>1.51</v>
      </c>
    </row>
    <row r="11" spans="1:17" ht="12.75" thickBot="1" x14ac:dyDescent="0.25">
      <c r="A11" s="316"/>
      <c r="B11" s="307" t="s">
        <v>382</v>
      </c>
      <c r="C11" s="308">
        <v>282.56</v>
      </c>
      <c r="D11" s="308">
        <v>505.54</v>
      </c>
      <c r="E11" s="308">
        <v>265.81</v>
      </c>
      <c r="F11" s="308">
        <v>345.57</v>
      </c>
      <c r="G11" s="308">
        <v>347.34</v>
      </c>
      <c r="H11" s="308">
        <v>297.24</v>
      </c>
      <c r="I11" s="317">
        <v>256.56</v>
      </c>
    </row>
    <row r="12" spans="1:17" ht="12.75" thickBot="1" x14ac:dyDescent="0.25">
      <c r="B12" s="310" t="s">
        <v>210</v>
      </c>
      <c r="C12" s="311">
        <v>282.56</v>
      </c>
      <c r="D12" s="311">
        <v>505.54</v>
      </c>
      <c r="E12" s="311">
        <v>265.81</v>
      </c>
      <c r="F12" s="311">
        <v>345.57</v>
      </c>
      <c r="G12" s="311">
        <v>347.34</v>
      </c>
      <c r="H12" s="311">
        <v>297.24</v>
      </c>
      <c r="I12" s="312">
        <v>256.56</v>
      </c>
    </row>
    <row r="13" spans="1:17" ht="12.75" thickBot="1" x14ac:dyDescent="0.25">
      <c r="B13" s="319" t="s">
        <v>309</v>
      </c>
      <c r="C13" s="320">
        <v>8.9499999999999993</v>
      </c>
      <c r="D13" s="320">
        <v>8.8699999999999992</v>
      </c>
      <c r="E13" s="320">
        <v>10.130000000000001</v>
      </c>
      <c r="F13" s="320">
        <v>10.36</v>
      </c>
      <c r="G13" s="320">
        <v>11.25</v>
      </c>
      <c r="H13" s="320">
        <v>11.18</v>
      </c>
      <c r="I13" s="321">
        <v>12.38</v>
      </c>
    </row>
    <row r="14" spans="1:17" ht="12.75" thickBot="1" x14ac:dyDescent="0.25">
      <c r="B14" s="307" t="s">
        <v>382</v>
      </c>
      <c r="C14" s="308">
        <v>8.9499999999999993</v>
      </c>
      <c r="D14" s="308">
        <v>8.8699999999999992</v>
      </c>
      <c r="E14" s="308">
        <v>10.130000000000001</v>
      </c>
      <c r="F14" s="308">
        <v>10.36</v>
      </c>
      <c r="G14" s="308">
        <v>11.25</v>
      </c>
      <c r="H14" s="308">
        <v>11.18</v>
      </c>
      <c r="I14" s="309">
        <v>12.38</v>
      </c>
    </row>
    <row r="15" spans="1:17" ht="12.75" thickBot="1" x14ac:dyDescent="0.25">
      <c r="B15" s="310" t="s">
        <v>210</v>
      </c>
      <c r="C15" s="311">
        <v>8.9499999999999993</v>
      </c>
      <c r="D15" s="311">
        <v>8.8699999999999992</v>
      </c>
      <c r="E15" s="311">
        <v>10.130000000000001</v>
      </c>
      <c r="F15" s="311">
        <v>10.36</v>
      </c>
      <c r="G15" s="311">
        <v>11.25</v>
      </c>
      <c r="H15" s="311">
        <v>11.18</v>
      </c>
      <c r="I15" s="312">
        <v>12.38</v>
      </c>
    </row>
    <row r="16" spans="1:17" x14ac:dyDescent="0.2">
      <c r="B16" s="110" t="s">
        <v>236</v>
      </c>
      <c r="C16" s="318">
        <v>292.28999999999996</v>
      </c>
      <c r="D16" s="318">
        <v>515.41999999999996</v>
      </c>
      <c r="E16" s="318">
        <v>277.08999999999997</v>
      </c>
      <c r="F16" s="318">
        <v>357.23</v>
      </c>
      <c r="G16" s="318">
        <v>360.09</v>
      </c>
      <c r="H16" s="318">
        <v>310.17</v>
      </c>
      <c r="I16" s="302">
        <v>270.89999999999998</v>
      </c>
    </row>
    <row r="17" spans="2:26" s="23" customFormat="1" ht="10.5" x14ac:dyDescent="0.15">
      <c r="B17" s="705" t="s">
        <v>187</v>
      </c>
      <c r="C17" s="705"/>
      <c r="D17" s="705"/>
      <c r="E17" s="705"/>
      <c r="F17" s="705"/>
      <c r="G17" s="705"/>
      <c r="H17" s="705"/>
      <c r="I17" s="705"/>
      <c r="J17" s="705"/>
    </row>
    <row r="30" spans="2:26" ht="14.25" x14ac:dyDescent="0.2">
      <c r="L30" s="900"/>
      <c r="M30" s="900"/>
      <c r="N30" s="900"/>
      <c r="O30" s="900"/>
      <c r="P30" s="900"/>
      <c r="Q30" s="900"/>
      <c r="R30" s="900"/>
      <c r="S30" s="900"/>
      <c r="T30" s="900"/>
      <c r="U30" s="900"/>
      <c r="V30" s="900"/>
      <c r="W30" s="900"/>
      <c r="X30" s="900"/>
      <c r="Y30" s="900"/>
      <c r="Z30" s="900"/>
    </row>
  </sheetData>
  <mergeCells count="6">
    <mergeCell ref="B1:Q1"/>
    <mergeCell ref="L30:Z30"/>
    <mergeCell ref="B17:J17"/>
    <mergeCell ref="C5:F5"/>
    <mergeCell ref="G5:I5"/>
    <mergeCell ref="B3:I3"/>
  </mergeCells>
  <hyperlinks>
    <hyperlink ref="B1:M1" location="Contents_en!B44" display="III. External debt of the Republic of Moldova as of 03/31/2023 (preliminary data)" xr:uid="{FE21FE0F-905D-4C3F-87DF-ADB9AE175CA6}"/>
    <hyperlink ref="B1:N1" location="Contents_en!B40" display="III. External debt of the Republic of Moldova as of 03/31/2024 (preliminary data)" xr:uid="{C9D587D7-186F-4909-8B0E-8E11F71AC156}"/>
    <hyperlink ref="B1:Q1" location="Contents_en!B41" display="III. External debt of the Republic of Moldova as of 06/30/2024 (preliminary data)" xr:uid="{24BF4F05-1672-4F1B-B317-47834BB2F9AB}"/>
  </hyperlinks>
  <pageMargins left="0.7" right="0.7" top="0.75" bottom="0.75" header="0.3" footer="0.3"/>
  <pageSetup paperSize="9" orientation="portrait" horizontalDpi="300" verticalDpi="300" r:id="rId1"/>
  <headerFooter differentOddEven="1">
    <oddHeader>&amp;L&amp;1 </oddHeader>
    <oddFooter>&amp;L&amp;1 </oddFooter>
    <evenHeader>&amp;L&amp;1 </evenHeader>
    <evenFooter>&amp;L&amp;1 </even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dimension ref="B1:V47"/>
  <sheetViews>
    <sheetView showGridLines="0" showRowColHeaders="0" zoomScaleNormal="100" workbookViewId="0"/>
  </sheetViews>
  <sheetFormatPr defaultColWidth="9.140625" defaultRowHeight="12.75" x14ac:dyDescent="0.2"/>
  <cols>
    <col min="1" max="1" customWidth="true" style="243" width="5.7109375" collapsed="false"/>
    <col min="2" max="2" customWidth="true" style="243" width="40.7109375" collapsed="false"/>
    <col min="3" max="9" customWidth="true" style="243" width="11.28515625" collapsed="false"/>
    <col min="10" max="16384" style="243" width="9.140625" collapsed="false"/>
  </cols>
  <sheetData>
    <row r="1" spans="2:19" s="11" customFormat="1" ht="14.25" x14ac:dyDescent="0.2">
      <c r="B1" s="697" t="s">
        <v>123</v>
      </c>
      <c r="C1" s="698"/>
      <c r="D1" s="698"/>
      <c r="E1" s="698"/>
      <c r="F1" s="698"/>
      <c r="G1" s="698"/>
      <c r="H1" s="698"/>
      <c r="I1" s="698"/>
    </row>
    <row r="2" spans="2:19" ht="11.25" customHeight="1" x14ac:dyDescent="0.2">
      <c r="B2" s="720"/>
      <c r="C2" s="721"/>
      <c r="D2" s="721"/>
      <c r="E2" s="721"/>
      <c r="F2" s="721"/>
      <c r="G2" s="721"/>
      <c r="H2" s="721"/>
      <c r="I2" s="721"/>
    </row>
    <row r="3" spans="2:19" s="245" customFormat="1" ht="14.25" x14ac:dyDescent="0.25">
      <c r="B3" s="700" t="s">
        <v>442</v>
      </c>
      <c r="C3" s="700"/>
      <c r="D3" s="700"/>
      <c r="E3" s="700"/>
      <c r="F3" s="700"/>
      <c r="G3" s="700"/>
      <c r="H3" s="700"/>
      <c r="I3" s="700"/>
    </row>
    <row r="4" spans="2:19" ht="5.0999999999999996" customHeight="1" x14ac:dyDescent="0.2">
      <c r="B4" s="242"/>
      <c r="C4" s="22"/>
      <c r="D4" s="22"/>
      <c r="E4" s="22"/>
      <c r="F4" s="22"/>
      <c r="G4" s="22"/>
      <c r="H4" s="22"/>
      <c r="I4" s="22"/>
      <c r="J4" s="244"/>
      <c r="K4" s="244"/>
      <c r="L4" s="244"/>
      <c r="M4" s="244"/>
      <c r="N4" s="244"/>
      <c r="O4" s="244"/>
      <c r="P4" s="244"/>
      <c r="Q4" s="244"/>
    </row>
    <row r="5" spans="2:19" s="246" customFormat="1" ht="14.25" x14ac:dyDescent="0.2">
      <c r="B5" s="717" t="s">
        <v>52</v>
      </c>
      <c r="C5" s="717"/>
      <c r="D5" s="717"/>
      <c r="E5" s="717"/>
      <c r="F5" s="717"/>
      <c r="G5" s="717"/>
      <c r="H5" s="717"/>
      <c r="I5" s="717"/>
      <c r="J5" s="245"/>
      <c r="K5" s="245"/>
      <c r="L5" s="245"/>
      <c r="M5" s="245"/>
      <c r="N5" s="245"/>
      <c r="O5" s="245"/>
      <c r="P5" s="245"/>
      <c r="Q5" s="245"/>
    </row>
    <row r="6" spans="2:19" x14ac:dyDescent="0.2">
      <c r="C6" s="247"/>
      <c r="D6" s="247"/>
      <c r="E6" s="247"/>
      <c r="F6" s="247"/>
      <c r="G6" s="247"/>
      <c r="H6" s="247"/>
      <c r="S6" s="247"/>
    </row>
    <row r="28" spans="2:18" ht="15" customHeight="1" x14ac:dyDescent="0.2">
      <c r="B28" s="718"/>
      <c r="C28" s="722">
        <v>2023</v>
      </c>
      <c r="D28" s="723"/>
      <c r="E28" s="723"/>
      <c r="F28" s="723"/>
      <c r="G28" s="724">
        <v>2024</v>
      </c>
      <c r="H28" s="725"/>
      <c r="I28" s="726"/>
    </row>
    <row r="29" spans="2:18" s="253" customFormat="1" ht="10.5" x14ac:dyDescent="0.15">
      <c r="B29" s="719"/>
      <c r="C29" s="248" t="s">
        <v>0</v>
      </c>
      <c r="D29" s="248" t="s">
        <v>1</v>
      </c>
      <c r="E29" s="248" t="s">
        <v>2</v>
      </c>
      <c r="F29" s="248" t="s">
        <v>3</v>
      </c>
      <c r="G29" s="248" t="s">
        <v>77</v>
      </c>
      <c r="H29" s="248" t="s">
        <v>78</v>
      </c>
      <c r="I29" s="248" t="s">
        <v>2</v>
      </c>
    </row>
    <row r="30" spans="2:18" s="253" customFormat="1" ht="10.5" x14ac:dyDescent="0.15">
      <c r="B30" s="249" t="s">
        <v>188</v>
      </c>
      <c r="C30" s="250">
        <f>SUM(C31:C32)</f>
        <v>115.69999999999999</v>
      </c>
      <c r="D30" s="250">
        <f t="shared" ref="D30:I30" si="0">SUM(D31:D32)</f>
        <v>91.300000000000011</v>
      </c>
      <c r="E30" s="250">
        <f t="shared" si="0"/>
        <v>89.5</v>
      </c>
      <c r="F30" s="250">
        <f t="shared" si="0"/>
        <v>87.4</v>
      </c>
      <c r="G30" s="250">
        <f t="shared" si="0"/>
        <v>94.9</v>
      </c>
      <c r="H30" s="250">
        <f t="shared" si="0"/>
        <v>93</v>
      </c>
      <c r="I30" s="250">
        <f t="shared" si="0"/>
        <v>82.1</v>
      </c>
      <c r="M30" s="517"/>
      <c r="N30" s="518"/>
      <c r="O30" s="518"/>
      <c r="P30" s="518"/>
      <c r="Q30" s="518"/>
      <c r="R30" s="518"/>
    </row>
    <row r="31" spans="2:18" s="253" customFormat="1" ht="10.5" x14ac:dyDescent="0.15">
      <c r="B31" s="249" t="s">
        <v>189</v>
      </c>
      <c r="C31" s="250">
        <v>43.9</v>
      </c>
      <c r="D31" s="250">
        <v>34.700000000000003</v>
      </c>
      <c r="E31" s="250">
        <v>32.4</v>
      </c>
      <c r="F31" s="250">
        <v>32.6</v>
      </c>
      <c r="G31" s="250">
        <v>36</v>
      </c>
      <c r="H31" s="250">
        <v>33.1</v>
      </c>
      <c r="I31" s="250">
        <v>27.8</v>
      </c>
      <c r="N31" s="518"/>
      <c r="O31" s="518"/>
      <c r="P31" s="518"/>
      <c r="Q31" s="518"/>
      <c r="R31" s="518"/>
    </row>
    <row r="32" spans="2:18" s="253" customFormat="1" ht="10.5" x14ac:dyDescent="0.15">
      <c r="B32" s="249" t="s">
        <v>190</v>
      </c>
      <c r="C32" s="250">
        <v>71.8</v>
      </c>
      <c r="D32" s="250">
        <v>56.6</v>
      </c>
      <c r="E32" s="250">
        <v>57.1</v>
      </c>
      <c r="F32" s="250">
        <v>54.8</v>
      </c>
      <c r="G32" s="250">
        <v>58.9</v>
      </c>
      <c r="H32" s="250">
        <v>59.9</v>
      </c>
      <c r="I32" s="250">
        <v>54.3</v>
      </c>
      <c r="N32" s="518"/>
      <c r="O32" s="518"/>
      <c r="P32" s="518"/>
      <c r="Q32" s="518"/>
      <c r="R32" s="518"/>
    </row>
    <row r="33" spans="2:22" ht="6.75" customHeight="1" x14ac:dyDescent="0.2">
      <c r="B33" s="252"/>
      <c r="L33" s="253"/>
      <c r="M33" s="253"/>
      <c r="N33" s="253"/>
      <c r="O33" s="253"/>
      <c r="P33" s="253"/>
    </row>
    <row r="34" spans="2:22" s="253" customFormat="1" ht="10.5" x14ac:dyDescent="0.15">
      <c r="B34" s="254"/>
      <c r="C34" s="255" t="s">
        <v>413</v>
      </c>
      <c r="D34" s="255" t="s">
        <v>414</v>
      </c>
      <c r="E34" s="255" t="s">
        <v>415</v>
      </c>
      <c r="F34" s="255" t="s">
        <v>416</v>
      </c>
      <c r="G34" s="255" t="s">
        <v>417</v>
      </c>
      <c r="H34" s="255" t="s">
        <v>418</v>
      </c>
      <c r="I34" s="255" t="s">
        <v>419</v>
      </c>
    </row>
    <row r="35" spans="2:22" s="253" customFormat="1" ht="10.5" x14ac:dyDescent="0.15">
      <c r="B35" s="256" t="s">
        <v>191</v>
      </c>
      <c r="C35" s="250">
        <v>134.69999999999999</v>
      </c>
      <c r="D35" s="250">
        <v>132.6</v>
      </c>
      <c r="E35" s="250">
        <v>126.6</v>
      </c>
      <c r="F35" s="250">
        <v>129.69999999999999</v>
      </c>
      <c r="G35" s="250">
        <f>SUM(G36:G37)</f>
        <v>125.36224583215758</v>
      </c>
      <c r="H35" s="250">
        <f>SUM(H36:H37)</f>
        <v>121.7620590393672</v>
      </c>
      <c r="I35" s="250">
        <f>SUM(I36:I37)</f>
        <v>124.17435576227666</v>
      </c>
      <c r="N35" s="517"/>
      <c r="O35" s="517"/>
      <c r="P35" s="517"/>
      <c r="Q35" s="517"/>
      <c r="R35" s="517"/>
      <c r="S35" s="517"/>
      <c r="T35" s="517"/>
      <c r="U35" s="517"/>
      <c r="V35" s="519"/>
    </row>
    <row r="36" spans="2:22" s="253" customFormat="1" ht="10.5" x14ac:dyDescent="0.15">
      <c r="B36" s="256" t="s">
        <v>192</v>
      </c>
      <c r="C36" s="250">
        <v>45.5</v>
      </c>
      <c r="D36" s="250">
        <v>45.6</v>
      </c>
      <c r="E36" s="250">
        <v>43.5</v>
      </c>
      <c r="F36" s="250">
        <v>46.9</v>
      </c>
      <c r="G36" s="250">
        <v>45.378133589983435</v>
      </c>
      <c r="H36" s="250">
        <v>44.49595247781599</v>
      </c>
      <c r="I36" s="250">
        <v>45.86436558907225</v>
      </c>
      <c r="O36" s="517"/>
      <c r="P36" s="517"/>
      <c r="Q36" s="517"/>
      <c r="R36" s="517"/>
      <c r="S36" s="517"/>
      <c r="T36" s="517"/>
      <c r="U36" s="517"/>
      <c r="V36" s="519"/>
    </row>
    <row r="37" spans="2:22" s="253" customFormat="1" ht="10.5" x14ac:dyDescent="0.15">
      <c r="B37" s="256" t="s">
        <v>193</v>
      </c>
      <c r="C37" s="250">
        <v>89.2</v>
      </c>
      <c r="D37" s="250">
        <v>87.1</v>
      </c>
      <c r="E37" s="250">
        <v>83.1</v>
      </c>
      <c r="F37" s="250">
        <v>82.8</v>
      </c>
      <c r="G37" s="250">
        <v>79.984112242174149</v>
      </c>
      <c r="H37" s="250">
        <v>77.266106561551211</v>
      </c>
      <c r="I37" s="250">
        <v>78.309990173204412</v>
      </c>
      <c r="O37" s="517"/>
      <c r="P37" s="517"/>
      <c r="Q37" s="517"/>
      <c r="R37" s="517"/>
      <c r="S37" s="517"/>
      <c r="T37" s="517"/>
      <c r="U37" s="517"/>
      <c r="V37" s="519"/>
    </row>
    <row r="45" spans="2:22" x14ac:dyDescent="0.2">
      <c r="C45" s="251"/>
      <c r="D45" s="251"/>
      <c r="E45" s="251"/>
      <c r="F45" s="251"/>
      <c r="G45" s="251"/>
      <c r="H45" s="251"/>
      <c r="I45" s="251"/>
    </row>
    <row r="46" spans="2:22" x14ac:dyDescent="0.2">
      <c r="C46" s="251"/>
      <c r="D46" s="251"/>
      <c r="E46" s="251"/>
      <c r="F46" s="251"/>
      <c r="G46" s="251"/>
      <c r="H46" s="251"/>
      <c r="I46" s="251"/>
    </row>
    <row r="47" spans="2:22" x14ac:dyDescent="0.2">
      <c r="C47" s="251"/>
      <c r="D47" s="251"/>
      <c r="E47" s="251"/>
      <c r="F47" s="251"/>
      <c r="G47" s="251"/>
      <c r="H47" s="251"/>
      <c r="I47" s="251"/>
    </row>
  </sheetData>
  <mergeCells count="7">
    <mergeCell ref="B1:I1"/>
    <mergeCell ref="B5:I5"/>
    <mergeCell ref="B28:B29"/>
    <mergeCell ref="B2:I2"/>
    <mergeCell ref="B3:I3"/>
    <mergeCell ref="C28:F28"/>
    <mergeCell ref="G28:I28"/>
  </mergeCells>
  <hyperlinks>
    <hyperlink ref="B1:C1" location="Contents_en!B4" display="I. Balance of payments of the Republic of Moldova in Quarter I, 2023 (preliminary data)" xr:uid="{887A1B31-01FA-4E1D-B509-8013F50D7A39}"/>
  </hyperlinks>
  <pageMargins left="0.7" right="0.7" top="0.75" bottom="0.75" header="0.3" footer="0.3"/>
  <pageSetup paperSize="9" orientation="portrait" horizontalDpi="300" verticalDpi="300" r:id="rId1"/>
  <headerFooter differentOddEven="1">
    <oddHeader>&amp;L&amp;1 </oddHeader>
    <oddFooter>&amp;L&amp;1 </oddFooter>
    <evenHeader>&amp;L&amp;1 </evenHeader>
    <evenFooter>&amp;L&amp;1 </evenFooter>
  </headerFooter>
  <drawing r:id="rId2"/>
  <legacyDrawing r:id="rId3"/>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Sheet40"/>
  <dimension ref="B1:Z41"/>
  <sheetViews>
    <sheetView showGridLines="0" showRowColHeaders="0" zoomScaleNormal="100" workbookViewId="0"/>
  </sheetViews>
  <sheetFormatPr defaultColWidth="9.140625" defaultRowHeight="12" customHeight="1" x14ac:dyDescent="0.2"/>
  <cols>
    <col min="1" max="1" customWidth="true" style="97" width="5.7109375" collapsed="false"/>
    <col min="2" max="2" customWidth="true" style="97" width="39.28515625" collapsed="false"/>
    <col min="3" max="9" customWidth="true" style="85" width="10.5703125" collapsed="false"/>
    <col min="10" max="16384" style="97" width="9.140625" collapsed="false"/>
  </cols>
  <sheetData>
    <row r="1" spans="2:17" s="11" customFormat="1" ht="14.25" x14ac:dyDescent="0.2">
      <c r="B1" s="900" t="s">
        <v>140</v>
      </c>
      <c r="C1" s="900"/>
      <c r="D1" s="900"/>
      <c r="E1" s="900"/>
      <c r="F1" s="900"/>
      <c r="G1" s="900"/>
      <c r="H1" s="900"/>
      <c r="I1" s="900"/>
      <c r="J1" s="900"/>
      <c r="K1" s="900"/>
      <c r="L1" s="900"/>
      <c r="M1" s="900"/>
      <c r="N1" s="900"/>
      <c r="O1" s="900"/>
      <c r="P1" s="900"/>
      <c r="Q1" s="900"/>
    </row>
    <row r="2" spans="2:17" s="84" customFormat="1" ht="15" customHeight="1" x14ac:dyDescent="0.2">
      <c r="B2" s="91"/>
      <c r="C2" s="95"/>
      <c r="D2" s="95"/>
      <c r="E2" s="95"/>
      <c r="F2" s="95"/>
      <c r="G2" s="95"/>
      <c r="H2" s="95"/>
      <c r="I2" s="95"/>
    </row>
    <row r="3" spans="2:17" s="83" customFormat="1" ht="14.25" x14ac:dyDescent="0.2">
      <c r="B3" s="735" t="s">
        <v>115</v>
      </c>
      <c r="C3" s="735"/>
      <c r="D3" s="735"/>
      <c r="E3" s="735"/>
      <c r="F3" s="735"/>
      <c r="G3" s="735"/>
      <c r="H3" s="735"/>
      <c r="I3" s="929"/>
    </row>
    <row r="4" spans="2:17" s="84" customFormat="1" ht="5.0999999999999996" customHeight="1" x14ac:dyDescent="0.2"/>
    <row r="5" spans="2:17" s="120" customFormat="1" ht="14.25" x14ac:dyDescent="0.2">
      <c r="B5" s="717" t="s">
        <v>98</v>
      </c>
      <c r="C5" s="717"/>
      <c r="D5" s="717"/>
      <c r="E5" s="717"/>
      <c r="F5" s="717"/>
      <c r="G5" s="717"/>
      <c r="H5" s="717"/>
      <c r="I5" s="928"/>
    </row>
    <row r="6" spans="2:17" s="84" customFormat="1" ht="15" customHeight="1" x14ac:dyDescent="0.2">
      <c r="B6" s="91"/>
      <c r="C6" s="95"/>
      <c r="D6" s="95"/>
      <c r="E6" s="95"/>
      <c r="F6" s="95"/>
      <c r="G6" s="95"/>
      <c r="H6" s="95"/>
      <c r="I6" s="95"/>
    </row>
    <row r="7" spans="2:17" s="84" customFormat="1" ht="15" customHeight="1" x14ac:dyDescent="0.2">
      <c r="B7" s="95"/>
    </row>
    <row r="8" spans="2:17" ht="12" customHeight="1" x14ac:dyDescent="0.2">
      <c r="B8" s="96"/>
      <c r="C8" s="97"/>
      <c r="D8" s="97"/>
      <c r="E8" s="97"/>
      <c r="F8" s="97"/>
      <c r="G8" s="97"/>
      <c r="H8" s="97"/>
      <c r="I8" s="97"/>
    </row>
    <row r="9" spans="2:17" ht="12" customHeight="1" x14ac:dyDescent="0.2">
      <c r="B9" s="85"/>
      <c r="C9" s="97"/>
      <c r="D9" s="97"/>
      <c r="E9" s="97"/>
      <c r="F9" s="97"/>
      <c r="G9" s="97"/>
      <c r="H9" s="97"/>
      <c r="I9" s="97"/>
    </row>
    <row r="10" spans="2:17" ht="12" customHeight="1" x14ac:dyDescent="0.2">
      <c r="B10" s="85"/>
      <c r="C10" s="97"/>
      <c r="D10" s="97"/>
      <c r="E10" s="97"/>
      <c r="F10" s="97"/>
      <c r="G10" s="97"/>
      <c r="H10" s="97"/>
      <c r="I10" s="97"/>
    </row>
    <row r="11" spans="2:17" ht="12" customHeight="1" x14ac:dyDescent="0.2">
      <c r="B11" s="85"/>
      <c r="C11" s="97"/>
      <c r="D11" s="97"/>
      <c r="E11" s="97"/>
      <c r="F11" s="97"/>
      <c r="G11" s="97"/>
      <c r="H11" s="97"/>
      <c r="I11" s="97"/>
    </row>
    <row r="12" spans="2:17" ht="12" customHeight="1" x14ac:dyDescent="0.2">
      <c r="B12" s="85"/>
      <c r="C12" s="97"/>
      <c r="D12" s="97"/>
      <c r="E12" s="97"/>
      <c r="F12" s="97"/>
      <c r="G12" s="97"/>
      <c r="H12" s="97"/>
      <c r="I12" s="97"/>
    </row>
    <row r="13" spans="2:17" ht="12" customHeight="1" x14ac:dyDescent="0.2">
      <c r="B13" s="85"/>
      <c r="C13" s="97"/>
      <c r="D13" s="97"/>
      <c r="E13" s="97"/>
      <c r="F13" s="97"/>
      <c r="G13" s="97"/>
      <c r="H13" s="97"/>
      <c r="I13" s="97"/>
    </row>
    <row r="14" spans="2:17" ht="12" customHeight="1" x14ac:dyDescent="0.2">
      <c r="B14" s="85"/>
      <c r="C14" s="97"/>
      <c r="D14" s="97"/>
      <c r="E14" s="97"/>
      <c r="F14" s="97"/>
      <c r="G14" s="97"/>
      <c r="H14" s="97"/>
      <c r="I14" s="97"/>
    </row>
    <row r="15" spans="2:17" ht="12" customHeight="1" x14ac:dyDescent="0.2">
      <c r="B15" s="85"/>
      <c r="C15" s="97"/>
      <c r="D15" s="97"/>
      <c r="E15" s="97"/>
      <c r="F15" s="97"/>
      <c r="G15" s="97"/>
      <c r="H15" s="97"/>
      <c r="I15" s="97"/>
    </row>
    <row r="16" spans="2:17" ht="12" customHeight="1" x14ac:dyDescent="0.2">
      <c r="B16" s="85"/>
      <c r="C16" s="97"/>
      <c r="D16" s="97"/>
      <c r="E16" s="97"/>
      <c r="F16" s="97"/>
      <c r="G16" s="97"/>
      <c r="H16" s="97"/>
      <c r="I16" s="97"/>
    </row>
    <row r="17" spans="2:26" ht="12" customHeight="1" x14ac:dyDescent="0.2">
      <c r="B17" s="85"/>
      <c r="C17" s="97"/>
      <c r="D17" s="97"/>
      <c r="E17" s="97"/>
      <c r="F17" s="97"/>
      <c r="G17" s="97"/>
      <c r="H17" s="97"/>
      <c r="I17" s="97"/>
    </row>
    <row r="18" spans="2:26" s="98" customFormat="1" ht="12" customHeight="1" x14ac:dyDescent="0.25"/>
    <row r="19" spans="2:26" ht="12" customHeight="1" x14ac:dyDescent="0.2">
      <c r="B19" s="85"/>
      <c r="C19" s="97"/>
      <c r="D19" s="97"/>
      <c r="E19" s="97"/>
      <c r="F19" s="97"/>
      <c r="G19" s="97"/>
      <c r="H19" s="97"/>
      <c r="I19" s="97"/>
    </row>
    <row r="20" spans="2:26" ht="12" customHeight="1" x14ac:dyDescent="0.2">
      <c r="B20" s="85"/>
      <c r="C20" s="97"/>
      <c r="D20" s="97"/>
      <c r="E20" s="97"/>
      <c r="F20" s="97"/>
      <c r="G20" s="97"/>
      <c r="H20" s="97"/>
      <c r="I20" s="97"/>
    </row>
    <row r="21" spans="2:26" ht="12" customHeight="1" x14ac:dyDescent="0.2">
      <c r="B21" s="85"/>
      <c r="C21" s="97"/>
      <c r="D21" s="97"/>
      <c r="E21" s="97"/>
      <c r="F21" s="97"/>
      <c r="G21" s="97"/>
      <c r="H21" s="97"/>
      <c r="I21" s="97"/>
    </row>
    <row r="22" spans="2:26" ht="12" customHeight="1" x14ac:dyDescent="0.2">
      <c r="B22" s="85"/>
      <c r="C22" s="97"/>
      <c r="D22" s="97"/>
      <c r="E22" s="97"/>
      <c r="F22" s="97"/>
      <c r="G22" s="97"/>
      <c r="H22" s="97"/>
      <c r="I22" s="97"/>
    </row>
    <row r="23" spans="2:26" ht="12" customHeight="1" x14ac:dyDescent="0.2">
      <c r="B23" s="85"/>
      <c r="C23" s="97"/>
      <c r="D23" s="97"/>
      <c r="E23" s="97"/>
      <c r="F23" s="97"/>
      <c r="G23" s="97"/>
      <c r="H23" s="97"/>
      <c r="I23" s="97"/>
    </row>
    <row r="24" spans="2:26" ht="12" customHeight="1" x14ac:dyDescent="0.2">
      <c r="B24" s="85"/>
      <c r="C24" s="97"/>
      <c r="D24" s="97"/>
      <c r="E24" s="97"/>
      <c r="F24" s="97"/>
      <c r="G24" s="97"/>
      <c r="H24" s="97"/>
      <c r="I24" s="97"/>
    </row>
    <row r="25" spans="2:26" ht="12" customHeight="1" x14ac:dyDescent="0.2">
      <c r="B25" s="85"/>
      <c r="C25" s="97"/>
      <c r="D25" s="97"/>
      <c r="E25" s="97"/>
      <c r="F25" s="97"/>
      <c r="G25" s="97"/>
      <c r="H25" s="97"/>
      <c r="I25" s="97"/>
    </row>
    <row r="26" spans="2:26" ht="12" customHeight="1" x14ac:dyDescent="0.2">
      <c r="B26" s="85"/>
      <c r="C26" s="97"/>
      <c r="D26" s="97"/>
      <c r="E26" s="97"/>
      <c r="F26" s="97"/>
      <c r="G26" s="97"/>
      <c r="H26" s="97"/>
      <c r="I26" s="97"/>
    </row>
    <row r="27" spans="2:26" ht="12" customHeight="1" x14ac:dyDescent="0.2">
      <c r="B27" s="85"/>
      <c r="C27" s="97"/>
      <c r="D27" s="97"/>
      <c r="E27" s="97"/>
      <c r="F27" s="97"/>
      <c r="G27" s="97"/>
      <c r="H27" s="97"/>
      <c r="I27" s="97"/>
    </row>
    <row r="28" spans="2:26" ht="12" customHeight="1" x14ac:dyDescent="0.2">
      <c r="B28" s="85"/>
      <c r="C28" s="97"/>
      <c r="D28" s="97"/>
      <c r="E28" s="97"/>
      <c r="F28" s="97"/>
      <c r="G28" s="97"/>
      <c r="H28" s="97"/>
      <c r="I28" s="97"/>
      <c r="L28" s="900"/>
      <c r="M28" s="900"/>
      <c r="N28" s="900"/>
      <c r="O28" s="900"/>
      <c r="P28" s="900"/>
      <c r="Q28" s="900"/>
      <c r="R28" s="900"/>
      <c r="S28" s="900"/>
      <c r="T28" s="900"/>
      <c r="U28" s="900"/>
      <c r="V28" s="900"/>
      <c r="W28" s="900"/>
      <c r="X28" s="900"/>
      <c r="Y28" s="900"/>
      <c r="Z28" s="900"/>
    </row>
    <row r="29" spans="2:26" ht="12" customHeight="1" x14ac:dyDescent="0.2">
      <c r="B29" s="85"/>
      <c r="C29" s="97"/>
      <c r="D29" s="97"/>
      <c r="E29" s="97"/>
      <c r="F29" s="97"/>
      <c r="G29" s="97"/>
      <c r="H29" s="97"/>
      <c r="I29" s="97"/>
    </row>
    <row r="30" spans="2:26" ht="12" customHeight="1" x14ac:dyDescent="0.2">
      <c r="B30" s="85"/>
      <c r="C30" s="97"/>
      <c r="D30" s="97"/>
      <c r="E30" s="97"/>
      <c r="F30" s="97"/>
      <c r="G30" s="97"/>
      <c r="H30" s="97"/>
      <c r="I30" s="97"/>
    </row>
    <row r="31" spans="2:26" ht="12" customHeight="1" x14ac:dyDescent="0.2">
      <c r="B31" s="930"/>
      <c r="C31" s="917">
        <v>2023</v>
      </c>
      <c r="D31" s="918"/>
      <c r="E31" s="918"/>
      <c r="F31" s="919"/>
      <c r="G31" s="917">
        <v>2024</v>
      </c>
      <c r="H31" s="918"/>
      <c r="I31" s="919"/>
    </row>
    <row r="32" spans="2:26" s="99" customFormat="1" x14ac:dyDescent="0.2">
      <c r="B32" s="931"/>
      <c r="C32" s="506" t="s">
        <v>0</v>
      </c>
      <c r="D32" s="506" t="s">
        <v>1</v>
      </c>
      <c r="E32" s="506" t="s">
        <v>2</v>
      </c>
      <c r="F32" s="506" t="s">
        <v>3</v>
      </c>
      <c r="G32" s="506" t="s">
        <v>77</v>
      </c>
      <c r="H32" s="506" t="s">
        <v>78</v>
      </c>
      <c r="I32" s="506" t="s">
        <v>2</v>
      </c>
    </row>
    <row r="33" spans="2:9" x14ac:dyDescent="0.2">
      <c r="B33" s="100" t="s">
        <v>310</v>
      </c>
      <c r="C33" s="418">
        <v>30.1</v>
      </c>
      <c r="D33" s="418">
        <v>31.4</v>
      </c>
      <c r="E33" s="418">
        <v>32.4</v>
      </c>
      <c r="F33" s="418">
        <v>30.8</v>
      </c>
      <c r="G33" s="418">
        <v>30.4</v>
      </c>
      <c r="H33" s="419">
        <v>30.2</v>
      </c>
      <c r="I33" s="419">
        <v>32.299999999999997</v>
      </c>
    </row>
    <row r="34" spans="2:9" x14ac:dyDescent="0.2">
      <c r="B34" s="100" t="s">
        <v>383</v>
      </c>
      <c r="C34" s="418">
        <v>27</v>
      </c>
      <c r="D34" s="418">
        <v>26.1</v>
      </c>
      <c r="E34" s="418">
        <v>30.6</v>
      </c>
      <c r="F34" s="418">
        <v>28</v>
      </c>
      <c r="G34" s="418">
        <v>28</v>
      </c>
      <c r="H34" s="419">
        <v>28.7</v>
      </c>
      <c r="I34" s="419">
        <v>27.4</v>
      </c>
    </row>
    <row r="35" spans="2:9" x14ac:dyDescent="0.2">
      <c r="B35" s="100" t="s">
        <v>314</v>
      </c>
      <c r="C35" s="418">
        <v>12.7</v>
      </c>
      <c r="D35" s="418">
        <v>12.4</v>
      </c>
      <c r="E35" s="418">
        <v>12.8</v>
      </c>
      <c r="F35" s="418">
        <v>11.8</v>
      </c>
      <c r="G35" s="418">
        <v>12.1</v>
      </c>
      <c r="H35" s="419">
        <v>12.5</v>
      </c>
      <c r="I35" s="419">
        <v>12.1</v>
      </c>
    </row>
    <row r="36" spans="2:9" x14ac:dyDescent="0.2">
      <c r="B36" s="100" t="s">
        <v>311</v>
      </c>
      <c r="C36" s="418">
        <v>5.5</v>
      </c>
      <c r="D36" s="418">
        <v>6.6</v>
      </c>
      <c r="E36" s="418">
        <v>6.8</v>
      </c>
      <c r="F36" s="418">
        <v>7.7</v>
      </c>
      <c r="G36" s="418">
        <v>7.6</v>
      </c>
      <c r="H36" s="419">
        <v>7.8</v>
      </c>
      <c r="I36" s="419">
        <v>8.8000000000000007</v>
      </c>
    </row>
    <row r="37" spans="2:9" x14ac:dyDescent="0.2">
      <c r="B37" s="100" t="s">
        <v>312</v>
      </c>
      <c r="C37" s="418">
        <v>14.8</v>
      </c>
      <c r="D37" s="418">
        <v>13.6</v>
      </c>
      <c r="E37" s="418">
        <v>7.2</v>
      </c>
      <c r="F37" s="418">
        <v>8.9</v>
      </c>
      <c r="G37" s="418">
        <v>8.6</v>
      </c>
      <c r="H37" s="419">
        <v>7.6</v>
      </c>
      <c r="I37" s="419">
        <v>6.2</v>
      </c>
    </row>
    <row r="38" spans="2:9" x14ac:dyDescent="0.2">
      <c r="B38" s="100" t="s">
        <v>316</v>
      </c>
      <c r="C38" s="418">
        <v>2.1</v>
      </c>
      <c r="D38" s="418">
        <v>2</v>
      </c>
      <c r="E38" s="418">
        <v>2.2000000000000002</v>
      </c>
      <c r="F38" s="418">
        <v>2</v>
      </c>
      <c r="G38" s="418">
        <v>2</v>
      </c>
      <c r="H38" s="419">
        <v>2</v>
      </c>
      <c r="I38" s="419">
        <v>1.9</v>
      </c>
    </row>
    <row r="39" spans="2:9" x14ac:dyDescent="0.2">
      <c r="B39" s="101" t="s">
        <v>384</v>
      </c>
      <c r="C39" s="418">
        <v>7.7999999999999954</v>
      </c>
      <c r="D39" s="418">
        <v>7.8999999999999959</v>
      </c>
      <c r="E39" s="418">
        <v>8</v>
      </c>
      <c r="F39" s="418">
        <v>10.799999999999997</v>
      </c>
      <c r="G39" s="418">
        <v>11.300000000000011</v>
      </c>
      <c r="H39" s="418">
        <v>11.200000000000003</v>
      </c>
      <c r="I39" s="418">
        <v>11.299999999999997</v>
      </c>
    </row>
    <row r="40" spans="2:9" s="604" customFormat="1" ht="10.5" x14ac:dyDescent="0.15">
      <c r="B40" s="705" t="s">
        <v>187</v>
      </c>
      <c r="C40" s="705"/>
      <c r="D40" s="705"/>
      <c r="E40" s="705"/>
      <c r="F40" s="705"/>
      <c r="G40" s="705"/>
      <c r="H40" s="705"/>
      <c r="I40" s="705"/>
    </row>
    <row r="41" spans="2:9" ht="12" customHeight="1" x14ac:dyDescent="0.2">
      <c r="B41" s="85"/>
      <c r="C41" s="97"/>
      <c r="D41" s="97"/>
      <c r="E41" s="97"/>
      <c r="F41" s="97"/>
      <c r="G41" s="97"/>
      <c r="H41" s="97"/>
      <c r="I41" s="97"/>
    </row>
  </sheetData>
  <mergeCells count="8">
    <mergeCell ref="B40:I40"/>
    <mergeCell ref="B1:Q1"/>
    <mergeCell ref="B5:I5"/>
    <mergeCell ref="B3:I3"/>
    <mergeCell ref="L28:Z28"/>
    <mergeCell ref="C31:F31"/>
    <mergeCell ref="G31:I31"/>
    <mergeCell ref="B31:B32"/>
  </mergeCells>
  <hyperlinks>
    <hyperlink ref="B1:M1" location="Contents_en!B44" display="III. External debt of the Republic of Moldova as of 03/31/2023 (preliminary data)" xr:uid="{9B750409-1A08-43ED-BBB2-E21657BE47E1}"/>
    <hyperlink ref="B1:N1" location="Contents_en!B40" display="III. External debt of the Republic of Moldova as of 03/31/2024 (preliminary data)" xr:uid="{DD0EF4B9-2749-4375-9C91-1298EB449BC9}"/>
    <hyperlink ref="B1:Q1" location="Contents_en!B41" display="III. External debt of the Republic of Moldova as of 06/30/2024 (preliminary data)" xr:uid="{EA59BF0D-1451-4491-A8A1-D00BD1AFBF4F}"/>
  </hyperlinks>
  <pageMargins left="0.7" right="0.7" top="0.75" bottom="0.75" header="0.3" footer="0.3"/>
  <pageSetup paperSize="9" orientation="portrait" r:id="rId1"/>
  <headerFooter differentOddEven="1">
    <oddHeader>&amp;L&amp;1 </oddHeader>
    <oddFooter>&amp;L&amp;1 </oddFooter>
    <evenHeader>&amp;L&amp;1 </evenHeader>
    <evenFooter>&amp;L&amp;1 </evenFooter>
  </headerFooter>
  <drawing r:id="rId2"/>
  <legacyDrawing r:id="rId3"/>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Sheet41"/>
  <dimension ref="B1:S43"/>
  <sheetViews>
    <sheetView showGridLines="0" showRowColHeaders="0" zoomScaleNormal="100" workbookViewId="0"/>
  </sheetViews>
  <sheetFormatPr defaultRowHeight="12" x14ac:dyDescent="0.2"/>
  <cols>
    <col min="1" max="1" customWidth="true" style="84" width="5.7109375" collapsed="false"/>
    <col min="2" max="2" customWidth="true" style="84" width="33.85546875" collapsed="false"/>
    <col min="3" max="10" customWidth="true" style="84" width="9.140625" collapsed="false"/>
    <col min="11" max="16384" style="84" width="9.140625" collapsed="false"/>
  </cols>
  <sheetData>
    <row r="1" spans="2:10" s="11" customFormat="1" ht="14.25" x14ac:dyDescent="0.2">
      <c r="B1" s="900" t="s">
        <v>140</v>
      </c>
      <c r="C1" s="900"/>
      <c r="D1" s="900"/>
      <c r="E1" s="900"/>
      <c r="F1" s="900"/>
      <c r="G1" s="900"/>
      <c r="H1" s="900"/>
      <c r="I1" s="900"/>
      <c r="J1" s="900"/>
    </row>
    <row r="3" spans="2:10" s="11" customFormat="1" ht="14.25" x14ac:dyDescent="0.2">
      <c r="B3" s="744" t="s">
        <v>101</v>
      </c>
      <c r="C3" s="744"/>
      <c r="D3" s="744"/>
      <c r="E3" s="744"/>
      <c r="F3" s="744"/>
      <c r="G3" s="744"/>
      <c r="H3" s="744"/>
      <c r="I3" s="744"/>
      <c r="J3" s="744"/>
    </row>
    <row r="4" spans="2:10" ht="12.75" thickBot="1" x14ac:dyDescent="0.25">
      <c r="B4" s="932"/>
      <c r="C4" s="827">
        <v>2023</v>
      </c>
      <c r="D4" s="827"/>
      <c r="E4" s="827"/>
      <c r="F4" s="827"/>
      <c r="G4" s="827">
        <v>2024</v>
      </c>
      <c r="H4" s="827"/>
      <c r="I4" s="827"/>
      <c r="J4" s="501" t="s">
        <v>142</v>
      </c>
    </row>
    <row r="5" spans="2:10" ht="12.75" thickBot="1" x14ac:dyDescent="0.25">
      <c r="B5" s="933"/>
      <c r="C5" s="51" t="s">
        <v>0</v>
      </c>
      <c r="D5" s="51" t="s">
        <v>1</v>
      </c>
      <c r="E5" s="51" t="s">
        <v>2</v>
      </c>
      <c r="F5" s="51" t="s">
        <v>3</v>
      </c>
      <c r="G5" s="51" t="s">
        <v>77</v>
      </c>
      <c r="H5" s="51" t="s">
        <v>78</v>
      </c>
      <c r="I5" s="51" t="s">
        <v>2</v>
      </c>
      <c r="J5" s="52" t="s">
        <v>102</v>
      </c>
    </row>
    <row r="6" spans="2:10" ht="13.5" thickTop="1" thickBot="1" x14ac:dyDescent="0.25">
      <c r="B6" s="53" t="s">
        <v>309</v>
      </c>
      <c r="C6" s="420">
        <v>64.69</v>
      </c>
      <c r="D6" s="420">
        <v>60.19</v>
      </c>
      <c r="E6" s="420">
        <v>59.17</v>
      </c>
      <c r="F6" s="420">
        <v>56.58</v>
      </c>
      <c r="G6" s="420">
        <v>54.82</v>
      </c>
      <c r="H6" s="420">
        <v>50.6</v>
      </c>
      <c r="I6" s="420">
        <v>50.68</v>
      </c>
      <c r="J6" s="477">
        <v>89.6</v>
      </c>
    </row>
    <row r="7" spans="2:10" ht="13.5" thickTop="1" thickBot="1" x14ac:dyDescent="0.25">
      <c r="B7" s="54" t="s">
        <v>385</v>
      </c>
      <c r="C7" s="421">
        <v>64.69</v>
      </c>
      <c r="D7" s="421">
        <v>60.19</v>
      </c>
      <c r="E7" s="421">
        <v>59.17</v>
      </c>
      <c r="F7" s="421">
        <v>56.58</v>
      </c>
      <c r="G7" s="421">
        <v>54.82</v>
      </c>
      <c r="H7" s="421">
        <v>50.6</v>
      </c>
      <c r="I7" s="421">
        <v>50.68</v>
      </c>
      <c r="J7" s="478">
        <v>89.6</v>
      </c>
    </row>
    <row r="8" spans="2:10" ht="13.5" thickTop="1" thickBot="1" x14ac:dyDescent="0.25">
      <c r="B8" s="53" t="s">
        <v>386</v>
      </c>
      <c r="C8" s="420">
        <v>3353.3399999999997</v>
      </c>
      <c r="D8" s="420">
        <v>3453.97</v>
      </c>
      <c r="E8" s="420">
        <v>3223.5800000000008</v>
      </c>
      <c r="F8" s="420">
        <v>3695.85</v>
      </c>
      <c r="G8" s="420">
        <v>3609.69</v>
      </c>
      <c r="H8" s="420">
        <v>3525.7899999999995</v>
      </c>
      <c r="I8" s="420">
        <v>3875.7</v>
      </c>
      <c r="J8" s="477">
        <v>104.9</v>
      </c>
    </row>
    <row r="9" spans="2:10" ht="13.5" thickTop="1" thickBot="1" x14ac:dyDescent="0.25">
      <c r="B9" s="111" t="s">
        <v>387</v>
      </c>
      <c r="C9" s="422">
        <v>3148.5999999999995</v>
      </c>
      <c r="D9" s="422">
        <v>3252.74</v>
      </c>
      <c r="E9" s="422">
        <v>3029.8600000000006</v>
      </c>
      <c r="F9" s="422">
        <v>3356.08</v>
      </c>
      <c r="G9" s="422">
        <v>3281.71</v>
      </c>
      <c r="H9" s="422">
        <v>3205.41</v>
      </c>
      <c r="I9" s="422">
        <v>3511.64</v>
      </c>
      <c r="J9" s="478">
        <v>104.6</v>
      </c>
    </row>
    <row r="10" spans="2:10" ht="13.5" thickTop="1" thickBot="1" x14ac:dyDescent="0.25">
      <c r="B10" s="112" t="s">
        <v>310</v>
      </c>
      <c r="C10" s="421">
        <v>982</v>
      </c>
      <c r="D10" s="421">
        <v>1063.3599999999999</v>
      </c>
      <c r="E10" s="421">
        <v>1026.53</v>
      </c>
      <c r="F10" s="421">
        <v>1121.52</v>
      </c>
      <c r="G10" s="421">
        <v>1084.7</v>
      </c>
      <c r="H10" s="421">
        <v>1054.33</v>
      </c>
      <c r="I10" s="421">
        <v>1243.81</v>
      </c>
      <c r="J10" s="478">
        <v>110.9</v>
      </c>
    </row>
    <row r="11" spans="2:10" ht="13.5" thickTop="1" thickBot="1" x14ac:dyDescent="0.25">
      <c r="B11" s="112" t="s">
        <v>313</v>
      </c>
      <c r="C11" s="421">
        <v>790.47</v>
      </c>
      <c r="D11" s="421">
        <v>786.51</v>
      </c>
      <c r="E11" s="421">
        <v>773.87</v>
      </c>
      <c r="F11" s="421">
        <v>808.07</v>
      </c>
      <c r="G11" s="421">
        <v>796.59</v>
      </c>
      <c r="H11" s="421">
        <v>796.75</v>
      </c>
      <c r="I11" s="421">
        <v>830.72</v>
      </c>
      <c r="J11" s="478">
        <v>102.8</v>
      </c>
    </row>
    <row r="12" spans="2:10" ht="13.5" thickTop="1" thickBot="1" x14ac:dyDescent="0.25">
      <c r="B12" s="112" t="s">
        <v>314</v>
      </c>
      <c r="C12" s="421">
        <v>402.65</v>
      </c>
      <c r="D12" s="421">
        <v>405.78</v>
      </c>
      <c r="E12" s="421">
        <v>387.74</v>
      </c>
      <c r="F12" s="421">
        <v>406.56</v>
      </c>
      <c r="G12" s="421">
        <v>411.11</v>
      </c>
      <c r="H12" s="421">
        <v>416.15</v>
      </c>
      <c r="I12" s="421">
        <v>442.79</v>
      </c>
      <c r="J12" s="478">
        <v>108.9</v>
      </c>
    </row>
    <row r="13" spans="2:10" ht="13.5" thickTop="1" thickBot="1" x14ac:dyDescent="0.25">
      <c r="B13" s="112" t="s">
        <v>311</v>
      </c>
      <c r="C13" s="421">
        <v>190.41</v>
      </c>
      <c r="D13" s="421">
        <v>234.9</v>
      </c>
      <c r="E13" s="421">
        <v>226.59</v>
      </c>
      <c r="F13" s="421">
        <v>294.70999999999998</v>
      </c>
      <c r="G13" s="421">
        <v>285.77999999999997</v>
      </c>
      <c r="H13" s="421">
        <v>283.64</v>
      </c>
      <c r="I13" s="421">
        <v>351.62</v>
      </c>
      <c r="J13" s="478">
        <v>119.3</v>
      </c>
    </row>
    <row r="14" spans="2:10" ht="13.5" thickTop="1" thickBot="1" x14ac:dyDescent="0.25">
      <c r="B14" s="112" t="s">
        <v>388</v>
      </c>
      <c r="C14" s="421">
        <v>148.16</v>
      </c>
      <c r="D14" s="421">
        <v>147.32</v>
      </c>
      <c r="E14" s="421">
        <v>249.01</v>
      </c>
      <c r="F14" s="421">
        <v>261.06</v>
      </c>
      <c r="G14" s="421">
        <v>254.23</v>
      </c>
      <c r="H14" s="421">
        <v>251.81</v>
      </c>
      <c r="I14" s="421">
        <v>266.51</v>
      </c>
      <c r="J14" s="478">
        <v>102.1</v>
      </c>
    </row>
    <row r="15" spans="2:10" ht="13.5" thickTop="1" thickBot="1" x14ac:dyDescent="0.25">
      <c r="B15" s="112" t="s">
        <v>312</v>
      </c>
      <c r="C15" s="421">
        <v>491.9</v>
      </c>
      <c r="D15" s="421">
        <v>464.6</v>
      </c>
      <c r="E15" s="421">
        <v>218.88</v>
      </c>
      <c r="F15" s="421">
        <v>315.23</v>
      </c>
      <c r="G15" s="421">
        <v>302.18</v>
      </c>
      <c r="H15" s="421">
        <v>260.57</v>
      </c>
      <c r="I15" s="421">
        <v>228.96</v>
      </c>
      <c r="J15" s="478">
        <v>72.599999999999994</v>
      </c>
    </row>
    <row r="16" spans="2:10" ht="13.5" thickTop="1" thickBot="1" x14ac:dyDescent="0.25">
      <c r="B16" s="112" t="s">
        <v>316</v>
      </c>
      <c r="C16" s="421">
        <v>74.06</v>
      </c>
      <c r="D16" s="421">
        <v>73</v>
      </c>
      <c r="E16" s="421">
        <v>74.239999999999995</v>
      </c>
      <c r="F16" s="421">
        <v>75.430000000000007</v>
      </c>
      <c r="G16" s="421">
        <v>76.319999999999993</v>
      </c>
      <c r="H16" s="421">
        <v>74.680000000000007</v>
      </c>
      <c r="I16" s="421">
        <v>77.069999999999993</v>
      </c>
      <c r="J16" s="478">
        <v>102.2</v>
      </c>
    </row>
    <row r="17" spans="2:19" ht="13.5" thickTop="1" thickBot="1" x14ac:dyDescent="0.25">
      <c r="B17" s="112" t="s">
        <v>389</v>
      </c>
      <c r="C17" s="421">
        <v>68.95</v>
      </c>
      <c r="D17" s="421">
        <v>77.27</v>
      </c>
      <c r="E17" s="421">
        <v>73</v>
      </c>
      <c r="F17" s="421">
        <v>73.5</v>
      </c>
      <c r="G17" s="421">
        <v>70.8</v>
      </c>
      <c r="H17" s="421">
        <v>67.48</v>
      </c>
      <c r="I17" s="421">
        <v>70.16</v>
      </c>
      <c r="J17" s="478">
        <v>95.5</v>
      </c>
    </row>
    <row r="18" spans="2:19" ht="13.5" thickTop="1" thickBot="1" x14ac:dyDescent="0.25">
      <c r="B18" s="111" t="s">
        <v>390</v>
      </c>
      <c r="C18" s="422">
        <v>204.11</v>
      </c>
      <c r="D18" s="422">
        <v>200.6</v>
      </c>
      <c r="E18" s="422">
        <v>193.17000000000002</v>
      </c>
      <c r="F18" s="422">
        <v>339.3</v>
      </c>
      <c r="G18" s="422">
        <v>327.54000000000002</v>
      </c>
      <c r="H18" s="422">
        <v>319.91000000000003</v>
      </c>
      <c r="I18" s="422">
        <v>363.61</v>
      </c>
      <c r="J18" s="478">
        <v>107.2</v>
      </c>
    </row>
    <row r="19" spans="2:19" ht="13.5" thickTop="1" thickBot="1" x14ac:dyDescent="0.25">
      <c r="B19" s="112" t="s">
        <v>391</v>
      </c>
      <c r="C19" s="421">
        <v>81.599999999999994</v>
      </c>
      <c r="D19" s="421">
        <v>81.94</v>
      </c>
      <c r="E19" s="421">
        <v>79.040000000000006</v>
      </c>
      <c r="F19" s="421">
        <v>127.89</v>
      </c>
      <c r="G19" s="421">
        <v>124.02</v>
      </c>
      <c r="H19" s="421">
        <v>123.09</v>
      </c>
      <c r="I19" s="421">
        <v>150.69</v>
      </c>
      <c r="J19" s="478">
        <v>117.8</v>
      </c>
    </row>
    <row r="20" spans="2:19" ht="13.5" thickTop="1" thickBot="1" x14ac:dyDescent="0.25">
      <c r="B20" s="112" t="s">
        <v>392</v>
      </c>
      <c r="C20" s="421">
        <v>52.26</v>
      </c>
      <c r="D20" s="421">
        <v>49.19</v>
      </c>
      <c r="E20" s="421">
        <v>47.510000000000005</v>
      </c>
      <c r="F20" s="421">
        <v>145.30000000000001</v>
      </c>
      <c r="G20" s="421">
        <v>137.49</v>
      </c>
      <c r="H20" s="421">
        <v>128.86000000000001</v>
      </c>
      <c r="I20" s="421">
        <v>144.38</v>
      </c>
      <c r="J20" s="478">
        <v>99.4</v>
      </c>
    </row>
    <row r="21" spans="2:19" ht="13.5" thickTop="1" thickBot="1" x14ac:dyDescent="0.25">
      <c r="B21" s="112" t="s">
        <v>393</v>
      </c>
      <c r="C21" s="421">
        <v>22.22</v>
      </c>
      <c r="D21" s="421">
        <v>22.32</v>
      </c>
      <c r="E21" s="421">
        <v>21.52</v>
      </c>
      <c r="F21" s="421">
        <v>22.7</v>
      </c>
      <c r="G21" s="421">
        <v>24.16</v>
      </c>
      <c r="H21" s="421">
        <v>27.19</v>
      </c>
      <c r="I21" s="421">
        <v>28.34</v>
      </c>
      <c r="J21" s="478">
        <v>124.8</v>
      </c>
    </row>
    <row r="22" spans="2:19" ht="13.5" thickTop="1" thickBot="1" x14ac:dyDescent="0.25">
      <c r="B22" s="112" t="s">
        <v>394</v>
      </c>
      <c r="C22" s="421">
        <v>14.6</v>
      </c>
      <c r="D22" s="421">
        <v>14.6</v>
      </c>
      <c r="E22" s="421">
        <v>14.6</v>
      </c>
      <c r="F22" s="421">
        <v>14.6</v>
      </c>
      <c r="G22" s="421">
        <v>14.6</v>
      </c>
      <c r="H22" s="421">
        <v>14.6</v>
      </c>
      <c r="I22" s="421">
        <v>14.6</v>
      </c>
      <c r="J22" s="478">
        <v>100</v>
      </c>
    </row>
    <row r="23" spans="2:19" ht="13.5" thickTop="1" thickBot="1" x14ac:dyDescent="0.25">
      <c r="B23" s="112" t="s">
        <v>395</v>
      </c>
      <c r="C23" s="421">
        <v>16.16</v>
      </c>
      <c r="D23" s="421">
        <v>15.38</v>
      </c>
      <c r="E23" s="421">
        <v>14.65</v>
      </c>
      <c r="F23" s="421">
        <v>14.59</v>
      </c>
      <c r="G23" s="421">
        <v>13.96</v>
      </c>
      <c r="H23" s="421">
        <v>13.02</v>
      </c>
      <c r="I23" s="421">
        <v>13.38</v>
      </c>
      <c r="J23" s="478">
        <v>91.7</v>
      </c>
    </row>
    <row r="24" spans="2:19" ht="13.5" thickTop="1" thickBot="1" x14ac:dyDescent="0.25">
      <c r="B24" s="112" t="s">
        <v>396</v>
      </c>
      <c r="C24" s="421">
        <v>12.07</v>
      </c>
      <c r="D24" s="421">
        <v>12.07</v>
      </c>
      <c r="E24" s="421">
        <v>10.93</v>
      </c>
      <c r="F24" s="421">
        <v>9.16</v>
      </c>
      <c r="G24" s="421">
        <v>8.41</v>
      </c>
      <c r="H24" s="421">
        <v>8.41</v>
      </c>
      <c r="I24" s="421">
        <v>7.2799999999999994</v>
      </c>
      <c r="J24" s="478">
        <v>79.5</v>
      </c>
    </row>
    <row r="25" spans="2:19" ht="13.5" thickTop="1" thickBot="1" x14ac:dyDescent="0.25">
      <c r="B25" s="112" t="s">
        <v>397</v>
      </c>
      <c r="C25" s="421">
        <v>5.2</v>
      </c>
      <c r="D25" s="421">
        <v>5.0999999999999996</v>
      </c>
      <c r="E25" s="421">
        <v>4.92</v>
      </c>
      <c r="F25" s="421">
        <v>5.0599999999999996</v>
      </c>
      <c r="G25" s="421">
        <v>4.9000000000000004</v>
      </c>
      <c r="H25" s="421">
        <v>4.74</v>
      </c>
      <c r="I25" s="421">
        <v>4.9400000000000004</v>
      </c>
      <c r="J25" s="478">
        <v>97.6</v>
      </c>
    </row>
    <row r="26" spans="2:19" ht="13.5" thickTop="1" thickBot="1" x14ac:dyDescent="0.25">
      <c r="B26" s="55" t="s">
        <v>259</v>
      </c>
      <c r="C26" s="422">
        <v>0.63</v>
      </c>
      <c r="D26" s="422">
        <v>0.63</v>
      </c>
      <c r="E26" s="422">
        <v>0.55000000000000004</v>
      </c>
      <c r="F26" s="422">
        <v>0.47</v>
      </c>
      <c r="G26" s="422">
        <v>0.44</v>
      </c>
      <c r="H26" s="422">
        <v>0.47</v>
      </c>
      <c r="I26" s="422">
        <v>0.45</v>
      </c>
      <c r="J26" s="478">
        <v>95.7</v>
      </c>
    </row>
    <row r="27" spans="2:19" ht="13.5" thickTop="1" thickBot="1" x14ac:dyDescent="0.25">
      <c r="B27" s="53" t="s">
        <v>398</v>
      </c>
      <c r="C27" s="420">
        <v>31.67</v>
      </c>
      <c r="D27" s="420">
        <v>32.65</v>
      </c>
      <c r="E27" s="420">
        <v>52.199999999999996</v>
      </c>
      <c r="F27" s="420">
        <v>54.560000000000009</v>
      </c>
      <c r="G27" s="420">
        <v>49.539999999999992</v>
      </c>
      <c r="H27" s="420">
        <v>48.02</v>
      </c>
      <c r="I27" s="420">
        <v>49.58</v>
      </c>
      <c r="J27" s="477">
        <v>90.9</v>
      </c>
    </row>
    <row r="28" spans="2:19" ht="13.5" thickTop="1" thickBot="1" x14ac:dyDescent="0.25">
      <c r="B28" s="111" t="s">
        <v>387</v>
      </c>
      <c r="C28" s="422">
        <v>31.67</v>
      </c>
      <c r="D28" s="422">
        <v>32.65</v>
      </c>
      <c r="E28" s="422">
        <v>52.199999999999996</v>
      </c>
      <c r="F28" s="422">
        <v>54.560000000000009</v>
      </c>
      <c r="G28" s="422">
        <v>49.539999999999992</v>
      </c>
      <c r="H28" s="422">
        <v>48.02</v>
      </c>
      <c r="I28" s="422">
        <v>49.58</v>
      </c>
      <c r="J28" s="478">
        <v>90.9</v>
      </c>
    </row>
    <row r="29" spans="2:19" ht="13.5" thickTop="1" thickBot="1" x14ac:dyDescent="0.25">
      <c r="B29" s="112" t="s">
        <v>314</v>
      </c>
      <c r="C29" s="421">
        <v>22.67</v>
      </c>
      <c r="D29" s="421">
        <v>22.61</v>
      </c>
      <c r="E29" s="421">
        <v>42.08</v>
      </c>
      <c r="F29" s="421">
        <v>43.34</v>
      </c>
      <c r="G29" s="421">
        <v>41.589999999999996</v>
      </c>
      <c r="H29" s="421">
        <v>40.25</v>
      </c>
      <c r="I29" s="421">
        <v>41.51</v>
      </c>
      <c r="J29" s="478">
        <v>95.8</v>
      </c>
    </row>
    <row r="30" spans="2:19" ht="13.5" thickTop="1" thickBot="1" x14ac:dyDescent="0.25">
      <c r="B30" s="112" t="s">
        <v>312</v>
      </c>
      <c r="C30" s="421">
        <v>8.64</v>
      </c>
      <c r="D30" s="421">
        <v>9.7100000000000009</v>
      </c>
      <c r="E30" s="421">
        <v>9.83</v>
      </c>
      <c r="F30" s="421">
        <v>10.95</v>
      </c>
      <c r="G30" s="421">
        <v>7.73</v>
      </c>
      <c r="H30" s="421">
        <v>7.59</v>
      </c>
      <c r="I30" s="421">
        <v>7.92</v>
      </c>
      <c r="J30" s="478">
        <v>72.3</v>
      </c>
      <c r="K30" s="605"/>
      <c r="L30" s="605"/>
      <c r="M30" s="605"/>
      <c r="N30" s="605"/>
      <c r="O30" s="605"/>
      <c r="P30" s="605"/>
      <c r="Q30" s="605"/>
      <c r="R30" s="605"/>
      <c r="S30" s="605"/>
    </row>
    <row r="31" spans="2:19" ht="13.5" thickTop="1" thickBot="1" x14ac:dyDescent="0.25">
      <c r="B31" s="112" t="s">
        <v>399</v>
      </c>
      <c r="C31" s="421">
        <v>0.36</v>
      </c>
      <c r="D31" s="421">
        <v>0.33</v>
      </c>
      <c r="E31" s="421">
        <v>0.28999999999999998</v>
      </c>
      <c r="F31" s="421">
        <v>0.27</v>
      </c>
      <c r="G31" s="421">
        <v>0.22</v>
      </c>
      <c r="H31" s="421">
        <v>0.18</v>
      </c>
      <c r="I31" s="421">
        <v>0.15</v>
      </c>
      <c r="J31" s="478">
        <v>55.6</v>
      </c>
    </row>
    <row r="32" spans="2:19" ht="13.5" thickTop="1" thickBot="1" x14ac:dyDescent="0.25">
      <c r="B32" s="53" t="s">
        <v>400</v>
      </c>
      <c r="C32" s="420">
        <v>27.12</v>
      </c>
      <c r="D32" s="420">
        <v>26.82</v>
      </c>
      <c r="E32" s="420">
        <v>11.96</v>
      </c>
      <c r="F32" s="420">
        <v>12.7</v>
      </c>
      <c r="G32" s="420">
        <v>36.299999999999997</v>
      </c>
      <c r="H32" s="420">
        <v>30.77</v>
      </c>
      <c r="I32" s="420">
        <v>31.98</v>
      </c>
      <c r="J32" s="477">
        <v>251.8</v>
      </c>
    </row>
    <row r="33" spans="2:10" ht="13.5" thickTop="1" thickBot="1" x14ac:dyDescent="0.25">
      <c r="B33" s="111" t="s">
        <v>387</v>
      </c>
      <c r="C33" s="422">
        <v>27.119999999999997</v>
      </c>
      <c r="D33" s="422">
        <v>26.82</v>
      </c>
      <c r="E33" s="422">
        <v>11.96</v>
      </c>
      <c r="F33" s="422">
        <v>12.7</v>
      </c>
      <c r="G33" s="422">
        <v>12.72</v>
      </c>
      <c r="H33" s="422">
        <v>10.73</v>
      </c>
      <c r="I33" s="422">
        <v>11.08</v>
      </c>
      <c r="J33" s="478">
        <v>87.2</v>
      </c>
    </row>
    <row r="34" spans="2:10" ht="13.5" thickTop="1" thickBot="1" x14ac:dyDescent="0.25">
      <c r="B34" s="112" t="s">
        <v>312</v>
      </c>
      <c r="C34" s="421">
        <v>12.6</v>
      </c>
      <c r="D34" s="421">
        <v>12.53</v>
      </c>
      <c r="E34" s="421">
        <v>11.96</v>
      </c>
      <c r="F34" s="421">
        <v>12.7</v>
      </c>
      <c r="G34" s="421">
        <v>12.72</v>
      </c>
      <c r="H34" s="421">
        <v>10.73</v>
      </c>
      <c r="I34" s="421">
        <v>11.08</v>
      </c>
      <c r="J34" s="478">
        <v>87.2</v>
      </c>
    </row>
    <row r="35" spans="2:10" ht="13.5" thickTop="1" thickBot="1" x14ac:dyDescent="0.25">
      <c r="B35" s="112" t="s">
        <v>314</v>
      </c>
      <c r="C35" s="421">
        <v>14.52</v>
      </c>
      <c r="D35" s="421">
        <v>14.29</v>
      </c>
      <c r="E35" s="421"/>
      <c r="F35" s="421"/>
      <c r="G35" s="421"/>
      <c r="H35" s="421"/>
      <c r="I35" s="421"/>
      <c r="J35" s="478"/>
    </row>
    <row r="36" spans="2:10" ht="13.5" thickTop="1" thickBot="1" x14ac:dyDescent="0.25">
      <c r="B36" s="111" t="s">
        <v>384</v>
      </c>
      <c r="C36" s="421"/>
      <c r="D36" s="421"/>
      <c r="E36" s="421"/>
      <c r="F36" s="421"/>
      <c r="G36" s="421">
        <v>23.58</v>
      </c>
      <c r="H36" s="421">
        <v>20.04</v>
      </c>
      <c r="I36" s="421">
        <v>20.9</v>
      </c>
      <c r="J36" s="478" t="s">
        <v>152</v>
      </c>
    </row>
    <row r="37" spans="2:10" ht="13.5" thickTop="1" thickBot="1" x14ac:dyDescent="0.25">
      <c r="B37" s="53" t="s">
        <v>401</v>
      </c>
      <c r="C37" s="420">
        <v>3080.11</v>
      </c>
      <c r="D37" s="420">
        <v>3048.04</v>
      </c>
      <c r="E37" s="420">
        <v>2997.46</v>
      </c>
      <c r="F37" s="420">
        <v>3076.32</v>
      </c>
      <c r="G37" s="420">
        <v>3049.51</v>
      </c>
      <c r="H37" s="420">
        <v>3006.34</v>
      </c>
      <c r="I37" s="420">
        <v>3036.94</v>
      </c>
      <c r="J37" s="477">
        <v>98.7</v>
      </c>
    </row>
    <row r="38" spans="2:10" ht="13.5" thickTop="1" thickBot="1" x14ac:dyDescent="0.25">
      <c r="B38" s="111" t="s">
        <v>387</v>
      </c>
      <c r="C38" s="422">
        <v>298.85000000000002</v>
      </c>
      <c r="D38" s="422">
        <v>279.64999999999998</v>
      </c>
      <c r="E38" s="422">
        <v>281.7</v>
      </c>
      <c r="F38" s="422">
        <v>292.08</v>
      </c>
      <c r="G38" s="422">
        <v>302.58</v>
      </c>
      <c r="H38" s="422">
        <v>274.22000000000003</v>
      </c>
      <c r="I38" s="422">
        <v>282.54000000000002</v>
      </c>
      <c r="J38" s="478">
        <v>96.7</v>
      </c>
    </row>
    <row r="39" spans="2:10" ht="13.5" thickTop="1" thickBot="1" x14ac:dyDescent="0.25">
      <c r="B39" s="111" t="s">
        <v>384</v>
      </c>
      <c r="C39" s="422">
        <v>2781.26</v>
      </c>
      <c r="D39" s="422">
        <v>2768.39</v>
      </c>
      <c r="E39" s="422">
        <v>2715.76</v>
      </c>
      <c r="F39" s="422">
        <v>2784.2400000000002</v>
      </c>
      <c r="G39" s="422">
        <v>2746.9300000000003</v>
      </c>
      <c r="H39" s="422">
        <v>2732.12</v>
      </c>
      <c r="I39" s="422">
        <v>2754.4</v>
      </c>
      <c r="J39" s="478">
        <v>98.9</v>
      </c>
    </row>
    <row r="40" spans="2:10" ht="13.5" thickTop="1" thickBot="1" x14ac:dyDescent="0.25">
      <c r="B40" s="110" t="s">
        <v>100</v>
      </c>
      <c r="C40" s="423">
        <v>6556.93</v>
      </c>
      <c r="D40" s="423">
        <v>6621.67</v>
      </c>
      <c r="E40" s="423">
        <v>6344.3700000000008</v>
      </c>
      <c r="F40" s="423">
        <v>6896.01</v>
      </c>
      <c r="G40" s="423">
        <v>6799.8600000000006</v>
      </c>
      <c r="H40" s="423">
        <v>6661.5199999999995</v>
      </c>
      <c r="I40" s="423">
        <v>7044.8799999999992</v>
      </c>
      <c r="J40" s="477">
        <v>102.2</v>
      </c>
    </row>
    <row r="41" spans="2:10" s="23" customFormat="1" ht="11.25" thickTop="1" x14ac:dyDescent="0.15">
      <c r="B41" s="705" t="s">
        <v>187</v>
      </c>
      <c r="C41" s="705"/>
      <c r="D41" s="705"/>
      <c r="E41" s="705"/>
      <c r="F41" s="705"/>
      <c r="G41" s="705"/>
      <c r="H41" s="705"/>
      <c r="I41" s="705"/>
      <c r="J41" s="705"/>
    </row>
    <row r="42" spans="2:10" ht="33.75" customHeight="1" x14ac:dyDescent="0.2"/>
    <row r="43" spans="2:10" ht="11.25" customHeight="1" x14ac:dyDescent="0.2">
      <c r="B43" s="94"/>
    </row>
  </sheetData>
  <mergeCells count="6">
    <mergeCell ref="B1:J1"/>
    <mergeCell ref="B41:J41"/>
    <mergeCell ref="C4:F4"/>
    <mergeCell ref="B4:B5"/>
    <mergeCell ref="B3:J3"/>
    <mergeCell ref="G4:I4"/>
  </mergeCells>
  <hyperlinks>
    <hyperlink ref="B1:J1" location="Contents_en!B44" display="III. External debt of the Republic of Moldova as of 03/31/2023 (preliminary data)" xr:uid="{61E4D70A-B13C-43D2-B5C4-6C0AE5D46E39}"/>
    <hyperlink ref="B1:J1" location="Contents_en!B40" display="III. External debt of the Republic of Moldova as of 03/31/2024 (preliminary data)" xr:uid="{EF127A1B-990C-4032-AA5D-102947012792}"/>
    <hyperlink ref="B1:J1" location="Contents_en!B41" display="III. External debt of the Republic of Moldova as of 06/30/2024 (preliminary data)" xr:uid="{D61C7E25-6B45-40A5-8479-162FD534654D}"/>
  </hyperlinks>
  <pageMargins left="0.7" right="0.7" top="0.75" bottom="0.75" header="0.3" footer="0.3"/>
  <pageSetup paperSize="9" orientation="portrait" horizontalDpi="300" verticalDpi="300" r:id="rId1"/>
  <headerFooter differentOddEven="1">
    <oddHeader>&amp;L&amp;1 </oddHeader>
    <oddFooter>&amp;L&amp;1 </oddFooter>
    <evenHeader>&amp;L&amp;1 </evenHeader>
    <evenFooter>&amp;L&amp;1 </evenFooter>
  </headerFooter>
  <legacyDrawing r:id="rId2"/>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Sheet42"/>
  <dimension ref="B1:U43"/>
  <sheetViews>
    <sheetView showGridLines="0" showRowColHeaders="0" zoomScaleNormal="100" workbookViewId="0"/>
  </sheetViews>
  <sheetFormatPr defaultColWidth="9.140625" defaultRowHeight="12" x14ac:dyDescent="0.2"/>
  <cols>
    <col min="1" max="1" customWidth="true" style="86" width="5.7109375" collapsed="false"/>
    <col min="2" max="2" customWidth="true" style="86" width="30.140625" collapsed="false"/>
    <col min="3" max="9" customWidth="true" style="86" width="8.85546875" collapsed="false"/>
    <col min="10" max="10" customWidth="true" style="86" width="3.0" collapsed="false"/>
    <col min="11" max="11" customWidth="true" style="86" width="32.5703125" collapsed="false"/>
    <col min="12" max="12" customWidth="true" style="86" width="10.7109375" collapsed="false"/>
    <col min="13" max="16384" style="86" width="9.140625" collapsed="false"/>
  </cols>
  <sheetData>
    <row r="1" spans="2:12" s="11" customFormat="1" ht="14.25" x14ac:dyDescent="0.2">
      <c r="B1" s="900" t="s">
        <v>140</v>
      </c>
      <c r="C1" s="900"/>
      <c r="D1" s="900"/>
      <c r="E1" s="900"/>
      <c r="F1" s="900"/>
      <c r="G1" s="900"/>
      <c r="H1" s="900"/>
      <c r="I1" s="900"/>
      <c r="J1" s="900"/>
      <c r="K1" s="900"/>
      <c r="L1" s="900"/>
    </row>
    <row r="2" spans="2:12" ht="12" customHeight="1" x14ac:dyDescent="0.2"/>
    <row r="3" spans="2:12" s="109" customFormat="1" ht="14.25" x14ac:dyDescent="0.2">
      <c r="B3" s="735" t="s">
        <v>449</v>
      </c>
      <c r="C3" s="735"/>
      <c r="D3" s="735"/>
      <c r="E3" s="735"/>
      <c r="F3" s="735"/>
      <c r="G3" s="735"/>
      <c r="H3" s="735"/>
      <c r="I3" s="735"/>
      <c r="J3" s="735"/>
      <c r="K3" s="735"/>
      <c r="L3" s="735"/>
    </row>
    <row r="4" spans="2:12" ht="5.0999999999999996" customHeight="1" x14ac:dyDescent="0.2">
      <c r="B4" s="922"/>
      <c r="C4" s="922"/>
      <c r="D4" s="922"/>
      <c r="E4" s="102"/>
    </row>
    <row r="5" spans="2:12" s="121" customFormat="1" ht="14.25" x14ac:dyDescent="0.25">
      <c r="B5" s="920" t="s">
        <v>111</v>
      </c>
      <c r="C5" s="920"/>
      <c r="D5" s="920"/>
      <c r="E5" s="920"/>
      <c r="F5" s="920"/>
      <c r="G5" s="920"/>
      <c r="H5" s="920"/>
      <c r="I5" s="920"/>
      <c r="J5" s="920"/>
      <c r="K5" s="920"/>
      <c r="L5" s="920"/>
    </row>
    <row r="6" spans="2:12" ht="4.5" customHeight="1" x14ac:dyDescent="0.2"/>
    <row r="28" spans="12:21" ht="14.25" x14ac:dyDescent="0.2">
      <c r="L28" s="424"/>
      <c r="M28" s="424"/>
      <c r="N28" s="424"/>
      <c r="O28" s="424"/>
      <c r="P28" s="424"/>
      <c r="Q28" s="424"/>
      <c r="R28" s="424"/>
      <c r="S28" s="424"/>
      <c r="T28" s="424"/>
      <c r="U28" s="424"/>
    </row>
    <row r="33" spans="2:12" x14ac:dyDescent="0.2">
      <c r="B33" s="934"/>
      <c r="C33" s="936">
        <v>2023</v>
      </c>
      <c r="D33" s="937"/>
      <c r="E33" s="937"/>
      <c r="F33" s="938"/>
      <c r="G33" s="936">
        <v>2024</v>
      </c>
      <c r="H33" s="937"/>
      <c r="I33" s="938"/>
      <c r="K33" s="941"/>
      <c r="L33" s="939" t="s">
        <v>127</v>
      </c>
    </row>
    <row r="34" spans="2:12" x14ac:dyDescent="0.2">
      <c r="B34" s="935"/>
      <c r="C34" s="633" t="s">
        <v>0</v>
      </c>
      <c r="D34" s="633" t="s">
        <v>1</v>
      </c>
      <c r="E34" s="633" t="s">
        <v>2</v>
      </c>
      <c r="F34" s="633" t="s">
        <v>3</v>
      </c>
      <c r="G34" s="633" t="s">
        <v>77</v>
      </c>
      <c r="H34" s="633" t="s">
        <v>78</v>
      </c>
      <c r="I34" s="633" t="s">
        <v>2</v>
      </c>
      <c r="K34" s="942"/>
      <c r="L34" s="940"/>
    </row>
    <row r="35" spans="2:12" x14ac:dyDescent="0.2">
      <c r="B35" s="249" t="s">
        <v>402</v>
      </c>
      <c r="C35" s="151">
        <v>6401.04</v>
      </c>
      <c r="D35" s="151">
        <v>6395.51</v>
      </c>
      <c r="E35" s="151">
        <v>6214.88</v>
      </c>
      <c r="F35" s="634">
        <v>6298.32</v>
      </c>
      <c r="G35" s="151">
        <v>6269.630000000001</v>
      </c>
      <c r="H35" s="151">
        <v>6124</v>
      </c>
      <c r="I35" s="151">
        <v>6163.75</v>
      </c>
      <c r="K35" s="607" t="s">
        <v>210</v>
      </c>
      <c r="L35" s="608">
        <v>0.49299999999999999</v>
      </c>
    </row>
    <row r="36" spans="2:12" x14ac:dyDescent="0.2">
      <c r="B36" s="249" t="s">
        <v>362</v>
      </c>
      <c r="C36" s="151">
        <v>2781.1299999999997</v>
      </c>
      <c r="D36" s="151">
        <v>2808.5</v>
      </c>
      <c r="E36" s="151">
        <v>2680.0499999999997</v>
      </c>
      <c r="F36" s="634">
        <v>2683.3099999999995</v>
      </c>
      <c r="G36" s="151">
        <v>2677.8399999999997</v>
      </c>
      <c r="H36" s="151">
        <v>2582.2699999999995</v>
      </c>
      <c r="I36" s="151">
        <v>2592.96</v>
      </c>
      <c r="K36" s="607" t="s">
        <v>288</v>
      </c>
      <c r="L36" s="608">
        <v>0.378</v>
      </c>
    </row>
    <row r="37" spans="2:12" x14ac:dyDescent="0.2">
      <c r="B37" s="249" t="s">
        <v>363</v>
      </c>
      <c r="C37" s="151">
        <v>3619.91</v>
      </c>
      <c r="D37" s="151">
        <v>3587.01</v>
      </c>
      <c r="E37" s="151">
        <v>3534.83</v>
      </c>
      <c r="F37" s="634">
        <v>3615.01</v>
      </c>
      <c r="G37" s="151">
        <v>3591.79</v>
      </c>
      <c r="H37" s="151">
        <v>3541.7299999999996</v>
      </c>
      <c r="I37" s="151">
        <v>3570.79</v>
      </c>
      <c r="K37" s="607" t="s">
        <v>381</v>
      </c>
      <c r="L37" s="608">
        <v>9.8000000000000004E-2</v>
      </c>
    </row>
    <row r="38" spans="2:12" s="606" customFormat="1" ht="10.5" x14ac:dyDescent="0.15">
      <c r="B38" s="705" t="s">
        <v>187</v>
      </c>
      <c r="C38" s="705"/>
      <c r="D38" s="705"/>
      <c r="E38" s="705"/>
      <c r="F38" s="705"/>
      <c r="G38" s="705"/>
      <c r="H38" s="705"/>
      <c r="I38" s="705"/>
      <c r="K38" s="607" t="s">
        <v>209</v>
      </c>
      <c r="L38" s="608">
        <v>3.1E-2</v>
      </c>
    </row>
    <row r="43" spans="2:12" x14ac:dyDescent="0.2">
      <c r="C43" s="105"/>
      <c r="D43" s="105"/>
      <c r="E43" s="105"/>
      <c r="F43" s="105"/>
      <c r="G43" s="105"/>
      <c r="H43" s="105"/>
    </row>
  </sheetData>
  <mergeCells count="10">
    <mergeCell ref="B38:I38"/>
    <mergeCell ref="B3:L3"/>
    <mergeCell ref="B1:L1"/>
    <mergeCell ref="B4:D4"/>
    <mergeCell ref="B5:L5"/>
    <mergeCell ref="B33:B34"/>
    <mergeCell ref="C33:F33"/>
    <mergeCell ref="G33:I33"/>
    <mergeCell ref="L33:L34"/>
    <mergeCell ref="K33:K34"/>
  </mergeCells>
  <hyperlinks>
    <hyperlink ref="B1:L1" location="Contents_en!B44" display="III. External debt of the Republic of Moldova as of 03/31/2023 (preliminary data)" xr:uid="{99DBAFD8-D9AA-45DB-BBE6-918614ADFE0B}"/>
    <hyperlink ref="B1:L1" location="Contents_en!B40" display="III. External debt of the Republic of Moldova as of 03/31/2024 (preliminary data)" xr:uid="{27FBB572-85E3-434C-ACE5-A329EA45F5BD}"/>
    <hyperlink ref="B1:L1" location="Contents_en!B41" display="III. External debt of the Republic of Moldova as of 06/30/2024 (preliminary data)" xr:uid="{2B0A8AC4-4752-4465-ABBA-7E6760BD0FF0}"/>
  </hyperlinks>
  <pageMargins left="0.7" right="0.7" top="0.75" bottom="0.75" header="0.3" footer="0.3"/>
  <pageSetup paperSize="9" orientation="portrait" r:id="rId1"/>
  <headerFooter differentOddEven="1">
    <oddHeader>&amp;L&amp;1 </oddHeader>
    <oddFooter>&amp;L&amp;1 </oddFooter>
    <evenHeader>&amp;L&amp;1 </evenHeader>
    <evenFooter>&amp;L&amp;1 </evenFooter>
  </headerFooter>
  <drawing r:id="rId2"/>
  <legacyDrawing r:id="rId3"/>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Sheet43"/>
  <dimension ref="B1:I38"/>
  <sheetViews>
    <sheetView showGridLines="0" showRowColHeaders="0" zoomScaleNormal="100" workbookViewId="0"/>
  </sheetViews>
  <sheetFormatPr defaultColWidth="9.140625" defaultRowHeight="12" x14ac:dyDescent="0.2"/>
  <cols>
    <col min="1" max="1" customWidth="true" style="84" width="5.7109375" collapsed="false"/>
    <col min="2" max="2" customWidth="true" style="84" width="51.7109375" collapsed="false"/>
    <col min="3" max="9" customWidth="true" style="84" width="9.42578125" collapsed="false"/>
    <col min="10" max="16384" style="84" width="9.140625" collapsed="false"/>
  </cols>
  <sheetData>
    <row r="1" spans="2:9" s="11" customFormat="1" ht="14.25" x14ac:dyDescent="0.2">
      <c r="B1" s="900" t="s">
        <v>140</v>
      </c>
      <c r="C1" s="900"/>
      <c r="D1" s="900"/>
      <c r="E1" s="900"/>
      <c r="F1" s="900"/>
      <c r="G1" s="900"/>
      <c r="H1" s="900"/>
      <c r="I1" s="900"/>
    </row>
    <row r="2" spans="2:9" x14ac:dyDescent="0.2">
      <c r="B2" s="89"/>
      <c r="C2" s="89"/>
      <c r="D2" s="89"/>
      <c r="E2" s="89"/>
      <c r="F2" s="89"/>
      <c r="G2" s="89"/>
      <c r="H2" s="89"/>
    </row>
    <row r="3" spans="2:9" s="11" customFormat="1" ht="14.25" x14ac:dyDescent="0.2">
      <c r="B3" s="700" t="s">
        <v>116</v>
      </c>
      <c r="C3" s="700"/>
      <c r="D3" s="700"/>
      <c r="E3" s="700"/>
      <c r="F3" s="700"/>
      <c r="G3" s="700"/>
      <c r="H3" s="700"/>
      <c r="I3" s="700"/>
    </row>
    <row r="4" spans="2:9" ht="5.0999999999999996" customHeight="1" x14ac:dyDescent="0.2">
      <c r="B4" s="92"/>
      <c r="C4" s="92"/>
      <c r="D4" s="92"/>
      <c r="E4" s="92"/>
      <c r="F4" s="92"/>
      <c r="G4" s="92"/>
      <c r="H4" s="92"/>
    </row>
    <row r="5" spans="2:9" s="120" customFormat="1" ht="14.25" x14ac:dyDescent="0.2">
      <c r="B5" s="717" t="s">
        <v>99</v>
      </c>
      <c r="C5" s="717"/>
      <c r="D5" s="717"/>
      <c r="E5" s="717"/>
      <c r="F5" s="717"/>
      <c r="G5" s="717"/>
      <c r="H5" s="717"/>
      <c r="I5" s="928"/>
    </row>
    <row r="27" spans="2:9" ht="11.25" customHeight="1" x14ac:dyDescent="0.2"/>
    <row r="28" spans="2:9" ht="11.25" customHeight="1" x14ac:dyDescent="0.2">
      <c r="B28" s="92"/>
      <c r="C28" s="92"/>
      <c r="D28" s="92"/>
      <c r="E28" s="92"/>
      <c r="F28" s="92"/>
      <c r="G28" s="92"/>
      <c r="H28" s="92"/>
      <c r="I28" s="92"/>
    </row>
    <row r="29" spans="2:9" x14ac:dyDescent="0.2">
      <c r="B29" s="269"/>
      <c r="C29" s="635" t="s">
        <v>143</v>
      </c>
      <c r="D29" s="635" t="s">
        <v>144</v>
      </c>
      <c r="E29" s="635" t="s">
        <v>145</v>
      </c>
      <c r="F29" s="635" t="s">
        <v>146</v>
      </c>
      <c r="G29" s="635" t="s">
        <v>147</v>
      </c>
      <c r="H29" s="635" t="s">
        <v>148</v>
      </c>
      <c r="I29" s="635" t="s">
        <v>149</v>
      </c>
    </row>
    <row r="30" spans="2:9" x14ac:dyDescent="0.2">
      <c r="B30" s="4" t="s">
        <v>403</v>
      </c>
      <c r="C30" s="636">
        <v>3618.74</v>
      </c>
      <c r="D30" s="636">
        <v>3665.0699999999993</v>
      </c>
      <c r="E30" s="636">
        <v>3537.24</v>
      </c>
      <c r="F30" s="636">
        <v>3535.71</v>
      </c>
      <c r="G30" s="636">
        <v>3558.73</v>
      </c>
      <c r="H30" s="636">
        <v>3457.81</v>
      </c>
      <c r="I30" s="636">
        <v>3467.37</v>
      </c>
    </row>
    <row r="31" spans="2:9" x14ac:dyDescent="0.2">
      <c r="B31" s="4" t="s">
        <v>404</v>
      </c>
      <c r="C31" s="636">
        <v>1898.87</v>
      </c>
      <c r="D31" s="636">
        <v>1889.05</v>
      </c>
      <c r="E31" s="636">
        <v>1846.0900000000001</v>
      </c>
      <c r="F31" s="636">
        <v>1880.4499999999998</v>
      </c>
      <c r="G31" s="636">
        <v>1857.1100000000001</v>
      </c>
      <c r="H31" s="636">
        <v>1823.51</v>
      </c>
      <c r="I31" s="636">
        <v>1827.73</v>
      </c>
    </row>
    <row r="32" spans="2:9" x14ac:dyDescent="0.2">
      <c r="B32" s="4" t="s">
        <v>337</v>
      </c>
      <c r="C32" s="636">
        <v>504.08</v>
      </c>
      <c r="D32" s="636">
        <v>445.41</v>
      </c>
      <c r="E32" s="636">
        <v>438.34000000000003</v>
      </c>
      <c r="F32" s="636">
        <v>494.4</v>
      </c>
      <c r="G32" s="636">
        <v>463.72</v>
      </c>
      <c r="H32" s="636">
        <v>440.21999999999997</v>
      </c>
      <c r="I32" s="636">
        <v>456.43</v>
      </c>
    </row>
    <row r="33" spans="2:9" x14ac:dyDescent="0.2">
      <c r="B33" s="4" t="s">
        <v>405</v>
      </c>
      <c r="C33" s="636">
        <v>312.08999999999997</v>
      </c>
      <c r="D33" s="636">
        <v>328.13</v>
      </c>
      <c r="E33" s="636">
        <v>324.39999999999998</v>
      </c>
      <c r="F33" s="636">
        <v>316.52999999999997</v>
      </c>
      <c r="G33" s="636">
        <v>317.47000000000003</v>
      </c>
      <c r="H33" s="636">
        <v>328.92</v>
      </c>
      <c r="I33" s="636">
        <v>337.55</v>
      </c>
    </row>
    <row r="34" spans="2:9" x14ac:dyDescent="0.2">
      <c r="B34" s="4" t="s">
        <v>406</v>
      </c>
      <c r="C34" s="636">
        <v>67.260000000000005</v>
      </c>
      <c r="D34" s="636">
        <v>67.849999999999994</v>
      </c>
      <c r="E34" s="636">
        <v>68.809999999999988</v>
      </c>
      <c r="F34" s="636">
        <v>71.23</v>
      </c>
      <c r="G34" s="636">
        <v>72.599999999999994</v>
      </c>
      <c r="H34" s="636">
        <v>73.539999999999992</v>
      </c>
      <c r="I34" s="636">
        <v>74.67</v>
      </c>
    </row>
    <row r="35" spans="2:9" s="23" customFormat="1" ht="10.5" x14ac:dyDescent="0.15">
      <c r="B35" s="705" t="s">
        <v>187</v>
      </c>
      <c r="C35" s="705"/>
      <c r="D35" s="705"/>
      <c r="E35" s="705"/>
      <c r="F35" s="705"/>
      <c r="G35" s="705"/>
      <c r="H35" s="705"/>
      <c r="I35" s="705"/>
    </row>
    <row r="37" spans="2:9" x14ac:dyDescent="0.2">
      <c r="B37" s="93"/>
    </row>
    <row r="38" spans="2:9" x14ac:dyDescent="0.2">
      <c r="C38" s="425"/>
      <c r="D38" s="425"/>
      <c r="E38" s="425"/>
      <c r="F38" s="425"/>
      <c r="G38" s="425"/>
      <c r="H38" s="425"/>
      <c r="I38" s="425"/>
    </row>
  </sheetData>
  <mergeCells count="4">
    <mergeCell ref="B35:I35"/>
    <mergeCell ref="B1:I1"/>
    <mergeCell ref="B5:I5"/>
    <mergeCell ref="B3:I3"/>
  </mergeCells>
  <hyperlinks>
    <hyperlink ref="B1:I1" location="Contents_en!B44" display="III. External debt of the Republic of Moldova as of 03/31/2023 (preliminary data)" xr:uid="{750511FE-AEFD-4991-99D9-23CF7AFCC86B}"/>
    <hyperlink ref="B1:I1" location="Contents_en!B40" display="III. External debt of the Republic of Moldova as of 03/31/2024 (preliminary data)" xr:uid="{A8583265-D55D-4268-AE7F-3A966F7C5795}"/>
    <hyperlink ref="B1:I1" location="Contents_en!B41" display="III. External debt of the Republic of Moldova as of 06/30/2024 (preliminary data)" xr:uid="{925725F4-F98E-4A60-BA98-DF15AA8AC28A}"/>
  </hyperlinks>
  <pageMargins left="0.7" right="0.7" top="0.75" bottom="0.75" header="0.3" footer="0.3"/>
  <pageSetup paperSize="9" orientation="portrait" r:id="rId1"/>
  <headerFooter differentOddEven="1">
    <oddHeader>&amp;L&amp;1 </oddHeader>
    <oddFooter>&amp;L&amp;1 </oddFooter>
    <evenHeader>&amp;L&amp;1 </evenHeader>
    <evenFooter>&amp;L&amp;1 </evenFooter>
  </headerFooter>
  <drawing r:id="rId2"/>
  <legacyDrawing r:id="rId3"/>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Sheet44"/>
  <dimension ref="B1:R37"/>
  <sheetViews>
    <sheetView showGridLines="0" showRowColHeaders="0" zoomScaleNormal="100" workbookViewId="0"/>
  </sheetViews>
  <sheetFormatPr defaultRowHeight="12" x14ac:dyDescent="0.2"/>
  <cols>
    <col min="1" max="1" customWidth="true" style="84" width="5.7109375" collapsed="false"/>
    <col min="2" max="2" customWidth="true" style="84" width="42.140625" collapsed="false"/>
    <col min="3" max="3" customWidth="true" style="84" width="9.85546875" collapsed="false"/>
    <col min="4" max="9" customWidth="true" style="84" width="7.0" collapsed="false"/>
    <col min="10" max="16384" style="84" width="9.140625" collapsed="false"/>
  </cols>
  <sheetData>
    <row r="1" spans="2:9" s="11" customFormat="1" ht="14.25" x14ac:dyDescent="0.2">
      <c r="B1" s="900" t="s">
        <v>140</v>
      </c>
      <c r="C1" s="900"/>
      <c r="D1" s="900"/>
      <c r="E1" s="900"/>
      <c r="F1" s="900"/>
      <c r="G1" s="900"/>
      <c r="H1" s="900"/>
      <c r="I1" s="900"/>
    </row>
    <row r="3" spans="2:9" s="120" customFormat="1" ht="14.25" x14ac:dyDescent="0.2">
      <c r="B3" s="757" t="s">
        <v>61</v>
      </c>
      <c r="C3" s="757"/>
      <c r="D3" s="757"/>
      <c r="E3" s="757"/>
      <c r="F3" s="757"/>
      <c r="G3" s="757"/>
      <c r="H3" s="757"/>
      <c r="I3" s="757"/>
    </row>
    <row r="4" spans="2:9" ht="5.0999999999999996" customHeight="1" x14ac:dyDescent="0.2">
      <c r="B4" s="402"/>
      <c r="C4" s="402"/>
      <c r="D4" s="402"/>
      <c r="E4" s="402"/>
      <c r="F4" s="402"/>
      <c r="G4" s="402"/>
      <c r="H4" s="402"/>
      <c r="I4" s="402"/>
    </row>
    <row r="5" spans="2:9" s="120" customFormat="1" ht="14.25" x14ac:dyDescent="0.2">
      <c r="B5" s="717" t="s">
        <v>150</v>
      </c>
      <c r="C5" s="717"/>
      <c r="D5" s="717"/>
      <c r="E5" s="717"/>
      <c r="F5" s="717"/>
      <c r="G5" s="717"/>
      <c r="H5" s="717"/>
      <c r="I5" s="717"/>
    </row>
    <row r="28" spans="2:18" ht="11.25" customHeight="1" x14ac:dyDescent="0.2">
      <c r="J28" s="900"/>
      <c r="K28" s="900"/>
      <c r="L28" s="900"/>
      <c r="M28" s="900"/>
      <c r="N28" s="900"/>
      <c r="O28" s="900"/>
      <c r="P28" s="900"/>
      <c r="Q28" s="900"/>
      <c r="R28" s="900"/>
    </row>
    <row r="29" spans="2:18" x14ac:dyDescent="0.2">
      <c r="B29" s="256"/>
      <c r="C29" s="637" t="s">
        <v>127</v>
      </c>
    </row>
    <row r="30" spans="2:18" x14ac:dyDescent="0.2">
      <c r="B30" s="256" t="s">
        <v>384</v>
      </c>
      <c r="C30" s="636">
        <v>2541.06</v>
      </c>
      <c r="E30" s="303"/>
    </row>
    <row r="31" spans="2:18" x14ac:dyDescent="0.2">
      <c r="B31" s="256" t="s">
        <v>305</v>
      </c>
      <c r="C31" s="636">
        <v>213.34</v>
      </c>
      <c r="E31" s="303"/>
    </row>
    <row r="32" spans="2:18" x14ac:dyDescent="0.2">
      <c r="B32" s="256" t="s">
        <v>387</v>
      </c>
      <c r="C32" s="636">
        <v>282.54000000000002</v>
      </c>
      <c r="E32" s="303"/>
    </row>
    <row r="33" spans="2:5" x14ac:dyDescent="0.2">
      <c r="B33" s="256" t="s">
        <v>407</v>
      </c>
      <c r="C33" s="636">
        <v>155.84</v>
      </c>
      <c r="E33" s="304"/>
    </row>
    <row r="34" spans="2:5" x14ac:dyDescent="0.2">
      <c r="B34" s="256" t="s">
        <v>314</v>
      </c>
      <c r="C34" s="636">
        <v>81.709999999999994</v>
      </c>
      <c r="E34" s="304"/>
    </row>
    <row r="35" spans="2:5" x14ac:dyDescent="0.2">
      <c r="B35" s="256" t="s">
        <v>408</v>
      </c>
      <c r="C35" s="636">
        <v>28.24</v>
      </c>
      <c r="E35" s="304"/>
    </row>
    <row r="36" spans="2:5" x14ac:dyDescent="0.2">
      <c r="B36" s="256" t="s">
        <v>409</v>
      </c>
      <c r="C36" s="636">
        <v>11.17</v>
      </c>
      <c r="E36" s="304"/>
    </row>
    <row r="37" spans="2:5" x14ac:dyDescent="0.2">
      <c r="B37" s="256" t="s">
        <v>389</v>
      </c>
      <c r="C37" s="636">
        <v>5.58</v>
      </c>
      <c r="E37" s="304"/>
    </row>
  </sheetData>
  <mergeCells count="4">
    <mergeCell ref="B1:I1"/>
    <mergeCell ref="J28:R28"/>
    <mergeCell ref="B5:I5"/>
    <mergeCell ref="B3:I3"/>
  </mergeCells>
  <hyperlinks>
    <hyperlink ref="B1:I1" location="Contents_en!B44" display="III. External debt of the Republic of Moldova as of 03/31/2023 (preliminary data)" xr:uid="{0598F580-6C80-4075-9EA3-5A063A21E874}"/>
    <hyperlink ref="B1:I1" location="Contents_en!B40" display="III. External debt of the Republic of Moldova as of 03/31/2024 (preliminary data)" xr:uid="{7BC96823-4B84-4D72-AE8E-43651330C961}"/>
    <hyperlink ref="B1:I1" location="Contents_en!B41" display="III. External debt of the Republic of Moldova as of 06/30/2024 (preliminary data)" xr:uid="{F2D77DB2-8C92-4556-87B9-D54A05D02ADF}"/>
  </hyperlinks>
  <pageMargins left="0.7" right="0.7" top="0.75" bottom="0.75" header="0.3" footer="0.3"/>
  <pageSetup paperSize="9" orientation="portrait" horizontalDpi="300" verticalDpi="300" r:id="rId1"/>
  <drawing r:id="rId2"/>
  <legacyDrawing r:id="rId3"/>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Sheet45"/>
  <dimension ref="B1:Q30"/>
  <sheetViews>
    <sheetView showGridLines="0" showRowColHeaders="0" zoomScaleNormal="100" workbookViewId="0"/>
  </sheetViews>
  <sheetFormatPr defaultRowHeight="12" x14ac:dyDescent="0.2"/>
  <cols>
    <col min="1" max="1" customWidth="true" style="84" width="5.7109375" collapsed="false"/>
    <col min="2" max="2" customWidth="true" style="84" width="58.140625" collapsed="false"/>
    <col min="3" max="9" customWidth="true" style="84" width="8.0" collapsed="false"/>
    <col min="10" max="16384" style="84" width="9.140625" collapsed="false"/>
  </cols>
  <sheetData>
    <row r="1" spans="2:10" s="11" customFormat="1" ht="14.25" x14ac:dyDescent="0.2">
      <c r="B1" s="900" t="s">
        <v>140</v>
      </c>
      <c r="C1" s="900"/>
      <c r="D1" s="900"/>
      <c r="E1" s="900"/>
      <c r="F1" s="900"/>
      <c r="G1" s="900"/>
      <c r="H1" s="900"/>
      <c r="I1" s="900"/>
    </row>
    <row r="3" spans="2:10" s="11" customFormat="1" ht="30" customHeight="1" x14ac:dyDescent="0.2">
      <c r="B3" s="735" t="s">
        <v>113</v>
      </c>
      <c r="C3" s="735"/>
      <c r="D3" s="735"/>
      <c r="E3" s="735"/>
      <c r="F3" s="735"/>
      <c r="G3" s="735"/>
      <c r="H3" s="735"/>
      <c r="I3" s="735"/>
      <c r="J3" s="629"/>
    </row>
    <row r="4" spans="2:10" ht="3.75" customHeight="1" thickBot="1" x14ac:dyDescent="0.25"/>
    <row r="5" spans="2:10" ht="12.75" thickBot="1" x14ac:dyDescent="0.25">
      <c r="B5" s="301"/>
      <c r="C5" s="925">
        <v>2023</v>
      </c>
      <c r="D5" s="926"/>
      <c r="E5" s="926"/>
      <c r="F5" s="927"/>
      <c r="G5" s="925">
        <v>2024</v>
      </c>
      <c r="H5" s="926"/>
      <c r="I5" s="927"/>
    </row>
    <row r="6" spans="2:10" ht="12.75" thickBot="1" x14ac:dyDescent="0.25">
      <c r="B6" s="326"/>
      <c r="C6" s="327" t="s">
        <v>0</v>
      </c>
      <c r="D6" s="328" t="s">
        <v>1</v>
      </c>
      <c r="E6" s="328" t="s">
        <v>2</v>
      </c>
      <c r="F6" s="328" t="s">
        <v>3</v>
      </c>
      <c r="G6" s="328" t="s">
        <v>77</v>
      </c>
      <c r="H6" s="328" t="s">
        <v>78</v>
      </c>
      <c r="I6" s="328" t="s">
        <v>2</v>
      </c>
    </row>
    <row r="7" spans="2:10" ht="13.5" thickTop="1" thickBot="1" x14ac:dyDescent="0.25">
      <c r="B7" s="330" t="s">
        <v>410</v>
      </c>
      <c r="C7" s="331">
        <v>282.39999999999998</v>
      </c>
      <c r="D7" s="331">
        <v>245.26</v>
      </c>
      <c r="E7" s="331">
        <v>247.08</v>
      </c>
      <c r="F7" s="331">
        <v>284.88</v>
      </c>
      <c r="G7" s="331">
        <v>256.94</v>
      </c>
      <c r="H7" s="331">
        <v>242.32</v>
      </c>
      <c r="I7" s="332">
        <v>261.79000000000002</v>
      </c>
    </row>
    <row r="8" spans="2:10" ht="12.75" thickBot="1" x14ac:dyDescent="0.25">
      <c r="B8" s="307" t="s">
        <v>379</v>
      </c>
      <c r="C8" s="308">
        <v>204.56</v>
      </c>
      <c r="D8" s="308">
        <v>173.19</v>
      </c>
      <c r="E8" s="308">
        <v>174.73</v>
      </c>
      <c r="F8" s="308">
        <v>210.52</v>
      </c>
      <c r="G8" s="308">
        <v>182.05</v>
      </c>
      <c r="H8" s="308">
        <v>181.07</v>
      </c>
      <c r="I8" s="309">
        <v>193.68</v>
      </c>
    </row>
    <row r="9" spans="2:10" ht="12.75" thickBot="1" x14ac:dyDescent="0.25">
      <c r="B9" s="324" t="s">
        <v>209</v>
      </c>
      <c r="C9" s="311">
        <v>204.56</v>
      </c>
      <c r="D9" s="311">
        <v>173.19</v>
      </c>
      <c r="E9" s="311">
        <v>174.73</v>
      </c>
      <c r="F9" s="311">
        <v>210.52</v>
      </c>
      <c r="G9" s="311">
        <v>182.05</v>
      </c>
      <c r="H9" s="311">
        <v>181.07</v>
      </c>
      <c r="I9" s="312">
        <v>193.68</v>
      </c>
    </row>
    <row r="10" spans="2:10" ht="12.75" thickBot="1" x14ac:dyDescent="0.25">
      <c r="B10" s="307" t="s">
        <v>382</v>
      </c>
      <c r="C10" s="308">
        <v>77.84</v>
      </c>
      <c r="D10" s="308">
        <v>72.069999999999993</v>
      </c>
      <c r="E10" s="308">
        <v>72.349999999999994</v>
      </c>
      <c r="F10" s="308">
        <v>74.36</v>
      </c>
      <c r="G10" s="308">
        <v>74.89</v>
      </c>
      <c r="H10" s="308">
        <v>61.25</v>
      </c>
      <c r="I10" s="309">
        <v>68.11</v>
      </c>
    </row>
    <row r="11" spans="2:10" ht="12.75" thickBot="1" x14ac:dyDescent="0.25">
      <c r="B11" s="310" t="s">
        <v>210</v>
      </c>
      <c r="C11" s="311">
        <v>77.84</v>
      </c>
      <c r="D11" s="311">
        <v>72.069999999999993</v>
      </c>
      <c r="E11" s="311">
        <v>72.349999999999994</v>
      </c>
      <c r="F11" s="311">
        <v>74.36</v>
      </c>
      <c r="G11" s="311">
        <v>74.89</v>
      </c>
      <c r="H11" s="311">
        <v>61.25</v>
      </c>
      <c r="I11" s="312">
        <v>68.11</v>
      </c>
    </row>
    <row r="12" spans="2:10" ht="12.75" thickBot="1" x14ac:dyDescent="0.25">
      <c r="B12" s="329" t="s">
        <v>338</v>
      </c>
      <c r="C12" s="320">
        <v>2904.34</v>
      </c>
      <c r="D12" s="320">
        <v>2888.77</v>
      </c>
      <c r="E12" s="320">
        <v>2779.96</v>
      </c>
      <c r="F12" s="320">
        <v>2694.05</v>
      </c>
      <c r="G12" s="320">
        <v>2764.68</v>
      </c>
      <c r="H12" s="320">
        <v>2666.7</v>
      </c>
      <c r="I12" s="321">
        <v>2589.8200000000002</v>
      </c>
    </row>
    <row r="13" spans="2:10" ht="12.75" thickBot="1" x14ac:dyDescent="0.25">
      <c r="B13" s="307" t="s">
        <v>379</v>
      </c>
      <c r="C13" s="308">
        <v>2289.21</v>
      </c>
      <c r="D13" s="308">
        <v>2342.3000000000002</v>
      </c>
      <c r="E13" s="308">
        <v>2211.1999999999998</v>
      </c>
      <c r="F13" s="308">
        <v>2166.63</v>
      </c>
      <c r="G13" s="308">
        <v>2190.69</v>
      </c>
      <c r="H13" s="308">
        <v>2099.66</v>
      </c>
      <c r="I13" s="309">
        <v>2094.9899999999998</v>
      </c>
    </row>
    <row r="14" spans="2:10" ht="12.75" thickBot="1" x14ac:dyDescent="0.25">
      <c r="B14" s="322" t="s">
        <v>103</v>
      </c>
      <c r="C14" s="311">
        <v>1.47</v>
      </c>
      <c r="D14" s="311">
        <v>7.97</v>
      </c>
      <c r="E14" s="311">
        <v>1.75</v>
      </c>
      <c r="F14" s="311">
        <v>0.9</v>
      </c>
      <c r="G14" s="311">
        <v>1.21</v>
      </c>
      <c r="H14" s="311">
        <v>1.51</v>
      </c>
      <c r="I14" s="312">
        <v>1.24</v>
      </c>
    </row>
    <row r="15" spans="2:10" ht="12.75" thickBot="1" x14ac:dyDescent="0.25">
      <c r="B15" s="310" t="s">
        <v>210</v>
      </c>
      <c r="C15" s="311">
        <v>61.92</v>
      </c>
      <c r="D15" s="311">
        <v>61.39</v>
      </c>
      <c r="E15" s="311">
        <v>63.1</v>
      </c>
      <c r="F15" s="311">
        <v>64.56</v>
      </c>
      <c r="G15" s="311">
        <v>64.180000000000007</v>
      </c>
      <c r="H15" s="311">
        <v>69.58</v>
      </c>
      <c r="I15" s="312">
        <v>71.06</v>
      </c>
    </row>
    <row r="16" spans="2:10" ht="12.75" thickBot="1" x14ac:dyDescent="0.25">
      <c r="B16" s="324" t="s">
        <v>411</v>
      </c>
      <c r="C16" s="311">
        <v>2171.08</v>
      </c>
      <c r="D16" s="311">
        <v>2219.1999999999998</v>
      </c>
      <c r="E16" s="311">
        <v>2093.61</v>
      </c>
      <c r="F16" s="311">
        <v>2049.4299999999998</v>
      </c>
      <c r="G16" s="311">
        <v>2074.56</v>
      </c>
      <c r="H16" s="311">
        <v>1978.83</v>
      </c>
      <c r="I16" s="312">
        <v>1973.95</v>
      </c>
    </row>
    <row r="17" spans="2:17" ht="12.75" thickBot="1" x14ac:dyDescent="0.25">
      <c r="B17" s="324" t="s">
        <v>381</v>
      </c>
      <c r="C17" s="311">
        <v>54.74</v>
      </c>
      <c r="D17" s="311">
        <v>53.74</v>
      </c>
      <c r="E17" s="311">
        <v>52.74</v>
      </c>
      <c r="F17" s="311">
        <v>51.74</v>
      </c>
      <c r="G17" s="311">
        <v>50.74</v>
      </c>
      <c r="H17" s="311">
        <v>49.74</v>
      </c>
      <c r="I17" s="312">
        <v>48.74</v>
      </c>
    </row>
    <row r="18" spans="2:17" ht="12.75" thickBot="1" x14ac:dyDescent="0.25">
      <c r="B18" s="307" t="s">
        <v>382</v>
      </c>
      <c r="C18" s="308">
        <v>615.13</v>
      </c>
      <c r="D18" s="308">
        <v>546.47</v>
      </c>
      <c r="E18" s="308">
        <v>568.76</v>
      </c>
      <c r="F18" s="308">
        <v>527.41999999999996</v>
      </c>
      <c r="G18" s="308">
        <v>573.99</v>
      </c>
      <c r="H18" s="308">
        <v>567.04</v>
      </c>
      <c r="I18" s="309">
        <v>494.83</v>
      </c>
    </row>
    <row r="19" spans="2:17" ht="12.75" thickBot="1" x14ac:dyDescent="0.25">
      <c r="B19" s="310" t="s">
        <v>210</v>
      </c>
      <c r="C19" s="311">
        <v>615.13</v>
      </c>
      <c r="D19" s="311">
        <v>546.47</v>
      </c>
      <c r="E19" s="311">
        <v>568.76</v>
      </c>
      <c r="F19" s="311">
        <v>527.41999999999996</v>
      </c>
      <c r="G19" s="311">
        <v>573.99</v>
      </c>
      <c r="H19" s="311">
        <v>567.04</v>
      </c>
      <c r="I19" s="312">
        <v>494.83</v>
      </c>
    </row>
    <row r="20" spans="2:17" ht="12.75" thickBot="1" x14ac:dyDescent="0.25">
      <c r="B20" s="323" t="s">
        <v>104</v>
      </c>
      <c r="C20" s="320">
        <v>494.15</v>
      </c>
      <c r="D20" s="320">
        <v>512.34</v>
      </c>
      <c r="E20" s="320">
        <v>505.85</v>
      </c>
      <c r="F20" s="320">
        <v>518.99</v>
      </c>
      <c r="G20" s="320">
        <v>508.46</v>
      </c>
      <c r="H20" s="320">
        <v>469.07</v>
      </c>
      <c r="I20" s="321">
        <v>432.51</v>
      </c>
    </row>
    <row r="21" spans="2:17" ht="12.75" thickBot="1" x14ac:dyDescent="0.25">
      <c r="B21" s="307" t="s">
        <v>379</v>
      </c>
      <c r="C21" s="308">
        <v>287.36</v>
      </c>
      <c r="D21" s="308">
        <v>293.01</v>
      </c>
      <c r="E21" s="308">
        <v>294.12</v>
      </c>
      <c r="F21" s="308">
        <v>306.16000000000003</v>
      </c>
      <c r="G21" s="308">
        <v>305.10000000000002</v>
      </c>
      <c r="H21" s="308">
        <v>301.54000000000002</v>
      </c>
      <c r="I21" s="309">
        <v>304.29000000000002</v>
      </c>
    </row>
    <row r="22" spans="2:17" ht="12.75" thickBot="1" x14ac:dyDescent="0.25">
      <c r="B22" s="324" t="s">
        <v>412</v>
      </c>
      <c r="C22" s="311">
        <v>287.36</v>
      </c>
      <c r="D22" s="311">
        <v>293.01</v>
      </c>
      <c r="E22" s="311">
        <v>294.12</v>
      </c>
      <c r="F22" s="311">
        <v>306.16000000000003</v>
      </c>
      <c r="G22" s="311">
        <v>305.10000000000002</v>
      </c>
      <c r="H22" s="311">
        <v>301.54000000000002</v>
      </c>
      <c r="I22" s="312">
        <v>304.29000000000002</v>
      </c>
    </row>
    <row r="23" spans="2:17" ht="12.75" thickBot="1" x14ac:dyDescent="0.25">
      <c r="B23" s="307" t="s">
        <v>382</v>
      </c>
      <c r="C23" s="308">
        <v>206.79</v>
      </c>
      <c r="D23" s="308">
        <v>219.33</v>
      </c>
      <c r="E23" s="308">
        <v>211.73</v>
      </c>
      <c r="F23" s="308">
        <v>212.83</v>
      </c>
      <c r="G23" s="308">
        <v>203.36</v>
      </c>
      <c r="H23" s="308">
        <v>167.53</v>
      </c>
      <c r="I23" s="309">
        <v>128.22</v>
      </c>
    </row>
    <row r="24" spans="2:17" ht="12.75" thickBot="1" x14ac:dyDescent="0.25">
      <c r="B24" s="324" t="s">
        <v>412</v>
      </c>
      <c r="C24" s="311">
        <v>206.79</v>
      </c>
      <c r="D24" s="311">
        <v>219.33</v>
      </c>
      <c r="E24" s="311">
        <v>211.73</v>
      </c>
      <c r="F24" s="311">
        <v>212.83</v>
      </c>
      <c r="G24" s="311">
        <v>203.36</v>
      </c>
      <c r="H24" s="311">
        <v>167.53</v>
      </c>
      <c r="I24" s="312">
        <v>128.22</v>
      </c>
    </row>
    <row r="25" spans="2:17" x14ac:dyDescent="0.2">
      <c r="B25" s="325" t="s">
        <v>100</v>
      </c>
      <c r="C25" s="318">
        <v>3680.89</v>
      </c>
      <c r="D25" s="318">
        <v>3646.37</v>
      </c>
      <c r="E25" s="318">
        <v>3532.89</v>
      </c>
      <c r="F25" s="318">
        <v>3497.92</v>
      </c>
      <c r="G25" s="318">
        <v>3530.08</v>
      </c>
      <c r="H25" s="318">
        <v>3378.09</v>
      </c>
      <c r="I25" s="302">
        <v>3284.12</v>
      </c>
    </row>
    <row r="26" spans="2:17" s="23" customFormat="1" ht="10.5" x14ac:dyDescent="0.15">
      <c r="B26" s="705" t="s">
        <v>187</v>
      </c>
      <c r="C26" s="705"/>
      <c r="D26" s="705"/>
      <c r="E26" s="705"/>
      <c r="F26" s="705"/>
      <c r="G26" s="705"/>
      <c r="H26" s="705"/>
      <c r="I26" s="705"/>
    </row>
    <row r="27" spans="2:17" x14ac:dyDescent="0.2">
      <c r="C27" s="426"/>
      <c r="D27" s="426"/>
      <c r="E27" s="426"/>
      <c r="F27" s="426"/>
      <c r="G27" s="426"/>
      <c r="H27" s="426"/>
      <c r="I27" s="426"/>
    </row>
    <row r="30" spans="2:17" ht="14.25" x14ac:dyDescent="0.2">
      <c r="J30" s="424"/>
      <c r="K30" s="424"/>
      <c r="L30" s="424"/>
      <c r="M30" s="424"/>
      <c r="N30" s="424"/>
      <c r="O30" s="424"/>
      <c r="P30" s="424"/>
      <c r="Q30" s="424"/>
    </row>
  </sheetData>
  <mergeCells count="5">
    <mergeCell ref="B1:I1"/>
    <mergeCell ref="B26:I26"/>
    <mergeCell ref="C5:F5"/>
    <mergeCell ref="G5:I5"/>
    <mergeCell ref="B3:I3"/>
  </mergeCells>
  <hyperlinks>
    <hyperlink ref="B1:I1" location="Contents_en!B44" display="III. External debt of the Republic of Moldova as of 03/31/2023 (preliminary data)" xr:uid="{D1CF6C33-A4C5-4B6D-8868-404EBF83790B}"/>
    <hyperlink ref="B1:I1" location="Contents_en!B40" display="III. External debt of the Republic of Moldova as of 03/31/2024 (preliminary data)" xr:uid="{C871FAA6-8CE9-49FB-8BBE-A18FCFC747B9}"/>
    <hyperlink ref="B1:I1" location="Contents_en!B41" display="III. External debt of the Republic of Moldova as of 06/30/2024 (preliminary data)" xr:uid="{F9883895-219C-4F1D-8351-18559941787E}"/>
  </hyperlinks>
  <pageMargins left="0.7" right="0.7" top="0.75" bottom="0.75" header="0.3" footer="0.3"/>
  <pageSetup paperSize="9" orientation="portrait" horizontalDpi="300" verticalDpi="300" r:id="rId1"/>
  <headerFooter differentOddEven="1">
    <oddHeader>&amp;L&amp;1 </oddHeader>
    <oddFooter>&amp;L&amp;1 </oddFooter>
    <evenHeader>&amp;L&amp;1 </evenHeader>
    <evenFooter>&amp;L&amp;1 </evenFoot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9"/>
  <dimension ref="B1:I156"/>
  <sheetViews>
    <sheetView showGridLines="0" showRowColHeaders="0" zoomScaleNormal="100" workbookViewId="0"/>
  </sheetViews>
  <sheetFormatPr defaultColWidth="9.140625" defaultRowHeight="10.5" x14ac:dyDescent="0.15"/>
  <cols>
    <col min="1" max="1" customWidth="true" style="23" width="5.7109375" collapsed="false"/>
    <col min="2" max="2" customWidth="true" style="23" width="54.28515625" collapsed="false"/>
    <col min="3" max="9" customWidth="true" style="23" width="9.0" collapsed="false"/>
    <col min="10" max="16384" style="23" width="9.140625" collapsed="false"/>
  </cols>
  <sheetData>
    <row r="1" spans="2:9" s="11" customFormat="1" ht="14.25" x14ac:dyDescent="0.2">
      <c r="B1" s="697" t="s">
        <v>123</v>
      </c>
      <c r="C1" s="698"/>
      <c r="D1" s="698"/>
      <c r="E1" s="698"/>
      <c r="F1" s="698"/>
      <c r="G1" s="698"/>
      <c r="H1" s="698"/>
      <c r="I1" s="698"/>
    </row>
    <row r="2" spans="2:9" ht="11.25" customHeight="1" x14ac:dyDescent="0.15">
      <c r="B2" s="735"/>
      <c r="C2" s="735"/>
      <c r="D2" s="735"/>
      <c r="E2" s="735"/>
      <c r="F2" s="735"/>
      <c r="G2" s="735"/>
      <c r="H2" s="735"/>
      <c r="I2" s="735"/>
    </row>
    <row r="3" spans="2:9" s="43" customFormat="1" ht="30" customHeight="1" x14ac:dyDescent="0.25">
      <c r="B3" s="700" t="s">
        <v>158</v>
      </c>
      <c r="C3" s="700"/>
      <c r="D3" s="700"/>
      <c r="E3" s="700"/>
      <c r="F3" s="700"/>
      <c r="G3" s="700"/>
      <c r="H3" s="700"/>
      <c r="I3" s="700"/>
    </row>
    <row r="4" spans="2:9" ht="5.0999999999999996" customHeight="1" x14ac:dyDescent="0.15">
      <c r="B4" s="217"/>
      <c r="C4" s="217"/>
      <c r="D4" s="217"/>
      <c r="E4" s="217"/>
      <c r="F4" s="217"/>
      <c r="G4" s="217"/>
      <c r="H4" s="217"/>
      <c r="I4" s="217"/>
    </row>
    <row r="5" spans="2:9" s="218" customFormat="1" ht="14.25" x14ac:dyDescent="0.2">
      <c r="B5" s="730" t="s">
        <v>75</v>
      </c>
      <c r="C5" s="730"/>
      <c r="D5" s="730"/>
      <c r="E5" s="730"/>
      <c r="F5" s="730"/>
      <c r="G5" s="730"/>
      <c r="H5" s="730"/>
      <c r="I5" s="730"/>
    </row>
    <row r="6" spans="2:9" ht="11.25" customHeight="1" x14ac:dyDescent="0.2">
      <c r="B6" s="218"/>
    </row>
    <row r="7" spans="2:9" ht="11.25" customHeight="1" x14ac:dyDescent="0.2">
      <c r="B7" s="218"/>
    </row>
    <row r="8" spans="2:9" ht="11.25" customHeight="1" x14ac:dyDescent="0.2">
      <c r="B8" s="218"/>
    </row>
    <row r="9" spans="2:9" ht="11.25" customHeight="1" x14ac:dyDescent="0.2">
      <c r="B9" s="218"/>
    </row>
    <row r="10" spans="2:9" ht="11.25" customHeight="1" x14ac:dyDescent="0.2">
      <c r="B10" s="218"/>
    </row>
    <row r="11" spans="2:9" ht="11.25" customHeight="1" x14ac:dyDescent="0.2">
      <c r="B11" s="218"/>
    </row>
    <row r="12" spans="2:9" ht="11.25" customHeight="1" x14ac:dyDescent="0.2">
      <c r="B12" s="218"/>
    </row>
    <row r="13" spans="2:9" ht="11.25" customHeight="1" x14ac:dyDescent="0.2">
      <c r="B13" s="218"/>
    </row>
    <row r="14" spans="2:9" ht="11.25" customHeight="1" x14ac:dyDescent="0.2">
      <c r="B14" s="218"/>
    </row>
    <row r="15" spans="2:9" ht="11.25" customHeight="1" x14ac:dyDescent="0.2">
      <c r="B15" s="218"/>
    </row>
    <row r="16" spans="2:9" ht="11.25" customHeight="1" x14ac:dyDescent="0.2">
      <c r="B16" s="218"/>
    </row>
    <row r="17" spans="2:9" ht="11.25" customHeight="1" x14ac:dyDescent="0.2">
      <c r="B17" s="218"/>
    </row>
    <row r="18" spans="2:9" ht="11.25" customHeight="1" x14ac:dyDescent="0.2">
      <c r="B18" s="218"/>
    </row>
    <row r="19" spans="2:9" ht="11.25" customHeight="1" x14ac:dyDescent="0.2">
      <c r="B19" s="218"/>
    </row>
    <row r="20" spans="2:9" ht="11.25" customHeight="1" x14ac:dyDescent="0.2">
      <c r="B20" s="218"/>
    </row>
    <row r="21" spans="2:9" ht="11.25" customHeight="1" x14ac:dyDescent="0.2">
      <c r="B21" s="218"/>
    </row>
    <row r="22" spans="2:9" ht="11.25" customHeight="1" x14ac:dyDescent="0.2">
      <c r="B22" s="218"/>
    </row>
    <row r="23" spans="2:9" ht="11.25" customHeight="1" x14ac:dyDescent="0.2">
      <c r="B23" s="218"/>
    </row>
    <row r="24" spans="2:9" ht="11.25" customHeight="1" x14ac:dyDescent="0.2">
      <c r="B24" s="218"/>
    </row>
    <row r="25" spans="2:9" ht="11.25" customHeight="1" x14ac:dyDescent="0.2">
      <c r="B25" s="218"/>
    </row>
    <row r="26" spans="2:9" ht="11.25" customHeight="1" x14ac:dyDescent="0.2">
      <c r="B26" s="218"/>
    </row>
    <row r="27" spans="2:9" ht="11.25" customHeight="1" x14ac:dyDescent="0.2">
      <c r="B27" s="218"/>
    </row>
    <row r="28" spans="2:9" ht="11.25" customHeight="1" x14ac:dyDescent="0.2">
      <c r="B28" s="218"/>
    </row>
    <row r="29" spans="2:9" x14ac:dyDescent="0.15">
      <c r="B29" s="287" t="s">
        <v>187</v>
      </c>
    </row>
    <row r="30" spans="2:9" ht="11.25" customHeight="1" x14ac:dyDescent="0.15">
      <c r="B30" s="731"/>
      <c r="C30" s="733">
        <v>2023</v>
      </c>
      <c r="D30" s="734"/>
      <c r="E30" s="734"/>
      <c r="F30" s="734"/>
      <c r="G30" s="727">
        <v>2024</v>
      </c>
      <c r="H30" s="728"/>
      <c r="I30" s="729"/>
    </row>
    <row r="31" spans="2:9" x14ac:dyDescent="0.15">
      <c r="B31" s="732"/>
      <c r="C31" s="219" t="s">
        <v>0</v>
      </c>
      <c r="D31" s="219" t="s">
        <v>1</v>
      </c>
      <c r="E31" s="219" t="s">
        <v>2</v>
      </c>
      <c r="F31" s="219" t="s">
        <v>3</v>
      </c>
      <c r="G31" s="219" t="s">
        <v>0</v>
      </c>
      <c r="H31" s="219" t="s">
        <v>1</v>
      </c>
      <c r="I31" s="219" t="s">
        <v>2</v>
      </c>
    </row>
    <row r="32" spans="2:9" x14ac:dyDescent="0.15">
      <c r="B32" s="220" t="s">
        <v>194</v>
      </c>
      <c r="C32" s="260">
        <v>-493.09000000000015</v>
      </c>
      <c r="D32" s="260">
        <v>-386.88999999999942</v>
      </c>
      <c r="E32" s="260">
        <v>-553.79</v>
      </c>
      <c r="F32" s="260">
        <v>-459.46000000000049</v>
      </c>
      <c r="G32" s="260">
        <v>-430.81</v>
      </c>
      <c r="H32" s="261">
        <v>-707.66</v>
      </c>
      <c r="I32" s="261">
        <v>-886.91</v>
      </c>
    </row>
    <row r="33" spans="2:9" x14ac:dyDescent="0.15">
      <c r="B33" s="221" t="s">
        <v>195</v>
      </c>
      <c r="C33" s="263">
        <v>14.17</v>
      </c>
      <c r="D33" s="263">
        <v>25.089999999999996</v>
      </c>
      <c r="E33" s="263">
        <v>24.97</v>
      </c>
      <c r="F33" s="263">
        <v>17.62</v>
      </c>
      <c r="G33" s="263">
        <v>13.56</v>
      </c>
      <c r="H33" s="264">
        <v>15.98</v>
      </c>
      <c r="I33" s="264">
        <v>18.760000000000002</v>
      </c>
    </row>
    <row r="34" spans="2:9" x14ac:dyDescent="0.15">
      <c r="B34" s="221" t="s">
        <v>196</v>
      </c>
      <c r="C34" s="262">
        <v>-405.37999999999994</v>
      </c>
      <c r="D34" s="262">
        <v>-301.77999999999997</v>
      </c>
      <c r="E34" s="262">
        <v>-481.94999999999987</v>
      </c>
      <c r="F34" s="262">
        <v>-462.31999999999994</v>
      </c>
      <c r="G34" s="262">
        <v>-516.59</v>
      </c>
      <c r="H34" s="262">
        <v>-519.29999999999995</v>
      </c>
      <c r="I34" s="262">
        <v>-810.43</v>
      </c>
    </row>
    <row r="35" spans="2:9" x14ac:dyDescent="0.15">
      <c r="B35" s="222" t="s">
        <v>197</v>
      </c>
      <c r="C35" s="151">
        <v>73.540000000000191</v>
      </c>
      <c r="D35" s="151">
        <v>60.01999999999947</v>
      </c>
      <c r="E35" s="151">
        <v>46.870000000000061</v>
      </c>
      <c r="F35" s="151">
        <v>-20.47999999999945</v>
      </c>
      <c r="G35" s="262">
        <v>-99.3</v>
      </c>
      <c r="H35" s="262">
        <v>171.52</v>
      </c>
      <c r="I35" s="262">
        <v>57.72</v>
      </c>
    </row>
    <row r="36" spans="2:9" ht="11.25" customHeight="1" x14ac:dyDescent="0.15"/>
    <row r="37" spans="2:9" ht="11.25" customHeight="1" x14ac:dyDescent="0.15"/>
    <row r="38" spans="2:9" ht="11.25" customHeight="1" x14ac:dyDescent="0.15"/>
    <row r="39" spans="2:9" ht="11.25" customHeight="1" x14ac:dyDescent="0.15"/>
    <row r="40" spans="2:9" ht="11.25" customHeight="1" x14ac:dyDescent="0.15"/>
    <row r="41" spans="2:9" ht="11.25" customHeight="1" x14ac:dyDescent="0.15"/>
    <row r="42" spans="2:9" ht="11.25" customHeight="1" x14ac:dyDescent="0.15"/>
    <row r="43" spans="2:9" ht="11.25" customHeight="1" x14ac:dyDescent="0.15"/>
    <row r="44" spans="2:9" ht="11.25" customHeight="1" x14ac:dyDescent="0.15"/>
    <row r="45" spans="2:9" ht="11.25" customHeight="1" x14ac:dyDescent="0.15"/>
    <row r="46" spans="2:9" ht="11.25" customHeight="1" x14ac:dyDescent="0.15">
      <c r="C46" s="223"/>
      <c r="D46" s="223"/>
      <c r="E46" s="223"/>
      <c r="F46" s="223"/>
      <c r="G46" s="223"/>
      <c r="H46" s="223"/>
      <c r="I46" s="223"/>
    </row>
    <row r="47" spans="2:9" ht="11.25" customHeight="1" x14ac:dyDescent="0.15">
      <c r="C47" s="223"/>
      <c r="D47" s="223"/>
      <c r="E47" s="223"/>
      <c r="F47" s="223"/>
      <c r="G47" s="223"/>
      <c r="H47" s="223"/>
      <c r="I47" s="223"/>
    </row>
    <row r="48" spans="2:9" ht="11.25" customHeight="1" x14ac:dyDescent="0.15">
      <c r="C48" s="223"/>
      <c r="D48" s="223"/>
      <c r="E48" s="223"/>
      <c r="F48" s="223"/>
      <c r="G48" s="223"/>
      <c r="H48" s="223"/>
      <c r="I48" s="223"/>
    </row>
    <row r="49" spans="3:9" ht="11.25" customHeight="1" x14ac:dyDescent="0.15">
      <c r="C49" s="223"/>
      <c r="D49" s="223"/>
      <c r="E49" s="223"/>
      <c r="F49" s="223"/>
      <c r="G49" s="223"/>
      <c r="H49" s="223"/>
      <c r="I49" s="223"/>
    </row>
    <row r="50" spans="3:9" ht="11.25" customHeight="1" x14ac:dyDescent="0.15">
      <c r="C50" s="223"/>
      <c r="D50" s="223"/>
      <c r="E50" s="223"/>
      <c r="F50" s="223"/>
      <c r="G50" s="223"/>
      <c r="H50" s="223"/>
      <c r="I50" s="223"/>
    </row>
    <row r="51" spans="3:9" ht="11.25" customHeight="1" x14ac:dyDescent="0.15"/>
    <row r="52" spans="3:9" ht="11.25" customHeight="1" x14ac:dyDescent="0.15"/>
    <row r="53" spans="3:9" ht="11.25" customHeight="1" x14ac:dyDescent="0.15"/>
    <row r="54" spans="3:9" ht="11.25" customHeight="1" x14ac:dyDescent="0.15"/>
    <row r="55" spans="3:9" ht="11.25" customHeight="1" x14ac:dyDescent="0.15"/>
    <row r="56" spans="3:9" ht="11.25" customHeight="1" x14ac:dyDescent="0.15"/>
    <row r="57" spans="3:9" ht="11.25" customHeight="1" x14ac:dyDescent="0.15"/>
    <row r="58" spans="3:9" ht="11.25" customHeight="1" x14ac:dyDescent="0.15"/>
    <row r="59" spans="3:9" ht="11.25" customHeight="1" x14ac:dyDescent="0.15"/>
    <row r="60" spans="3:9" ht="11.25" customHeight="1" x14ac:dyDescent="0.15"/>
    <row r="61" spans="3:9" ht="11.25" customHeight="1" x14ac:dyDescent="0.15"/>
    <row r="62" spans="3:9" ht="11.25" customHeight="1" x14ac:dyDescent="0.15"/>
    <row r="63" spans="3:9" ht="11.25" customHeight="1" x14ac:dyDescent="0.15"/>
    <row r="64" spans="3:9" ht="11.25" customHeight="1" x14ac:dyDescent="0.15"/>
    <row r="65" ht="11.25" customHeight="1" x14ac:dyDescent="0.15"/>
    <row r="66" ht="11.25" customHeight="1" x14ac:dyDescent="0.15"/>
    <row r="67" ht="11.25" customHeight="1" x14ac:dyDescent="0.15"/>
    <row r="68" ht="11.25" customHeight="1" x14ac:dyDescent="0.15"/>
    <row r="69" ht="11.25" customHeight="1" x14ac:dyDescent="0.15"/>
    <row r="70" ht="11.25" customHeight="1" x14ac:dyDescent="0.15"/>
    <row r="71" ht="11.25" customHeight="1" x14ac:dyDescent="0.15"/>
    <row r="72" ht="11.25" customHeight="1" x14ac:dyDescent="0.15"/>
    <row r="73" ht="11.25" customHeight="1" x14ac:dyDescent="0.15"/>
    <row r="74" ht="11.25" customHeight="1" x14ac:dyDescent="0.15"/>
    <row r="75" ht="11.25" customHeight="1" x14ac:dyDescent="0.15"/>
    <row r="76" ht="11.25" customHeight="1" x14ac:dyDescent="0.15"/>
    <row r="77" ht="11.25" customHeight="1" x14ac:dyDescent="0.15"/>
    <row r="78" ht="11.25" customHeight="1" x14ac:dyDescent="0.15"/>
    <row r="79" ht="11.25" customHeight="1" x14ac:dyDescent="0.15"/>
    <row r="80" ht="11.25" customHeight="1" x14ac:dyDescent="0.15"/>
    <row r="81" ht="11.25" customHeight="1" x14ac:dyDescent="0.15"/>
    <row r="82" ht="11.25" customHeight="1" x14ac:dyDescent="0.15"/>
    <row r="83" ht="11.25" customHeight="1" x14ac:dyDescent="0.15"/>
    <row r="84" ht="11.25" customHeight="1" x14ac:dyDescent="0.15"/>
    <row r="85" ht="11.25" customHeight="1" x14ac:dyDescent="0.15"/>
    <row r="86" ht="11.25" customHeight="1" x14ac:dyDescent="0.15"/>
    <row r="87" ht="11.25" customHeight="1" x14ac:dyDescent="0.15"/>
    <row r="88" ht="11.25" customHeight="1" x14ac:dyDescent="0.15"/>
    <row r="89" ht="11.25" customHeight="1" x14ac:dyDescent="0.15"/>
    <row r="90" ht="11.25" customHeight="1" x14ac:dyDescent="0.15"/>
    <row r="91" ht="11.25" customHeight="1" x14ac:dyDescent="0.15"/>
    <row r="92" ht="11.25" customHeight="1" x14ac:dyDescent="0.15"/>
    <row r="93" ht="11.25" customHeight="1" x14ac:dyDescent="0.15"/>
    <row r="94" ht="11.25" customHeight="1" x14ac:dyDescent="0.15"/>
    <row r="95" ht="11.25" customHeight="1" x14ac:dyDescent="0.15"/>
    <row r="96" ht="11.25" customHeight="1" x14ac:dyDescent="0.15"/>
    <row r="97" ht="11.25" customHeight="1" x14ac:dyDescent="0.15"/>
    <row r="98" ht="11.25" customHeight="1" x14ac:dyDescent="0.15"/>
    <row r="99" ht="11.25" customHeight="1" x14ac:dyDescent="0.15"/>
    <row r="100" ht="11.25" customHeight="1" x14ac:dyDescent="0.15"/>
    <row r="101" ht="11.25" customHeight="1" x14ac:dyDescent="0.15"/>
    <row r="102" ht="11.25" customHeight="1" x14ac:dyDescent="0.15"/>
    <row r="103" ht="11.25" customHeight="1" x14ac:dyDescent="0.15"/>
    <row r="104" ht="11.25" customHeight="1" x14ac:dyDescent="0.15"/>
    <row r="105" ht="11.25" customHeight="1" x14ac:dyDescent="0.15"/>
    <row r="106" ht="11.25" customHeight="1" x14ac:dyDescent="0.15"/>
    <row r="107" ht="11.25" customHeight="1" x14ac:dyDescent="0.15"/>
    <row r="108" ht="11.25" customHeight="1" x14ac:dyDescent="0.15"/>
    <row r="109" ht="11.25" customHeight="1" x14ac:dyDescent="0.15"/>
    <row r="110" ht="11.25" customHeight="1" x14ac:dyDescent="0.15"/>
    <row r="111" ht="11.25" customHeight="1" x14ac:dyDescent="0.15"/>
    <row r="112" ht="11.25" customHeight="1" x14ac:dyDescent="0.15"/>
    <row r="113" ht="11.25" customHeight="1" x14ac:dyDescent="0.15"/>
    <row r="114" ht="11.25" customHeight="1" x14ac:dyDescent="0.15"/>
    <row r="115" ht="11.25" customHeight="1" x14ac:dyDescent="0.15"/>
    <row r="116" ht="11.25" customHeight="1" x14ac:dyDescent="0.15"/>
    <row r="117" ht="11.25" customHeight="1" x14ac:dyDescent="0.15"/>
    <row r="118" ht="11.25" customHeight="1" x14ac:dyDescent="0.15"/>
    <row r="119" ht="11.25" customHeight="1" x14ac:dyDescent="0.15"/>
    <row r="120" ht="11.25" customHeight="1" x14ac:dyDescent="0.15"/>
    <row r="121" ht="11.25" customHeight="1" x14ac:dyDescent="0.15"/>
    <row r="122" ht="11.25" customHeight="1" x14ac:dyDescent="0.15"/>
    <row r="123" ht="11.25" customHeight="1" x14ac:dyDescent="0.15"/>
    <row r="124" ht="11.25" customHeight="1" x14ac:dyDescent="0.15"/>
    <row r="125" ht="11.25" customHeight="1" x14ac:dyDescent="0.15"/>
    <row r="126" ht="11.25" customHeight="1" x14ac:dyDescent="0.15"/>
    <row r="127" ht="11.25" customHeight="1" x14ac:dyDescent="0.15"/>
    <row r="128" ht="11.25" customHeight="1" x14ac:dyDescent="0.15"/>
    <row r="129" ht="11.25" customHeight="1" x14ac:dyDescent="0.15"/>
    <row r="130" ht="11.25" customHeight="1" x14ac:dyDescent="0.15"/>
    <row r="131" ht="11.25" customHeight="1" x14ac:dyDescent="0.15"/>
    <row r="132" ht="11.25" customHeight="1" x14ac:dyDescent="0.15"/>
    <row r="133" ht="11.25" customHeight="1" x14ac:dyDescent="0.15"/>
    <row r="134" ht="11.25" customHeight="1" x14ac:dyDescent="0.15"/>
    <row r="135" ht="11.25" customHeight="1" x14ac:dyDescent="0.15"/>
    <row r="136" ht="11.25" customHeight="1" x14ac:dyDescent="0.15"/>
    <row r="137" ht="11.25" customHeight="1" x14ac:dyDescent="0.15"/>
    <row r="138" ht="11.25" customHeight="1" x14ac:dyDescent="0.15"/>
    <row r="139" ht="11.25" customHeight="1" x14ac:dyDescent="0.15"/>
    <row r="140" ht="11.25" customHeight="1" x14ac:dyDescent="0.15"/>
    <row r="141" ht="11.25" customHeight="1" x14ac:dyDescent="0.15"/>
    <row r="142" ht="11.25" customHeight="1" x14ac:dyDescent="0.15"/>
    <row r="143" ht="11.25" customHeight="1" x14ac:dyDescent="0.15"/>
    <row r="144" ht="11.25" customHeight="1" x14ac:dyDescent="0.15"/>
    <row r="145" ht="11.25" customHeight="1" x14ac:dyDescent="0.15"/>
    <row r="146" ht="11.25" customHeight="1" x14ac:dyDescent="0.15"/>
    <row r="147" ht="11.25" customHeight="1" x14ac:dyDescent="0.15"/>
    <row r="148" ht="11.25" customHeight="1" x14ac:dyDescent="0.15"/>
    <row r="149" ht="11.25" customHeight="1" x14ac:dyDescent="0.15"/>
    <row r="150" ht="11.25" customHeight="1" x14ac:dyDescent="0.15"/>
    <row r="151" ht="11.25" customHeight="1" x14ac:dyDescent="0.15"/>
    <row r="152" ht="11.25" customHeight="1" x14ac:dyDescent="0.15"/>
    <row r="153" ht="11.25" customHeight="1" x14ac:dyDescent="0.15"/>
    <row r="154" ht="11.25" customHeight="1" x14ac:dyDescent="0.15"/>
    <row r="155" ht="11.25" customHeight="1" x14ac:dyDescent="0.15"/>
    <row r="156" ht="11.25" customHeight="1" x14ac:dyDescent="0.15"/>
  </sheetData>
  <mergeCells count="7">
    <mergeCell ref="B1:I1"/>
    <mergeCell ref="G30:I30"/>
    <mergeCell ref="B5:I5"/>
    <mergeCell ref="B30:B31"/>
    <mergeCell ref="C30:F30"/>
    <mergeCell ref="B2:I2"/>
    <mergeCell ref="B3:I3"/>
  </mergeCells>
  <hyperlinks>
    <hyperlink ref="B1:C1" location="Contents_en!B4" display="I. Balance of payments of the Republic of Moldova in Quarter I, 2023 (preliminary data)" xr:uid="{532BB51D-8522-4F55-9420-539C56F3F378}"/>
  </hyperlinks>
  <pageMargins left="0.7" right="0.7" top="0.75" bottom="0.75" header="0.3" footer="0.3"/>
  <pageSetup paperSize="9" orientation="portrait" r:id="rId1"/>
  <headerFooter differentOddEven="1">
    <oddHeader xml:space="preserve">&amp;L&amp;8
</oddHeader>
    <oddFooter xml:space="preserve">&amp;L&amp;8
</oddFooter>
    <evenHeader xml:space="preserve">&amp;L&amp;8
</evenHeader>
    <evenFooter xml:space="preserve">&amp;L&amp;8
</evenFooter>
  </headerFooter>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4"/>
  <dimension ref="B1:AD173"/>
  <sheetViews>
    <sheetView showGridLines="0" showRowColHeaders="0" zoomScaleNormal="100" workbookViewId="0"/>
  </sheetViews>
  <sheetFormatPr defaultRowHeight="14.25" x14ac:dyDescent="0.2"/>
  <cols>
    <col min="1" max="1" customWidth="true" style="11" width="5.7109375" collapsed="false"/>
    <col min="2" max="2" customWidth="true" style="11" width="51.7109375" collapsed="false"/>
    <col min="3" max="9" customWidth="true" style="11" width="8.85546875" collapsed="false"/>
    <col min="10" max="16384" style="11" width="9.140625" collapsed="false"/>
  </cols>
  <sheetData>
    <row r="1" spans="2:30" x14ac:dyDescent="0.2">
      <c r="B1" s="697" t="s">
        <v>123</v>
      </c>
      <c r="C1" s="698"/>
      <c r="D1" s="698"/>
      <c r="E1" s="698"/>
      <c r="F1" s="698"/>
      <c r="G1" s="698"/>
      <c r="H1" s="698"/>
      <c r="I1" s="698"/>
    </row>
    <row r="2" spans="2:30" ht="11.25" customHeight="1" x14ac:dyDescent="0.2"/>
    <row r="3" spans="2:30" x14ac:dyDescent="0.2">
      <c r="B3" s="735" t="s">
        <v>53</v>
      </c>
      <c r="C3" s="735"/>
      <c r="D3" s="735"/>
      <c r="E3" s="735"/>
      <c r="F3" s="735"/>
      <c r="G3" s="735"/>
      <c r="H3" s="735"/>
      <c r="I3" s="735"/>
      <c r="J3" s="629"/>
    </row>
    <row r="4" spans="2:30" ht="5.0999999999999996" customHeight="1" x14ac:dyDescent="0.2">
      <c r="B4" s="32"/>
    </row>
    <row r="5" spans="2:30" ht="11.25" customHeight="1" x14ac:dyDescent="0.2">
      <c r="B5" s="736"/>
      <c r="C5" s="737">
        <v>2023</v>
      </c>
      <c r="D5" s="738"/>
      <c r="E5" s="738"/>
      <c r="F5" s="738"/>
      <c r="G5" s="737">
        <v>2024</v>
      </c>
      <c r="H5" s="738"/>
      <c r="I5" s="739"/>
    </row>
    <row r="6" spans="2:30" s="84" customFormat="1" ht="12.75" thickBot="1" x14ac:dyDescent="0.25">
      <c r="B6" s="736"/>
      <c r="C6" s="339" t="s">
        <v>0</v>
      </c>
      <c r="D6" s="340" t="s">
        <v>1</v>
      </c>
      <c r="E6" s="340" t="s">
        <v>2</v>
      </c>
      <c r="F6" s="340" t="s">
        <v>3</v>
      </c>
      <c r="G6" s="339" t="s">
        <v>77</v>
      </c>
      <c r="H6" s="340" t="s">
        <v>78</v>
      </c>
      <c r="I6" s="341" t="s">
        <v>2</v>
      </c>
    </row>
    <row r="7" spans="2:30" s="84" customFormat="1" ht="13.5" thickTop="1" thickBot="1" x14ac:dyDescent="0.25">
      <c r="B7" s="360" t="s">
        <v>198</v>
      </c>
      <c r="C7" s="361">
        <v>-493.09</v>
      </c>
      <c r="D7" s="361">
        <v>-386.89</v>
      </c>
      <c r="E7" s="361">
        <v>-553.79</v>
      </c>
      <c r="F7" s="361">
        <v>-459.46</v>
      </c>
      <c r="G7" s="361">
        <v>-430.81</v>
      </c>
      <c r="H7" s="407">
        <v>-706.8</v>
      </c>
      <c r="I7" s="393">
        <v>-886.91</v>
      </c>
      <c r="O7" s="425"/>
      <c r="U7" s="425"/>
      <c r="V7" s="425"/>
      <c r="W7" s="425"/>
      <c r="X7" s="425"/>
      <c r="Y7" s="425"/>
      <c r="Z7" s="425"/>
      <c r="AA7" s="425"/>
      <c r="AB7" s="425"/>
      <c r="AC7" s="425"/>
      <c r="AD7" s="425"/>
    </row>
    <row r="8" spans="2:30" s="84" customFormat="1" ht="13.5" thickTop="1" thickBot="1" x14ac:dyDescent="0.25">
      <c r="B8" s="356" t="s">
        <v>199</v>
      </c>
      <c r="C8" s="357">
        <v>-1231.26</v>
      </c>
      <c r="D8" s="357">
        <v>-1058.56</v>
      </c>
      <c r="E8" s="357">
        <v>-1294.21</v>
      </c>
      <c r="F8" s="357">
        <v>-1285.06</v>
      </c>
      <c r="G8" s="357">
        <v>-1084.26</v>
      </c>
      <c r="H8" s="408">
        <v>-1372.8</v>
      </c>
      <c r="I8" s="358">
        <v>-1594.72</v>
      </c>
      <c r="O8" s="425"/>
      <c r="U8" s="425"/>
      <c r="V8" s="425"/>
      <c r="W8" s="425"/>
      <c r="X8" s="425"/>
      <c r="Y8" s="425"/>
      <c r="Z8" s="425"/>
      <c r="AA8" s="425"/>
      <c r="AB8" s="425"/>
      <c r="AC8" s="425"/>
      <c r="AD8" s="425"/>
    </row>
    <row r="9" spans="2:30" s="84" customFormat="1" ht="13.5" thickTop="1" thickBot="1" x14ac:dyDescent="0.25">
      <c r="B9" s="356" t="s">
        <v>200</v>
      </c>
      <c r="C9" s="357">
        <v>270.48</v>
      </c>
      <c r="D9" s="357">
        <v>191.2</v>
      </c>
      <c r="E9" s="357">
        <v>182.32</v>
      </c>
      <c r="F9" s="357">
        <v>250.9</v>
      </c>
      <c r="G9" s="357">
        <v>211.78</v>
      </c>
      <c r="H9" s="357">
        <v>242</v>
      </c>
      <c r="I9" s="359">
        <v>229.12</v>
      </c>
      <c r="O9" s="425"/>
      <c r="U9" s="425"/>
      <c r="V9" s="425"/>
      <c r="W9" s="425"/>
      <c r="X9" s="425"/>
      <c r="Y9" s="425"/>
      <c r="Z9" s="425"/>
      <c r="AA9" s="425"/>
      <c r="AB9" s="425"/>
      <c r="AC9" s="425"/>
      <c r="AD9" s="425"/>
    </row>
    <row r="10" spans="2:30" s="84" customFormat="1" ht="13.5" thickTop="1" thickBot="1" x14ac:dyDescent="0.25">
      <c r="B10" s="356" t="s">
        <v>201</v>
      </c>
      <c r="C10" s="357">
        <v>68.12</v>
      </c>
      <c r="D10" s="357">
        <v>68.45</v>
      </c>
      <c r="E10" s="357">
        <v>41.59</v>
      </c>
      <c r="F10" s="357">
        <v>88.59</v>
      </c>
      <c r="G10" s="357">
        <v>76.28</v>
      </c>
      <c r="H10" s="357">
        <v>49.22</v>
      </c>
      <c r="I10" s="359">
        <v>-10.73</v>
      </c>
      <c r="O10" s="425"/>
      <c r="U10" s="425"/>
      <c r="V10" s="425"/>
      <c r="W10" s="425"/>
      <c r="X10" s="425"/>
      <c r="Y10" s="425"/>
      <c r="Z10" s="425"/>
      <c r="AA10" s="425"/>
      <c r="AB10" s="425"/>
      <c r="AC10" s="425"/>
      <c r="AD10" s="425"/>
    </row>
    <row r="11" spans="2:30" s="84" customFormat="1" ht="13.5" thickTop="1" thickBot="1" x14ac:dyDescent="0.25">
      <c r="B11" s="356" t="s">
        <v>202</v>
      </c>
      <c r="C11" s="357">
        <v>399.57</v>
      </c>
      <c r="D11" s="357">
        <v>412.02</v>
      </c>
      <c r="E11" s="357">
        <v>516.51</v>
      </c>
      <c r="F11" s="357">
        <v>486.11</v>
      </c>
      <c r="G11" s="357">
        <v>365.39</v>
      </c>
      <c r="H11" s="357">
        <v>374.78</v>
      </c>
      <c r="I11" s="359">
        <v>489.42</v>
      </c>
      <c r="O11" s="425"/>
      <c r="U11" s="425"/>
      <c r="V11" s="425"/>
      <c r="W11" s="425"/>
      <c r="X11" s="425"/>
      <c r="Y11" s="425"/>
      <c r="Z11" s="425"/>
      <c r="AA11" s="425"/>
      <c r="AB11" s="425"/>
      <c r="AC11" s="425"/>
      <c r="AD11" s="425"/>
    </row>
    <row r="12" spans="2:30" s="84" customFormat="1" ht="13.5" thickTop="1" thickBot="1" x14ac:dyDescent="0.25">
      <c r="B12" s="360" t="s">
        <v>203</v>
      </c>
      <c r="C12" s="361">
        <v>14.17</v>
      </c>
      <c r="D12" s="361">
        <v>25.09</v>
      </c>
      <c r="E12" s="361">
        <v>24.97</v>
      </c>
      <c r="F12" s="361">
        <v>17.62</v>
      </c>
      <c r="G12" s="361">
        <v>13.56</v>
      </c>
      <c r="H12" s="361">
        <v>15.98</v>
      </c>
      <c r="I12" s="362">
        <v>18.760000000000002</v>
      </c>
      <c r="O12" s="425"/>
      <c r="U12" s="425"/>
      <c r="V12" s="425"/>
      <c r="W12" s="425"/>
      <c r="X12" s="425"/>
      <c r="Y12" s="425"/>
      <c r="Z12" s="425"/>
      <c r="AA12" s="425"/>
      <c r="AB12" s="425"/>
      <c r="AC12" s="425"/>
      <c r="AD12" s="425"/>
    </row>
    <row r="13" spans="2:30" s="84" customFormat="1" ht="13.5" thickTop="1" thickBot="1" x14ac:dyDescent="0.25">
      <c r="B13" s="360" t="s">
        <v>204</v>
      </c>
      <c r="C13" s="361">
        <v>-478.92</v>
      </c>
      <c r="D13" s="361">
        <v>-361.8</v>
      </c>
      <c r="E13" s="361">
        <v>-528.82000000000005</v>
      </c>
      <c r="F13" s="361">
        <v>-441.84</v>
      </c>
      <c r="G13" s="361">
        <v>-417.25</v>
      </c>
      <c r="H13" s="361">
        <v>-690.82</v>
      </c>
      <c r="I13" s="362">
        <v>-868.15</v>
      </c>
      <c r="O13" s="425"/>
      <c r="U13" s="425"/>
      <c r="V13" s="425"/>
      <c r="W13" s="425"/>
      <c r="X13" s="425"/>
      <c r="Y13" s="425"/>
      <c r="Z13" s="425"/>
      <c r="AA13" s="425"/>
      <c r="AB13" s="425"/>
      <c r="AC13" s="425"/>
      <c r="AD13" s="425"/>
    </row>
    <row r="14" spans="2:30" s="84" customFormat="1" ht="13.5" thickTop="1" thickBot="1" x14ac:dyDescent="0.25">
      <c r="B14" s="360" t="s">
        <v>205</v>
      </c>
      <c r="C14" s="361">
        <v>-405.38</v>
      </c>
      <c r="D14" s="361">
        <v>-301.77999999999997</v>
      </c>
      <c r="E14" s="361">
        <v>-481.95</v>
      </c>
      <c r="F14" s="361">
        <v>-462.32</v>
      </c>
      <c r="G14" s="361">
        <v>-516.59</v>
      </c>
      <c r="H14" s="361">
        <v>-519.29999999999995</v>
      </c>
      <c r="I14" s="362">
        <v>-810.43</v>
      </c>
      <c r="O14" s="425"/>
      <c r="U14" s="425"/>
      <c r="V14" s="425"/>
      <c r="W14" s="425"/>
      <c r="X14" s="425"/>
      <c r="Y14" s="425"/>
      <c r="Z14" s="425"/>
      <c r="AA14" s="425"/>
      <c r="AB14" s="425"/>
      <c r="AC14" s="425"/>
      <c r="AD14" s="425"/>
    </row>
    <row r="15" spans="2:30" s="84" customFormat="1" ht="13.5" thickTop="1" thickBot="1" x14ac:dyDescent="0.25">
      <c r="B15" s="356" t="s">
        <v>206</v>
      </c>
      <c r="C15" s="357">
        <v>-131.08000000000001</v>
      </c>
      <c r="D15" s="357">
        <v>-61.46</v>
      </c>
      <c r="E15" s="357">
        <v>-105.91</v>
      </c>
      <c r="F15" s="357">
        <v>-43.14</v>
      </c>
      <c r="G15" s="357">
        <v>-26.07</v>
      </c>
      <c r="H15" s="357">
        <v>-43.04</v>
      </c>
      <c r="I15" s="359">
        <v>-137.47999999999999</v>
      </c>
      <c r="O15" s="425"/>
      <c r="U15" s="425"/>
      <c r="V15" s="425"/>
      <c r="W15" s="425"/>
      <c r="X15" s="425"/>
      <c r="Y15" s="425"/>
      <c r="Z15" s="425"/>
      <c r="AA15" s="425"/>
      <c r="AB15" s="425"/>
      <c r="AC15" s="425"/>
      <c r="AD15" s="425"/>
    </row>
    <row r="16" spans="2:30" s="84" customFormat="1" ht="13.5" thickTop="1" thickBot="1" x14ac:dyDescent="0.25">
      <c r="B16" s="356" t="s">
        <v>207</v>
      </c>
      <c r="C16" s="357">
        <v>0.73</v>
      </c>
      <c r="D16" s="357">
        <v>0.2</v>
      </c>
      <c r="E16" s="357">
        <v>0.3</v>
      </c>
      <c r="F16" s="357">
        <v>8.15</v>
      </c>
      <c r="G16" s="357">
        <v>-0.26</v>
      </c>
      <c r="H16" s="357">
        <v>-0.17</v>
      </c>
      <c r="I16" s="359">
        <v>1.68</v>
      </c>
      <c r="O16" s="425"/>
      <c r="U16" s="425"/>
      <c r="V16" s="425"/>
      <c r="W16" s="425"/>
      <c r="X16" s="425"/>
      <c r="Y16" s="425"/>
      <c r="Z16" s="425"/>
      <c r="AA16" s="425"/>
      <c r="AB16" s="425"/>
      <c r="AC16" s="425"/>
      <c r="AD16" s="425"/>
    </row>
    <row r="17" spans="2:30" s="84" customFormat="1" ht="13.5" thickTop="1" thickBot="1" x14ac:dyDescent="0.25">
      <c r="B17" s="356" t="s">
        <v>208</v>
      </c>
      <c r="C17" s="357">
        <v>-430.6</v>
      </c>
      <c r="D17" s="357">
        <v>-488.79</v>
      </c>
      <c r="E17" s="357">
        <v>-412.22</v>
      </c>
      <c r="F17" s="357">
        <v>-878.91</v>
      </c>
      <c r="G17" s="357">
        <v>-497.36</v>
      </c>
      <c r="H17" s="357">
        <v>-386.07</v>
      </c>
      <c r="I17" s="359">
        <v>-933.33</v>
      </c>
      <c r="O17" s="425"/>
      <c r="U17" s="425"/>
      <c r="V17" s="425"/>
      <c r="W17" s="425"/>
      <c r="X17" s="425"/>
      <c r="Y17" s="425"/>
      <c r="Z17" s="425"/>
      <c r="AA17" s="425"/>
      <c r="AB17" s="425"/>
      <c r="AC17" s="425"/>
      <c r="AD17" s="425"/>
    </row>
    <row r="18" spans="2:30" s="84" customFormat="1" ht="13.5" thickTop="1" thickBot="1" x14ac:dyDescent="0.25">
      <c r="B18" s="363" t="s">
        <v>209</v>
      </c>
      <c r="C18" s="364">
        <v>-169.55</v>
      </c>
      <c r="D18" s="364">
        <v>-337.88</v>
      </c>
      <c r="E18" s="364">
        <v>-427.49</v>
      </c>
      <c r="F18" s="364">
        <v>-491.63</v>
      </c>
      <c r="G18" s="364">
        <v>-388.58</v>
      </c>
      <c r="H18" s="364">
        <v>-595.71</v>
      </c>
      <c r="I18" s="365">
        <v>-879.42</v>
      </c>
      <c r="O18" s="425"/>
      <c r="U18" s="425"/>
      <c r="V18" s="425"/>
      <c r="W18" s="425"/>
      <c r="X18" s="425"/>
      <c r="Y18" s="425"/>
      <c r="Z18" s="425"/>
      <c r="AA18" s="425"/>
      <c r="AB18" s="425"/>
      <c r="AC18" s="425"/>
      <c r="AD18" s="425"/>
    </row>
    <row r="19" spans="2:30" s="84" customFormat="1" ht="13.5" thickTop="1" thickBot="1" x14ac:dyDescent="0.25">
      <c r="B19" s="366" t="s">
        <v>210</v>
      </c>
      <c r="C19" s="364">
        <v>-197.01</v>
      </c>
      <c r="D19" s="364">
        <v>-51.65</v>
      </c>
      <c r="E19" s="364">
        <v>42.69</v>
      </c>
      <c r="F19" s="364">
        <v>-306.93</v>
      </c>
      <c r="G19" s="364">
        <v>1.63</v>
      </c>
      <c r="H19" s="364">
        <v>66.87</v>
      </c>
      <c r="I19" s="365">
        <v>-136.16</v>
      </c>
      <c r="O19" s="425"/>
      <c r="U19" s="425"/>
      <c r="V19" s="425"/>
      <c r="W19" s="425"/>
      <c r="X19" s="425"/>
      <c r="Y19" s="425"/>
      <c r="Z19" s="425"/>
      <c r="AA19" s="425"/>
      <c r="AB19" s="425"/>
      <c r="AC19" s="425"/>
      <c r="AD19" s="425"/>
    </row>
    <row r="20" spans="2:30" s="84" customFormat="1" ht="13.5" thickTop="1" thickBot="1" x14ac:dyDescent="0.25">
      <c r="B20" s="363" t="s">
        <v>211</v>
      </c>
      <c r="C20" s="364">
        <v>-64.89</v>
      </c>
      <c r="D20" s="364">
        <v>-100.03</v>
      </c>
      <c r="E20" s="364">
        <v>-28.19</v>
      </c>
      <c r="F20" s="364">
        <v>-81.12</v>
      </c>
      <c r="G20" s="364">
        <v>-111.18</v>
      </c>
      <c r="H20" s="364">
        <v>141.99</v>
      </c>
      <c r="I20" s="365">
        <v>81.48</v>
      </c>
      <c r="O20" s="425"/>
      <c r="U20" s="425"/>
      <c r="V20" s="425"/>
      <c r="W20" s="425"/>
      <c r="X20" s="425"/>
      <c r="Y20" s="425"/>
      <c r="Z20" s="425"/>
      <c r="AA20" s="425"/>
      <c r="AB20" s="425"/>
      <c r="AC20" s="425"/>
      <c r="AD20" s="425"/>
    </row>
    <row r="21" spans="2:30" s="84" customFormat="1" ht="13.5" thickTop="1" thickBot="1" x14ac:dyDescent="0.25">
      <c r="B21" s="363" t="s">
        <v>212</v>
      </c>
      <c r="C21" s="364">
        <v>0.85</v>
      </c>
      <c r="D21" s="364">
        <v>0.77</v>
      </c>
      <c r="E21" s="364">
        <v>0.77</v>
      </c>
      <c r="F21" s="364">
        <v>0.77</v>
      </c>
      <c r="G21" s="364">
        <v>0.77</v>
      </c>
      <c r="H21" s="364">
        <v>0.77</v>
      </c>
      <c r="I21" s="365">
        <v>0.77</v>
      </c>
      <c r="O21" s="425"/>
      <c r="U21" s="425"/>
      <c r="V21" s="425"/>
      <c r="W21" s="425"/>
      <c r="X21" s="425"/>
      <c r="Y21" s="425"/>
      <c r="Z21" s="425"/>
      <c r="AA21" s="425"/>
      <c r="AB21" s="425"/>
      <c r="AC21" s="425"/>
      <c r="AD21" s="425"/>
    </row>
    <row r="22" spans="2:30" s="84" customFormat="1" ht="13.5" thickTop="1" thickBot="1" x14ac:dyDescent="0.25">
      <c r="B22" s="356" t="s">
        <v>213</v>
      </c>
      <c r="C22" s="367">
        <v>155.57</v>
      </c>
      <c r="D22" s="367">
        <v>248.27</v>
      </c>
      <c r="E22" s="367">
        <v>35.880000000000003</v>
      </c>
      <c r="F22" s="367">
        <v>451.58</v>
      </c>
      <c r="G22" s="367">
        <v>7.1</v>
      </c>
      <c r="H22" s="367">
        <v>-90.02</v>
      </c>
      <c r="I22" s="368">
        <v>258.7</v>
      </c>
      <c r="O22" s="425"/>
      <c r="U22" s="425"/>
      <c r="V22" s="425"/>
      <c r="W22" s="425"/>
      <c r="X22" s="425"/>
      <c r="Y22" s="425"/>
      <c r="Z22" s="425"/>
      <c r="AA22" s="425"/>
      <c r="AB22" s="425"/>
      <c r="AC22" s="425"/>
      <c r="AD22" s="425"/>
    </row>
    <row r="23" spans="2:30" s="84" customFormat="1" ht="13.5" thickTop="1" thickBot="1" x14ac:dyDescent="0.25">
      <c r="B23" s="363" t="s">
        <v>197</v>
      </c>
      <c r="C23" s="364">
        <v>73.540000000000006</v>
      </c>
      <c r="D23" s="364">
        <v>60.02</v>
      </c>
      <c r="E23" s="364">
        <v>46.87</v>
      </c>
      <c r="F23" s="364">
        <v>-20.48</v>
      </c>
      <c r="G23" s="364">
        <v>-99.34</v>
      </c>
      <c r="H23" s="364">
        <v>171.52</v>
      </c>
      <c r="I23" s="365">
        <v>57.72</v>
      </c>
      <c r="O23" s="425"/>
      <c r="U23" s="425"/>
      <c r="V23" s="425"/>
      <c r="W23" s="425"/>
      <c r="X23" s="425"/>
      <c r="Y23" s="425"/>
      <c r="Z23" s="425"/>
      <c r="AA23" s="425"/>
      <c r="AB23" s="425"/>
      <c r="AC23" s="425"/>
      <c r="AD23" s="425"/>
    </row>
    <row r="24" spans="2:30" s="23" customFormat="1" ht="11.25" thickTop="1" x14ac:dyDescent="0.15">
      <c r="B24" s="287" t="s">
        <v>187</v>
      </c>
      <c r="C24" s="521"/>
      <c r="D24" s="521"/>
      <c r="E24" s="521"/>
      <c r="F24" s="521"/>
      <c r="G24" s="521"/>
      <c r="H24" s="521"/>
      <c r="I24" s="521"/>
    </row>
    <row r="25" spans="2:30" ht="11.25" customHeight="1" x14ac:dyDescent="0.2">
      <c r="B25" s="125"/>
    </row>
    <row r="30" spans="2:30" x14ac:dyDescent="0.2">
      <c r="C30" s="124"/>
      <c r="D30" s="124"/>
      <c r="E30" s="124"/>
      <c r="F30" s="124"/>
      <c r="G30" s="124"/>
      <c r="H30" s="124"/>
      <c r="I30" s="124"/>
    </row>
    <row r="87" spans="3:9" x14ac:dyDescent="0.2">
      <c r="C87" s="124"/>
      <c r="D87" s="124"/>
      <c r="E87" s="124"/>
      <c r="F87" s="124"/>
      <c r="G87" s="124"/>
      <c r="H87" s="124"/>
      <c r="I87" s="124"/>
    </row>
    <row r="88" spans="3:9" x14ac:dyDescent="0.2">
      <c r="C88" s="124"/>
      <c r="D88" s="124"/>
      <c r="E88" s="124"/>
      <c r="F88" s="124"/>
      <c r="G88" s="124"/>
      <c r="H88" s="124"/>
      <c r="I88" s="124"/>
    </row>
    <row r="89" spans="3:9" x14ac:dyDescent="0.2">
      <c r="C89" s="124"/>
      <c r="D89" s="124"/>
      <c r="E89" s="124"/>
      <c r="F89" s="124"/>
      <c r="G89" s="124"/>
      <c r="H89" s="124"/>
      <c r="I89" s="124"/>
    </row>
    <row r="90" spans="3:9" x14ac:dyDescent="0.2">
      <c r="C90" s="124"/>
      <c r="D90" s="124"/>
      <c r="E90" s="124"/>
      <c r="F90" s="124"/>
      <c r="G90" s="124"/>
      <c r="H90" s="124"/>
      <c r="I90" s="124"/>
    </row>
    <row r="91" spans="3:9" x14ac:dyDescent="0.2">
      <c r="C91" s="124"/>
      <c r="D91" s="124"/>
      <c r="E91" s="124"/>
      <c r="F91" s="124"/>
      <c r="G91" s="124"/>
      <c r="H91" s="124"/>
      <c r="I91" s="124"/>
    </row>
    <row r="92" spans="3:9" x14ac:dyDescent="0.2">
      <c r="C92" s="124"/>
      <c r="D92" s="124"/>
      <c r="E92" s="124"/>
      <c r="F92" s="124"/>
      <c r="G92" s="124"/>
      <c r="H92" s="124"/>
      <c r="I92" s="124"/>
    </row>
    <row r="93" spans="3:9" x14ac:dyDescent="0.2">
      <c r="C93" s="124"/>
      <c r="D93" s="124"/>
      <c r="E93" s="124"/>
      <c r="F93" s="124"/>
      <c r="G93" s="124"/>
      <c r="H93" s="124"/>
      <c r="I93" s="124"/>
    </row>
    <row r="94" spans="3:9" x14ac:dyDescent="0.2">
      <c r="C94" s="124"/>
      <c r="D94" s="124"/>
      <c r="E94" s="124"/>
      <c r="F94" s="124"/>
      <c r="G94" s="124"/>
      <c r="H94" s="124"/>
      <c r="I94" s="124"/>
    </row>
    <row r="95" spans="3:9" x14ac:dyDescent="0.2">
      <c r="C95" s="124"/>
      <c r="D95" s="124"/>
      <c r="E95" s="124"/>
      <c r="F95" s="124"/>
      <c r="G95" s="124"/>
      <c r="H95" s="124"/>
      <c r="I95" s="124"/>
    </row>
    <row r="96" spans="3:9" x14ac:dyDescent="0.2">
      <c r="C96" s="124"/>
      <c r="D96" s="124"/>
      <c r="E96" s="124"/>
      <c r="F96" s="124"/>
      <c r="G96" s="124"/>
      <c r="H96" s="124"/>
      <c r="I96" s="124"/>
    </row>
    <row r="97" spans="3:9" x14ac:dyDescent="0.2">
      <c r="C97" s="124"/>
      <c r="D97" s="124"/>
      <c r="E97" s="124"/>
      <c r="F97" s="124"/>
      <c r="G97" s="124"/>
      <c r="H97" s="124"/>
      <c r="I97" s="124"/>
    </row>
    <row r="98" spans="3:9" x14ac:dyDescent="0.2">
      <c r="C98" s="124"/>
      <c r="D98" s="124"/>
      <c r="E98" s="124"/>
      <c r="F98" s="124"/>
      <c r="G98" s="124"/>
      <c r="H98" s="124"/>
      <c r="I98" s="124"/>
    </row>
    <row r="99" spans="3:9" x14ac:dyDescent="0.2">
      <c r="C99" s="124"/>
      <c r="D99" s="124"/>
      <c r="E99" s="124"/>
      <c r="F99" s="124"/>
      <c r="G99" s="124"/>
      <c r="H99" s="124"/>
      <c r="I99" s="124"/>
    </row>
    <row r="100" spans="3:9" x14ac:dyDescent="0.2">
      <c r="C100" s="124"/>
      <c r="D100" s="124"/>
      <c r="E100" s="124"/>
      <c r="F100" s="124"/>
      <c r="G100" s="124"/>
      <c r="H100" s="124"/>
      <c r="I100" s="124"/>
    </row>
    <row r="101" spans="3:9" x14ac:dyDescent="0.2">
      <c r="C101" s="124"/>
      <c r="D101" s="124"/>
      <c r="E101" s="124"/>
      <c r="F101" s="124"/>
      <c r="G101" s="124"/>
      <c r="H101" s="124"/>
      <c r="I101" s="124"/>
    </row>
    <row r="102" spans="3:9" x14ac:dyDescent="0.2">
      <c r="C102" s="124"/>
      <c r="D102" s="124"/>
      <c r="E102" s="124"/>
      <c r="F102" s="124"/>
      <c r="G102" s="124"/>
      <c r="H102" s="124"/>
      <c r="I102" s="124"/>
    </row>
    <row r="103" spans="3:9" x14ac:dyDescent="0.2">
      <c r="C103" s="124"/>
      <c r="D103" s="124"/>
      <c r="E103" s="124"/>
      <c r="F103" s="124"/>
      <c r="G103" s="124"/>
      <c r="H103" s="124"/>
      <c r="I103" s="124"/>
    </row>
    <row r="104" spans="3:9" x14ac:dyDescent="0.2">
      <c r="C104" s="124"/>
      <c r="D104" s="124"/>
      <c r="E104" s="124"/>
      <c r="F104" s="124"/>
      <c r="G104" s="124"/>
      <c r="H104" s="124"/>
      <c r="I104" s="124"/>
    </row>
    <row r="105" spans="3:9" x14ac:dyDescent="0.2">
      <c r="C105" s="124"/>
      <c r="D105" s="124"/>
      <c r="E105" s="124"/>
      <c r="F105" s="124"/>
      <c r="G105" s="124"/>
      <c r="H105" s="124"/>
      <c r="I105" s="124"/>
    </row>
    <row r="106" spans="3:9" x14ac:dyDescent="0.2">
      <c r="C106" s="124"/>
      <c r="D106" s="124"/>
      <c r="E106" s="124"/>
      <c r="F106" s="124"/>
      <c r="G106" s="124"/>
      <c r="H106" s="124"/>
      <c r="I106" s="124"/>
    </row>
    <row r="107" spans="3:9" x14ac:dyDescent="0.2">
      <c r="C107" s="124"/>
      <c r="D107" s="124"/>
      <c r="E107" s="124"/>
      <c r="F107" s="124"/>
      <c r="G107" s="124"/>
      <c r="H107" s="124"/>
      <c r="I107" s="124"/>
    </row>
    <row r="108" spans="3:9" x14ac:dyDescent="0.2">
      <c r="C108" s="124"/>
      <c r="D108" s="124"/>
      <c r="E108" s="124"/>
      <c r="F108" s="124"/>
      <c r="G108" s="124"/>
      <c r="H108" s="124"/>
      <c r="I108" s="124"/>
    </row>
    <row r="109" spans="3:9" x14ac:dyDescent="0.2">
      <c r="C109" s="124"/>
      <c r="D109" s="124"/>
      <c r="E109" s="124"/>
      <c r="F109" s="124"/>
      <c r="G109" s="124"/>
      <c r="H109" s="124"/>
      <c r="I109" s="124"/>
    </row>
    <row r="110" spans="3:9" x14ac:dyDescent="0.2">
      <c r="C110" s="124"/>
      <c r="D110" s="124"/>
      <c r="E110" s="124"/>
      <c r="F110" s="124"/>
      <c r="G110" s="124"/>
      <c r="H110" s="124"/>
      <c r="I110" s="124"/>
    </row>
    <row r="111" spans="3:9" x14ac:dyDescent="0.2">
      <c r="C111" s="124"/>
      <c r="D111" s="124"/>
      <c r="E111" s="124"/>
      <c r="F111" s="124"/>
      <c r="G111" s="124"/>
      <c r="H111" s="124"/>
      <c r="I111" s="124"/>
    </row>
    <row r="112" spans="3:9" x14ac:dyDescent="0.2">
      <c r="C112" s="124"/>
      <c r="D112" s="124"/>
      <c r="E112" s="124"/>
      <c r="F112" s="124"/>
      <c r="G112" s="124"/>
      <c r="H112" s="124"/>
      <c r="I112" s="124"/>
    </row>
    <row r="113" spans="3:9" x14ac:dyDescent="0.2">
      <c r="C113" s="124"/>
      <c r="D113" s="124"/>
      <c r="E113" s="124"/>
      <c r="F113" s="124"/>
      <c r="G113" s="124"/>
      <c r="H113" s="124"/>
      <c r="I113" s="124"/>
    </row>
    <row r="114" spans="3:9" x14ac:dyDescent="0.2">
      <c r="C114" s="124"/>
      <c r="D114" s="124"/>
      <c r="E114" s="124"/>
      <c r="F114" s="124"/>
      <c r="G114" s="124"/>
      <c r="H114" s="124"/>
      <c r="I114" s="124"/>
    </row>
    <row r="115" spans="3:9" x14ac:dyDescent="0.2">
      <c r="C115" s="124"/>
      <c r="D115" s="124"/>
      <c r="E115" s="124"/>
      <c r="F115" s="124"/>
      <c r="G115" s="124"/>
      <c r="H115" s="124"/>
      <c r="I115" s="124"/>
    </row>
    <row r="116" spans="3:9" x14ac:dyDescent="0.2">
      <c r="C116" s="124"/>
      <c r="D116" s="124"/>
      <c r="E116" s="124"/>
      <c r="F116" s="124"/>
      <c r="G116" s="124"/>
      <c r="H116" s="124"/>
      <c r="I116" s="124"/>
    </row>
    <row r="117" spans="3:9" x14ac:dyDescent="0.2">
      <c r="C117" s="124"/>
      <c r="D117" s="124"/>
      <c r="E117" s="124"/>
      <c r="F117" s="124"/>
      <c r="G117" s="124"/>
      <c r="H117" s="124"/>
      <c r="I117" s="124"/>
    </row>
    <row r="118" spans="3:9" x14ac:dyDescent="0.2">
      <c r="C118" s="124"/>
      <c r="D118" s="124"/>
      <c r="E118" s="124"/>
      <c r="F118" s="124"/>
      <c r="G118" s="124"/>
      <c r="H118" s="124"/>
      <c r="I118" s="124"/>
    </row>
    <row r="119" spans="3:9" x14ac:dyDescent="0.2">
      <c r="C119" s="124"/>
      <c r="D119" s="124"/>
      <c r="E119" s="124"/>
      <c r="F119" s="124"/>
      <c r="G119" s="124"/>
      <c r="H119" s="124"/>
      <c r="I119" s="124"/>
    </row>
    <row r="120" spans="3:9" x14ac:dyDescent="0.2">
      <c r="C120" s="124"/>
      <c r="D120" s="124"/>
      <c r="E120" s="124"/>
      <c r="F120" s="124"/>
      <c r="G120" s="124"/>
      <c r="H120" s="124"/>
      <c r="I120" s="124"/>
    </row>
    <row r="121" spans="3:9" x14ac:dyDescent="0.2">
      <c r="C121" s="124"/>
      <c r="D121" s="124"/>
      <c r="E121" s="124"/>
      <c r="F121" s="124"/>
      <c r="G121" s="124"/>
      <c r="H121" s="124"/>
      <c r="I121" s="124"/>
    </row>
    <row r="122" spans="3:9" x14ac:dyDescent="0.2">
      <c r="C122" s="124"/>
      <c r="D122" s="124"/>
      <c r="E122" s="124"/>
      <c r="F122" s="124"/>
      <c r="G122" s="124"/>
      <c r="H122" s="124"/>
      <c r="I122" s="124"/>
    </row>
    <row r="123" spans="3:9" x14ac:dyDescent="0.2">
      <c r="C123" s="124"/>
      <c r="D123" s="124"/>
      <c r="E123" s="124"/>
      <c r="F123" s="124"/>
      <c r="G123" s="124"/>
      <c r="H123" s="124"/>
      <c r="I123" s="124"/>
    </row>
    <row r="124" spans="3:9" x14ac:dyDescent="0.2">
      <c r="C124" s="124"/>
      <c r="D124" s="124"/>
      <c r="E124" s="124"/>
      <c r="F124" s="124"/>
      <c r="G124" s="124"/>
      <c r="H124" s="124"/>
      <c r="I124" s="124"/>
    </row>
    <row r="125" spans="3:9" x14ac:dyDescent="0.2">
      <c r="C125" s="124"/>
      <c r="D125" s="124"/>
      <c r="E125" s="124"/>
      <c r="F125" s="124"/>
      <c r="G125" s="124"/>
      <c r="H125" s="124"/>
      <c r="I125" s="124"/>
    </row>
    <row r="126" spans="3:9" x14ac:dyDescent="0.2">
      <c r="C126" s="124"/>
      <c r="D126" s="124"/>
      <c r="E126" s="124"/>
      <c r="F126" s="124"/>
      <c r="G126" s="124"/>
      <c r="H126" s="124"/>
      <c r="I126" s="124"/>
    </row>
    <row r="127" spans="3:9" x14ac:dyDescent="0.2">
      <c r="C127" s="124"/>
      <c r="D127" s="124"/>
      <c r="E127" s="124"/>
      <c r="F127" s="124"/>
      <c r="G127" s="124"/>
      <c r="H127" s="124"/>
      <c r="I127" s="124"/>
    </row>
    <row r="128" spans="3:9" x14ac:dyDescent="0.2">
      <c r="C128" s="124"/>
      <c r="D128" s="124"/>
      <c r="E128" s="124"/>
      <c r="F128" s="124"/>
      <c r="G128" s="124"/>
      <c r="H128" s="124"/>
      <c r="I128" s="124"/>
    </row>
    <row r="129" spans="3:9" x14ac:dyDescent="0.2">
      <c r="C129" s="124"/>
      <c r="D129" s="124"/>
      <c r="E129" s="124"/>
      <c r="F129" s="124"/>
      <c r="G129" s="124"/>
      <c r="H129" s="124"/>
      <c r="I129" s="124"/>
    </row>
    <row r="130" spans="3:9" x14ac:dyDescent="0.2">
      <c r="C130" s="124"/>
      <c r="D130" s="124"/>
      <c r="E130" s="124"/>
      <c r="F130" s="124"/>
      <c r="G130" s="124"/>
      <c r="H130" s="124"/>
      <c r="I130" s="124"/>
    </row>
    <row r="131" spans="3:9" x14ac:dyDescent="0.2">
      <c r="C131" s="124"/>
      <c r="D131" s="124"/>
      <c r="E131" s="124"/>
      <c r="F131" s="124"/>
      <c r="G131" s="124"/>
      <c r="H131" s="124"/>
      <c r="I131" s="124"/>
    </row>
    <row r="132" spans="3:9" x14ac:dyDescent="0.2">
      <c r="C132" s="124"/>
      <c r="D132" s="124"/>
      <c r="E132" s="124"/>
      <c r="F132" s="124"/>
      <c r="G132" s="124"/>
      <c r="H132" s="124"/>
      <c r="I132" s="124"/>
    </row>
    <row r="133" spans="3:9" x14ac:dyDescent="0.2">
      <c r="C133" s="124"/>
      <c r="D133" s="124"/>
      <c r="E133" s="124"/>
      <c r="F133" s="124"/>
      <c r="G133" s="124"/>
      <c r="H133" s="124"/>
      <c r="I133" s="124"/>
    </row>
    <row r="134" spans="3:9" x14ac:dyDescent="0.2">
      <c r="C134" s="124"/>
      <c r="D134" s="124"/>
      <c r="E134" s="124"/>
      <c r="F134" s="124"/>
      <c r="G134" s="124"/>
      <c r="H134" s="124"/>
      <c r="I134" s="124"/>
    </row>
    <row r="135" spans="3:9" x14ac:dyDescent="0.2">
      <c r="C135" s="124"/>
      <c r="D135" s="124"/>
      <c r="E135" s="124"/>
      <c r="F135" s="124"/>
      <c r="G135" s="124"/>
      <c r="H135" s="124"/>
      <c r="I135" s="124"/>
    </row>
    <row r="136" spans="3:9" x14ac:dyDescent="0.2">
      <c r="C136" s="124"/>
      <c r="D136" s="124"/>
      <c r="E136" s="124"/>
      <c r="F136" s="124"/>
      <c r="G136" s="124"/>
      <c r="H136" s="124"/>
      <c r="I136" s="124"/>
    </row>
    <row r="137" spans="3:9" x14ac:dyDescent="0.2">
      <c r="C137" s="124"/>
      <c r="D137" s="124"/>
      <c r="E137" s="124"/>
      <c r="F137" s="124"/>
      <c r="G137" s="124"/>
      <c r="H137" s="124"/>
      <c r="I137" s="124"/>
    </row>
    <row r="138" spans="3:9" x14ac:dyDescent="0.2">
      <c r="C138" s="124"/>
      <c r="D138" s="124"/>
      <c r="E138" s="124"/>
      <c r="F138" s="124"/>
      <c r="G138" s="124"/>
      <c r="H138" s="124"/>
      <c r="I138" s="124"/>
    </row>
    <row r="139" spans="3:9" x14ac:dyDescent="0.2">
      <c r="C139" s="124"/>
      <c r="D139" s="124"/>
      <c r="E139" s="124"/>
      <c r="F139" s="124"/>
      <c r="G139" s="124"/>
      <c r="H139" s="124"/>
      <c r="I139" s="124"/>
    </row>
    <row r="140" spans="3:9" x14ac:dyDescent="0.2">
      <c r="C140" s="124"/>
      <c r="D140" s="124"/>
      <c r="E140" s="124"/>
      <c r="F140" s="124"/>
      <c r="G140" s="124"/>
      <c r="H140" s="124"/>
      <c r="I140" s="124"/>
    </row>
    <row r="141" spans="3:9" x14ac:dyDescent="0.2">
      <c r="C141" s="124"/>
      <c r="D141" s="124"/>
      <c r="E141" s="124"/>
      <c r="F141" s="124"/>
      <c r="G141" s="124"/>
      <c r="H141" s="124"/>
      <c r="I141" s="124"/>
    </row>
    <row r="142" spans="3:9" x14ac:dyDescent="0.2">
      <c r="C142" s="124"/>
      <c r="D142" s="124"/>
      <c r="E142" s="124"/>
      <c r="F142" s="124"/>
      <c r="G142" s="124"/>
      <c r="H142" s="124"/>
      <c r="I142" s="124"/>
    </row>
    <row r="143" spans="3:9" x14ac:dyDescent="0.2">
      <c r="C143" s="124"/>
      <c r="D143" s="124"/>
      <c r="E143" s="124"/>
      <c r="F143" s="124"/>
      <c r="G143" s="124"/>
      <c r="H143" s="124"/>
      <c r="I143" s="124"/>
    </row>
    <row r="144" spans="3:9" x14ac:dyDescent="0.2">
      <c r="C144" s="124"/>
      <c r="D144" s="124"/>
      <c r="E144" s="124"/>
      <c r="F144" s="124"/>
      <c r="G144" s="124"/>
      <c r="H144" s="124"/>
      <c r="I144" s="124"/>
    </row>
    <row r="145" spans="3:9" x14ac:dyDescent="0.2">
      <c r="C145" s="124"/>
      <c r="D145" s="124"/>
      <c r="E145" s="124"/>
      <c r="F145" s="124"/>
      <c r="G145" s="124"/>
      <c r="H145" s="124"/>
      <c r="I145" s="124"/>
    </row>
    <row r="146" spans="3:9" x14ac:dyDescent="0.2">
      <c r="C146" s="124"/>
      <c r="D146" s="124"/>
      <c r="E146" s="124"/>
      <c r="F146" s="124"/>
      <c r="G146" s="124"/>
      <c r="H146" s="124"/>
      <c r="I146" s="124"/>
    </row>
    <row r="147" spans="3:9" x14ac:dyDescent="0.2">
      <c r="C147" s="124"/>
      <c r="D147" s="124"/>
      <c r="E147" s="124"/>
      <c r="F147" s="124"/>
      <c r="G147" s="124"/>
      <c r="H147" s="124"/>
      <c r="I147" s="124"/>
    </row>
    <row r="148" spans="3:9" x14ac:dyDescent="0.2">
      <c r="C148" s="124"/>
      <c r="D148" s="124"/>
      <c r="E148" s="124"/>
      <c r="F148" s="124"/>
      <c r="G148" s="124"/>
      <c r="H148" s="124"/>
      <c r="I148" s="124"/>
    </row>
    <row r="149" spans="3:9" x14ac:dyDescent="0.2">
      <c r="C149" s="124"/>
      <c r="D149" s="124"/>
      <c r="E149" s="124"/>
      <c r="F149" s="124"/>
      <c r="G149" s="124"/>
      <c r="H149" s="124"/>
      <c r="I149" s="124"/>
    </row>
    <row r="150" spans="3:9" x14ac:dyDescent="0.2">
      <c r="C150" s="124"/>
      <c r="D150" s="124"/>
      <c r="E150" s="124"/>
      <c r="F150" s="124"/>
      <c r="G150" s="124"/>
      <c r="H150" s="124"/>
      <c r="I150" s="124"/>
    </row>
    <row r="151" spans="3:9" x14ac:dyDescent="0.2">
      <c r="C151" s="124"/>
      <c r="D151" s="124"/>
      <c r="E151" s="124"/>
      <c r="F151" s="124"/>
      <c r="G151" s="124"/>
      <c r="H151" s="124"/>
      <c r="I151" s="124"/>
    </row>
    <row r="152" spans="3:9" x14ac:dyDescent="0.2">
      <c r="C152" s="124"/>
      <c r="D152" s="124"/>
      <c r="E152" s="124"/>
      <c r="F152" s="124"/>
      <c r="G152" s="124"/>
      <c r="H152" s="124"/>
      <c r="I152" s="124"/>
    </row>
    <row r="153" spans="3:9" x14ac:dyDescent="0.2">
      <c r="C153" s="124"/>
      <c r="D153" s="124"/>
      <c r="E153" s="124"/>
      <c r="F153" s="124"/>
      <c r="G153" s="124"/>
      <c r="H153" s="124"/>
      <c r="I153" s="124"/>
    </row>
    <row r="154" spans="3:9" x14ac:dyDescent="0.2">
      <c r="C154" s="124"/>
      <c r="D154" s="124"/>
      <c r="E154" s="124"/>
      <c r="F154" s="124"/>
      <c r="G154" s="124"/>
      <c r="H154" s="124"/>
      <c r="I154" s="124"/>
    </row>
    <row r="155" spans="3:9" x14ac:dyDescent="0.2">
      <c r="C155" s="124"/>
      <c r="D155" s="124"/>
      <c r="E155" s="124"/>
      <c r="F155" s="124"/>
      <c r="G155" s="124"/>
      <c r="H155" s="124"/>
      <c r="I155" s="124"/>
    </row>
    <row r="156" spans="3:9" x14ac:dyDescent="0.2">
      <c r="C156" s="124"/>
      <c r="D156" s="124"/>
      <c r="E156" s="124"/>
      <c r="F156" s="124"/>
      <c r="G156" s="124"/>
      <c r="H156" s="124"/>
      <c r="I156" s="124"/>
    </row>
    <row r="157" spans="3:9" x14ac:dyDescent="0.2">
      <c r="C157" s="124"/>
      <c r="D157" s="124"/>
      <c r="E157" s="124"/>
      <c r="F157" s="124"/>
      <c r="G157" s="124"/>
      <c r="H157" s="124"/>
      <c r="I157" s="124"/>
    </row>
    <row r="158" spans="3:9" x14ac:dyDescent="0.2">
      <c r="C158" s="124"/>
      <c r="D158" s="124"/>
      <c r="E158" s="124"/>
      <c r="F158" s="124"/>
      <c r="G158" s="124"/>
      <c r="H158" s="124"/>
      <c r="I158" s="124"/>
    </row>
    <row r="159" spans="3:9" x14ac:dyDescent="0.2">
      <c r="C159" s="124"/>
      <c r="D159" s="124"/>
      <c r="E159" s="124"/>
      <c r="F159" s="124"/>
      <c r="G159" s="124"/>
      <c r="H159" s="124"/>
      <c r="I159" s="124"/>
    </row>
    <row r="160" spans="3:9" x14ac:dyDescent="0.2">
      <c r="C160" s="124"/>
      <c r="D160" s="124"/>
      <c r="E160" s="124"/>
      <c r="F160" s="124"/>
      <c r="G160" s="124"/>
      <c r="H160" s="124"/>
      <c r="I160" s="124"/>
    </row>
    <row r="161" spans="3:9" x14ac:dyDescent="0.2">
      <c r="C161" s="124"/>
      <c r="D161" s="124"/>
      <c r="E161" s="124"/>
      <c r="F161" s="124"/>
      <c r="G161" s="124"/>
      <c r="H161" s="124"/>
      <c r="I161" s="124"/>
    </row>
    <row r="162" spans="3:9" x14ac:dyDescent="0.2">
      <c r="C162" s="124"/>
      <c r="D162" s="124"/>
      <c r="E162" s="124"/>
      <c r="F162" s="124"/>
      <c r="G162" s="124"/>
      <c r="H162" s="124"/>
      <c r="I162" s="124"/>
    </row>
    <row r="163" spans="3:9" x14ac:dyDescent="0.2">
      <c r="C163" s="124"/>
      <c r="D163" s="124"/>
      <c r="E163" s="124"/>
      <c r="F163" s="124"/>
      <c r="G163" s="124"/>
      <c r="H163" s="124"/>
      <c r="I163" s="124"/>
    </row>
    <row r="164" spans="3:9" x14ac:dyDescent="0.2">
      <c r="C164" s="124"/>
      <c r="D164" s="124"/>
      <c r="E164" s="124"/>
      <c r="F164" s="124"/>
      <c r="G164" s="124"/>
      <c r="H164" s="124"/>
      <c r="I164" s="124"/>
    </row>
    <row r="165" spans="3:9" x14ac:dyDescent="0.2">
      <c r="C165" s="124"/>
      <c r="D165" s="124"/>
      <c r="E165" s="124"/>
      <c r="F165" s="124"/>
      <c r="G165" s="124"/>
      <c r="H165" s="124"/>
      <c r="I165" s="124"/>
    </row>
    <row r="166" spans="3:9" x14ac:dyDescent="0.2">
      <c r="C166" s="124"/>
      <c r="D166" s="124"/>
      <c r="E166" s="124"/>
      <c r="F166" s="124"/>
      <c r="G166" s="124"/>
      <c r="H166" s="124"/>
      <c r="I166" s="124"/>
    </row>
    <row r="167" spans="3:9" x14ac:dyDescent="0.2">
      <c r="C167" s="124"/>
      <c r="D167" s="124"/>
      <c r="E167" s="124"/>
      <c r="F167" s="124"/>
      <c r="G167" s="124"/>
      <c r="H167" s="124"/>
      <c r="I167" s="124"/>
    </row>
    <row r="168" spans="3:9" x14ac:dyDescent="0.2">
      <c r="C168" s="124"/>
      <c r="D168" s="124"/>
      <c r="E168" s="124"/>
      <c r="F168" s="124"/>
      <c r="G168" s="124"/>
      <c r="H168" s="124"/>
      <c r="I168" s="124"/>
    </row>
    <row r="169" spans="3:9" x14ac:dyDescent="0.2">
      <c r="C169" s="124"/>
      <c r="D169" s="124"/>
      <c r="E169" s="124"/>
      <c r="F169" s="124"/>
      <c r="G169" s="124"/>
      <c r="H169" s="124"/>
      <c r="I169" s="124"/>
    </row>
    <row r="170" spans="3:9" x14ac:dyDescent="0.2">
      <c r="C170" s="124"/>
      <c r="D170" s="124"/>
      <c r="E170" s="124"/>
      <c r="F170" s="124"/>
      <c r="G170" s="124"/>
      <c r="H170" s="124"/>
      <c r="I170" s="124"/>
    </row>
    <row r="171" spans="3:9" x14ac:dyDescent="0.2">
      <c r="C171" s="124"/>
      <c r="D171" s="124"/>
      <c r="E171" s="124"/>
      <c r="F171" s="124"/>
      <c r="G171" s="124"/>
      <c r="H171" s="124"/>
      <c r="I171" s="124"/>
    </row>
    <row r="172" spans="3:9" x14ac:dyDescent="0.2">
      <c r="C172" s="124"/>
      <c r="D172" s="124"/>
      <c r="E172" s="124"/>
      <c r="F172" s="124"/>
      <c r="G172" s="124"/>
      <c r="H172" s="124"/>
      <c r="I172" s="124"/>
    </row>
    <row r="173" spans="3:9" x14ac:dyDescent="0.2">
      <c r="C173" s="124"/>
      <c r="D173" s="124"/>
      <c r="E173" s="124"/>
      <c r="F173" s="124"/>
      <c r="G173" s="124"/>
      <c r="H173" s="124"/>
      <c r="I173" s="124"/>
    </row>
  </sheetData>
  <mergeCells count="5">
    <mergeCell ref="B1:I1"/>
    <mergeCell ref="B5:B6"/>
    <mergeCell ref="B3:I3"/>
    <mergeCell ref="C5:F5"/>
    <mergeCell ref="G5:I5"/>
  </mergeCells>
  <hyperlinks>
    <hyperlink ref="B1:C1" location="Contents_en!B4" display="I. Balance of payments of the Republic of Moldova in Quarter I, 2023 (preliminary data)" xr:uid="{C3EC241B-C406-4757-AB9B-F6F1AD4A60BA}"/>
  </hyperlinks>
  <pageMargins left="0.7" right="0.7" top="0.75" bottom="0.75" header="0.3" footer="0.3"/>
  <pageSetup paperSize="9" orientation="portrait" horizontalDpi="300" r:id="rId1"/>
  <headerFooter differentOddEven="1">
    <oddHeader>&amp;L&amp;1 </oddHeader>
    <oddFooter>&amp;L&amp;1 </oddFooter>
    <evenHeader>&amp;L&amp;1 </evenHeader>
    <evenFooter>&amp;L&amp;1 </evenFoot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dimension ref="B1:J41"/>
  <sheetViews>
    <sheetView showGridLines="0" showRowColHeaders="0" zoomScaleNormal="100" workbookViewId="0"/>
  </sheetViews>
  <sheetFormatPr defaultRowHeight="14.25" x14ac:dyDescent="0.2"/>
  <cols>
    <col min="1" max="1" customWidth="true" style="126" width="5.7109375" collapsed="false"/>
    <col min="2" max="2" customWidth="true" style="126" width="27.85546875" collapsed="false"/>
    <col min="3" max="3" bestFit="true" customWidth="true" style="126" width="9.28515625" collapsed="false"/>
    <col min="4" max="8" customWidth="true" style="126" width="9.28515625" collapsed="false"/>
    <col min="9" max="9" bestFit="true" customWidth="true" style="126" width="9.7109375" collapsed="false"/>
    <col min="10" max="16384" style="126" width="9.140625" collapsed="false"/>
  </cols>
  <sheetData>
    <row r="1" spans="2:10" x14ac:dyDescent="0.2">
      <c r="B1" s="697" t="s">
        <v>123</v>
      </c>
      <c r="C1" s="698"/>
      <c r="D1" s="698"/>
      <c r="E1" s="698"/>
      <c r="F1" s="698"/>
      <c r="G1" s="698"/>
      <c r="H1" s="698"/>
      <c r="I1" s="698"/>
      <c r="J1" s="198"/>
    </row>
    <row r="2" spans="2:10" ht="11.25" customHeight="1" x14ac:dyDescent="0.2"/>
    <row r="3" spans="2:10" ht="30" customHeight="1" x14ac:dyDescent="0.2">
      <c r="B3" s="743" t="s">
        <v>159</v>
      </c>
      <c r="C3" s="743"/>
      <c r="D3" s="743"/>
      <c r="E3" s="743"/>
      <c r="F3" s="743"/>
      <c r="G3" s="743"/>
      <c r="H3" s="743"/>
      <c r="I3" s="743"/>
    </row>
    <row r="4" spans="2:10" s="127" customFormat="1" x14ac:dyDescent="0.2"/>
    <row r="5" spans="2:10" s="522" customFormat="1" x14ac:dyDescent="0.2">
      <c r="B5" s="717" t="s">
        <v>68</v>
      </c>
      <c r="C5" s="717"/>
      <c r="D5" s="717"/>
      <c r="E5" s="717"/>
      <c r="F5" s="717"/>
      <c r="G5" s="717"/>
      <c r="H5" s="717"/>
      <c r="I5" s="717"/>
    </row>
    <row r="28" spans="2:9" s="523" customFormat="1" ht="10.5" x14ac:dyDescent="0.15">
      <c r="B28" s="287" t="s">
        <v>187</v>
      </c>
    </row>
    <row r="29" spans="2:9" ht="12" customHeight="1" x14ac:dyDescent="0.2">
      <c r="B29" s="128"/>
      <c r="C29" s="740">
        <v>2023</v>
      </c>
      <c r="D29" s="741"/>
      <c r="E29" s="741"/>
      <c r="F29" s="742"/>
      <c r="G29" s="740">
        <v>2024</v>
      </c>
      <c r="H29" s="741"/>
      <c r="I29" s="742"/>
    </row>
    <row r="30" spans="2:9" s="523" customFormat="1" ht="10.5" x14ac:dyDescent="0.15">
      <c r="B30" s="129"/>
      <c r="C30" s="129" t="s">
        <v>0</v>
      </c>
      <c r="D30" s="129" t="s">
        <v>1</v>
      </c>
      <c r="E30" s="129" t="s">
        <v>2</v>
      </c>
      <c r="F30" s="129" t="s">
        <v>3</v>
      </c>
      <c r="G30" s="129" t="s">
        <v>77</v>
      </c>
      <c r="H30" s="129" t="s">
        <v>78</v>
      </c>
      <c r="I30" s="129" t="s">
        <v>2</v>
      </c>
    </row>
    <row r="31" spans="2:9" s="523" customFormat="1" ht="10.5" x14ac:dyDescent="0.15">
      <c r="B31" s="130" t="s">
        <v>194</v>
      </c>
      <c r="C31" s="403">
        <v>-493.09000000000015</v>
      </c>
      <c r="D31" s="403">
        <v>-386.88999999999987</v>
      </c>
      <c r="E31" s="403">
        <v>-553.79</v>
      </c>
      <c r="F31" s="403">
        <v>-459.46000000000049</v>
      </c>
      <c r="G31" s="403">
        <v>-430.8100000000004</v>
      </c>
      <c r="H31" s="403">
        <v>-706.80000000000018</v>
      </c>
      <c r="I31" s="403">
        <v>-886.91000000000031</v>
      </c>
    </row>
    <row r="32" spans="2:9" s="523" customFormat="1" ht="10.5" x14ac:dyDescent="0.15">
      <c r="B32" s="131" t="s">
        <v>214</v>
      </c>
      <c r="C32" s="404">
        <v>2252.58</v>
      </c>
      <c r="D32" s="404">
        <v>2168.0300000000002</v>
      </c>
      <c r="E32" s="404">
        <v>2383.46</v>
      </c>
      <c r="F32" s="404">
        <v>2411.6799999999998</v>
      </c>
      <c r="G32" s="404">
        <v>2100.2999999999997</v>
      </c>
      <c r="H32" s="404">
        <v>2201.96</v>
      </c>
      <c r="I32" s="404">
        <v>2325.37</v>
      </c>
    </row>
    <row r="33" spans="2:9" s="523" customFormat="1" ht="10.5" x14ac:dyDescent="0.15">
      <c r="B33" s="131" t="s">
        <v>215</v>
      </c>
      <c r="C33" s="404">
        <v>916.37</v>
      </c>
      <c r="D33" s="404">
        <v>799.99</v>
      </c>
      <c r="E33" s="404">
        <v>820.19999999999993</v>
      </c>
      <c r="F33" s="404">
        <v>888.93999999999994</v>
      </c>
      <c r="G33" s="404">
        <v>797.75</v>
      </c>
      <c r="H33" s="404">
        <v>708.73</v>
      </c>
      <c r="I33" s="404">
        <v>701.53000000000009</v>
      </c>
    </row>
    <row r="34" spans="2:9" s="523" customFormat="1" ht="10.5" x14ac:dyDescent="0.15">
      <c r="B34" s="131" t="s">
        <v>200</v>
      </c>
      <c r="C34" s="404">
        <v>591.42999999999995</v>
      </c>
      <c r="D34" s="404">
        <v>577.94999999999993</v>
      </c>
      <c r="E34" s="404">
        <v>640.99</v>
      </c>
      <c r="F34" s="404">
        <v>630.16</v>
      </c>
      <c r="G34" s="404">
        <v>569.64</v>
      </c>
      <c r="H34" s="404">
        <v>683.29000000000019</v>
      </c>
      <c r="I34" s="404">
        <v>733.73</v>
      </c>
    </row>
    <row r="35" spans="2:9" s="523" customFormat="1" ht="10.5" x14ac:dyDescent="0.15">
      <c r="B35" s="131" t="s">
        <v>216</v>
      </c>
      <c r="C35" s="404">
        <v>247.14000000000001</v>
      </c>
      <c r="D35" s="404">
        <v>274.43</v>
      </c>
      <c r="E35" s="404">
        <v>284.52999999999997</v>
      </c>
      <c r="F35" s="404">
        <v>287.95</v>
      </c>
      <c r="G35" s="404">
        <v>257.31</v>
      </c>
      <c r="H35" s="404">
        <v>314.96000000000004</v>
      </c>
      <c r="I35" s="404">
        <v>279.81</v>
      </c>
    </row>
    <row r="36" spans="2:9" s="523" customFormat="1" ht="10.5" x14ac:dyDescent="0.15">
      <c r="B36" s="131" t="s">
        <v>217</v>
      </c>
      <c r="C36" s="404">
        <v>497.64</v>
      </c>
      <c r="D36" s="404">
        <v>515.66</v>
      </c>
      <c r="E36" s="404">
        <v>637.74</v>
      </c>
      <c r="F36" s="404">
        <v>604.63</v>
      </c>
      <c r="G36" s="404">
        <v>475.59999999999997</v>
      </c>
      <c r="H36" s="404">
        <v>494.98</v>
      </c>
      <c r="I36" s="404">
        <v>610.29999999999995</v>
      </c>
    </row>
    <row r="37" spans="2:9" s="523" customFormat="1" ht="10.5" x14ac:dyDescent="0.15">
      <c r="B37" s="131" t="s">
        <v>218</v>
      </c>
      <c r="C37" s="404">
        <v>-2745.67</v>
      </c>
      <c r="D37" s="404">
        <v>-2554.92</v>
      </c>
      <c r="E37" s="404">
        <v>-2937.25</v>
      </c>
      <c r="F37" s="404">
        <v>-2871.1400000000003</v>
      </c>
      <c r="G37" s="404">
        <v>-2531.11</v>
      </c>
      <c r="H37" s="404">
        <v>-2908.76</v>
      </c>
      <c r="I37" s="404">
        <v>-3212.28</v>
      </c>
    </row>
    <row r="38" spans="2:9" s="523" customFormat="1" ht="10.5" x14ac:dyDescent="0.15">
      <c r="B38" s="131" t="s">
        <v>215</v>
      </c>
      <c r="C38" s="404">
        <v>-2147.63</v>
      </c>
      <c r="D38" s="404">
        <v>-1858.55</v>
      </c>
      <c r="E38" s="404">
        <v>-2114.41</v>
      </c>
      <c r="F38" s="404">
        <v>-2174</v>
      </c>
      <c r="G38" s="404">
        <v>-1882.01</v>
      </c>
      <c r="H38" s="404">
        <v>-2081.5300000000002</v>
      </c>
      <c r="I38" s="404">
        <v>-2296.25</v>
      </c>
    </row>
    <row r="39" spans="2:9" s="523" customFormat="1" ht="10.5" x14ac:dyDescent="0.15">
      <c r="B39" s="131" t="s">
        <v>200</v>
      </c>
      <c r="C39" s="404">
        <v>-320.95</v>
      </c>
      <c r="D39" s="404">
        <v>-386.75</v>
      </c>
      <c r="E39" s="404">
        <v>-458.67</v>
      </c>
      <c r="F39" s="404">
        <v>-379.26</v>
      </c>
      <c r="G39" s="404">
        <v>-357.86</v>
      </c>
      <c r="H39" s="404">
        <v>-441.29</v>
      </c>
      <c r="I39" s="404">
        <v>-504.61</v>
      </c>
    </row>
    <row r="40" spans="2:9" s="523" customFormat="1" ht="10.5" x14ac:dyDescent="0.15">
      <c r="B40" s="131" t="s">
        <v>216</v>
      </c>
      <c r="C40" s="404">
        <v>-179.02</v>
      </c>
      <c r="D40" s="404">
        <v>-205.98</v>
      </c>
      <c r="E40" s="404">
        <v>-242.94</v>
      </c>
      <c r="F40" s="404">
        <v>-199.36</v>
      </c>
      <c r="G40" s="404">
        <v>-181.03</v>
      </c>
      <c r="H40" s="404">
        <v>-265.74</v>
      </c>
      <c r="I40" s="404">
        <v>-290.54000000000002</v>
      </c>
    </row>
    <row r="41" spans="2:9" s="523" customFormat="1" ht="10.5" x14ac:dyDescent="0.15">
      <c r="B41" s="131" t="s">
        <v>217</v>
      </c>
      <c r="C41" s="404">
        <v>-98.07</v>
      </c>
      <c r="D41" s="404">
        <v>-103.64</v>
      </c>
      <c r="E41" s="404">
        <v>-121.23</v>
      </c>
      <c r="F41" s="404">
        <v>-118.52</v>
      </c>
      <c r="G41" s="404">
        <v>-110.21</v>
      </c>
      <c r="H41" s="404">
        <v>-120.2</v>
      </c>
      <c r="I41" s="404">
        <v>-120.88</v>
      </c>
    </row>
  </sheetData>
  <mergeCells count="5">
    <mergeCell ref="B1:I1"/>
    <mergeCell ref="C29:F29"/>
    <mergeCell ref="B5:I5"/>
    <mergeCell ref="B3:I3"/>
    <mergeCell ref="G29:I29"/>
  </mergeCells>
  <hyperlinks>
    <hyperlink ref="B1:C1" location="Contents_en!B4" display="I. Balance of payments of the Republic of Moldova in Quarter I, 2023 (preliminary data)" xr:uid="{CDE74C3B-85CF-440B-96B3-5CA47EEAB882}"/>
  </hyperlinks>
  <pageMargins left="0.7" right="0.7" top="0.75" bottom="0.75" header="0.3" footer="0.3"/>
  <pageSetup paperSize="9" orientation="portrait" r:id="rId1"/>
  <headerFooter>
    <oddHeader xml:space="preserve">&amp;L&amp;8
</oddHeader>
    <oddFooter xml:space="preserve">&amp;L&amp;8
</oddFooter>
  </headerFooter>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6"/>
  <dimension ref="B1:AC182"/>
  <sheetViews>
    <sheetView showGridLines="0" showRowColHeaders="0" zoomScaleNormal="100" workbookViewId="0"/>
  </sheetViews>
  <sheetFormatPr defaultRowHeight="14.25" x14ac:dyDescent="0.2"/>
  <cols>
    <col min="1" max="1" customWidth="true" style="11" width="5.7109375" collapsed="false"/>
    <col min="2" max="2" customWidth="true" style="11" width="55.5703125" collapsed="false"/>
    <col min="3" max="9" customWidth="true" style="11" width="7.5703125" collapsed="false"/>
    <col min="10" max="10" customWidth="true" style="11" width="9.42578125" collapsed="false"/>
    <col min="11" max="16384" style="11" width="9.140625" collapsed="false"/>
  </cols>
  <sheetData>
    <row r="1" spans="2:29" ht="15" x14ac:dyDescent="0.2">
      <c r="B1" s="697" t="s">
        <v>123</v>
      </c>
      <c r="C1" s="698"/>
      <c r="D1" s="698"/>
      <c r="E1" s="698"/>
      <c r="F1" s="698"/>
      <c r="G1" s="698"/>
      <c r="H1" s="698"/>
      <c r="I1" s="698"/>
      <c r="J1" s="745"/>
      <c r="K1" s="198"/>
    </row>
    <row r="2" spans="2:29" ht="11.25" customHeight="1" x14ac:dyDescent="0.2"/>
    <row r="3" spans="2:29" x14ac:dyDescent="0.2">
      <c r="B3" s="744" t="s">
        <v>54</v>
      </c>
      <c r="C3" s="744"/>
      <c r="D3" s="744"/>
      <c r="E3" s="744"/>
      <c r="F3" s="744"/>
      <c r="G3" s="744"/>
      <c r="H3" s="744"/>
      <c r="I3" s="744"/>
      <c r="J3" s="744"/>
    </row>
    <row r="4" spans="2:29" ht="5.0999999999999996" customHeight="1" x14ac:dyDescent="0.2">
      <c r="B4" s="132"/>
    </row>
    <row r="5" spans="2:29" s="23" customFormat="1" ht="12.75" thickBot="1" x14ac:dyDescent="0.2">
      <c r="B5" s="749"/>
      <c r="C5" s="746">
        <v>2023</v>
      </c>
      <c r="D5" s="747"/>
      <c r="E5" s="747"/>
      <c r="F5" s="748"/>
      <c r="G5" s="746">
        <v>2024</v>
      </c>
      <c r="H5" s="747"/>
      <c r="I5" s="748"/>
      <c r="J5" s="737" t="s">
        <v>126</v>
      </c>
    </row>
    <row r="6" spans="2:29" s="23" customFormat="1" ht="12.75" thickBot="1" x14ac:dyDescent="0.2">
      <c r="B6" s="749"/>
      <c r="C6" s="651" t="s">
        <v>0</v>
      </c>
      <c r="D6" s="652" t="s">
        <v>1</v>
      </c>
      <c r="E6" s="652" t="s">
        <v>2</v>
      </c>
      <c r="F6" s="652" t="s">
        <v>3</v>
      </c>
      <c r="G6" s="652" t="s">
        <v>77</v>
      </c>
      <c r="H6" s="652" t="s">
        <v>78</v>
      </c>
      <c r="I6" s="652" t="s">
        <v>2</v>
      </c>
      <c r="J6" s="746"/>
    </row>
    <row r="7" spans="2:29" s="23" customFormat="1" ht="12.75" thickBot="1" x14ac:dyDescent="0.2">
      <c r="B7" s="749"/>
      <c r="C7" s="750" t="s">
        <v>8</v>
      </c>
      <c r="D7" s="751"/>
      <c r="E7" s="751"/>
      <c r="F7" s="751"/>
      <c r="G7" s="751"/>
      <c r="H7" s="751"/>
      <c r="I7" s="752"/>
      <c r="J7" s="651" t="s">
        <v>219</v>
      </c>
    </row>
    <row r="8" spans="2:29" s="23" customFormat="1" ht="12.75" thickBot="1" x14ac:dyDescent="0.2">
      <c r="B8" s="376" t="s">
        <v>220</v>
      </c>
      <c r="C8" s="653">
        <v>-14.3</v>
      </c>
      <c r="D8" s="654">
        <v>-9.6999999999999993</v>
      </c>
      <c r="E8" s="654">
        <v>-12.3</v>
      </c>
      <c r="F8" s="654">
        <v>-9.9</v>
      </c>
      <c r="G8" s="654">
        <v>-11.3</v>
      </c>
      <c r="H8" s="655">
        <v>-16.8</v>
      </c>
      <c r="I8" s="655">
        <v>-17.2</v>
      </c>
      <c r="J8" s="654">
        <v>-4.9000000000000004</v>
      </c>
      <c r="AC8" s="524"/>
    </row>
    <row r="9" spans="2:29" s="23" customFormat="1" ht="13.5" thickTop="1" thickBot="1" x14ac:dyDescent="0.2">
      <c r="B9" s="656" t="s">
        <v>221</v>
      </c>
      <c r="C9" s="657">
        <v>-28</v>
      </c>
      <c r="D9" s="658">
        <v>-21.8</v>
      </c>
      <c r="E9" s="658">
        <v>-24.7</v>
      </c>
      <c r="F9" s="658">
        <v>-22.2</v>
      </c>
      <c r="G9" s="658">
        <v>-23</v>
      </c>
      <c r="H9" s="659">
        <v>-26.9</v>
      </c>
      <c r="I9" s="659">
        <v>-26.5</v>
      </c>
      <c r="J9" s="658">
        <v>-1.8</v>
      </c>
      <c r="AC9" s="524"/>
    </row>
    <row r="10" spans="2:29" s="23" customFormat="1" ht="13.5" thickTop="1" thickBot="1" x14ac:dyDescent="0.2">
      <c r="B10" s="643" t="s">
        <v>222</v>
      </c>
      <c r="C10" s="660">
        <v>43.9</v>
      </c>
      <c r="D10" s="648">
        <v>34.700000000000003</v>
      </c>
      <c r="E10" s="648">
        <v>32.4</v>
      </c>
      <c r="F10" s="648">
        <v>32.6</v>
      </c>
      <c r="G10" s="648">
        <v>36</v>
      </c>
      <c r="H10" s="661">
        <v>33.1</v>
      </c>
      <c r="I10" s="661">
        <v>27.8</v>
      </c>
      <c r="J10" s="648">
        <v>-4.5999999999999996</v>
      </c>
      <c r="AC10" s="524"/>
    </row>
    <row r="11" spans="2:29" s="23" customFormat="1" ht="13.5" thickTop="1" thickBot="1" x14ac:dyDescent="0.2">
      <c r="B11" s="643" t="s">
        <v>223</v>
      </c>
      <c r="C11" s="660">
        <v>71.8</v>
      </c>
      <c r="D11" s="648">
        <v>56.6</v>
      </c>
      <c r="E11" s="648">
        <v>57.1</v>
      </c>
      <c r="F11" s="648">
        <v>54.8</v>
      </c>
      <c r="G11" s="648">
        <v>58.9</v>
      </c>
      <c r="H11" s="661">
        <v>59.9</v>
      </c>
      <c r="I11" s="661">
        <v>54.3</v>
      </c>
      <c r="J11" s="648">
        <v>-2.8</v>
      </c>
      <c r="AC11" s="524"/>
    </row>
    <row r="12" spans="2:29" s="23" customFormat="1" ht="13.5" thickTop="1" thickBot="1" x14ac:dyDescent="0.2">
      <c r="B12" s="656" t="s">
        <v>224</v>
      </c>
      <c r="C12" s="657">
        <v>2</v>
      </c>
      <c r="D12" s="658">
        <v>1.7</v>
      </c>
      <c r="E12" s="658">
        <v>0.9</v>
      </c>
      <c r="F12" s="658">
        <v>1.9</v>
      </c>
      <c r="G12" s="658">
        <v>2</v>
      </c>
      <c r="H12" s="659">
        <v>1.2</v>
      </c>
      <c r="I12" s="659">
        <v>-0.2</v>
      </c>
      <c r="J12" s="658">
        <v>-1.1000000000000001</v>
      </c>
      <c r="AC12" s="524"/>
    </row>
    <row r="13" spans="2:29" s="23" customFormat="1" ht="13.5" thickTop="1" thickBot="1" x14ac:dyDescent="0.2">
      <c r="B13" s="643" t="s">
        <v>225</v>
      </c>
      <c r="C13" s="660">
        <v>7.2</v>
      </c>
      <c r="D13" s="648">
        <v>6.9</v>
      </c>
      <c r="E13" s="648">
        <v>6.3</v>
      </c>
      <c r="F13" s="648">
        <v>6.2</v>
      </c>
      <c r="G13" s="648">
        <v>6.8</v>
      </c>
      <c r="H13" s="661">
        <v>7.5</v>
      </c>
      <c r="I13" s="661">
        <v>5.4</v>
      </c>
      <c r="J13" s="648">
        <v>-0.9</v>
      </c>
      <c r="AC13" s="524"/>
    </row>
    <row r="14" spans="2:29" s="23" customFormat="1" ht="13.5" thickTop="1" thickBot="1" x14ac:dyDescent="0.2">
      <c r="B14" s="662" t="s">
        <v>226</v>
      </c>
      <c r="C14" s="663">
        <v>6.1</v>
      </c>
      <c r="D14" s="664">
        <v>5.6</v>
      </c>
      <c r="E14" s="664">
        <v>5.0999999999999996</v>
      </c>
      <c r="F14" s="664">
        <v>4.9000000000000004</v>
      </c>
      <c r="G14" s="664">
        <v>5.2</v>
      </c>
      <c r="H14" s="665">
        <v>6</v>
      </c>
      <c r="I14" s="665">
        <v>4.2</v>
      </c>
      <c r="J14" s="664">
        <v>-0.9</v>
      </c>
      <c r="AC14" s="524"/>
    </row>
    <row r="15" spans="2:29" s="23" customFormat="1" ht="13.5" thickTop="1" thickBot="1" x14ac:dyDescent="0.2">
      <c r="B15" s="643" t="s">
        <v>227</v>
      </c>
      <c r="C15" s="660">
        <v>5.2</v>
      </c>
      <c r="D15" s="648">
        <v>5.2</v>
      </c>
      <c r="E15" s="648">
        <v>5.4</v>
      </c>
      <c r="F15" s="648">
        <v>4.3</v>
      </c>
      <c r="G15" s="648">
        <v>4.8</v>
      </c>
      <c r="H15" s="661">
        <v>6.3</v>
      </c>
      <c r="I15" s="661">
        <v>5.6</v>
      </c>
      <c r="J15" s="648">
        <v>0.2</v>
      </c>
      <c r="AC15" s="524"/>
    </row>
    <row r="16" spans="2:29" s="23" customFormat="1" ht="13.5" thickTop="1" thickBot="1" x14ac:dyDescent="0.2">
      <c r="B16" s="662" t="s">
        <v>228</v>
      </c>
      <c r="C16" s="666">
        <v>4.4000000000000004</v>
      </c>
      <c r="D16" s="667">
        <v>4.4000000000000004</v>
      </c>
      <c r="E16" s="667">
        <v>4.8</v>
      </c>
      <c r="F16" s="667">
        <v>3.6</v>
      </c>
      <c r="G16" s="667">
        <v>4</v>
      </c>
      <c r="H16" s="668">
        <v>5.6</v>
      </c>
      <c r="I16" s="668">
        <v>5.0999999999999996</v>
      </c>
      <c r="J16" s="667">
        <v>0.3</v>
      </c>
      <c r="AC16" s="524"/>
    </row>
    <row r="17" spans="2:29" s="23" customFormat="1" ht="13.5" thickTop="1" thickBot="1" x14ac:dyDescent="0.2">
      <c r="B17" s="656" t="s">
        <v>229</v>
      </c>
      <c r="C17" s="657">
        <v>11.6</v>
      </c>
      <c r="D17" s="658">
        <v>10.4</v>
      </c>
      <c r="E17" s="658">
        <v>11.5</v>
      </c>
      <c r="F17" s="658">
        <v>10.4</v>
      </c>
      <c r="G17" s="658">
        <v>9.6</v>
      </c>
      <c r="H17" s="659">
        <v>8.9</v>
      </c>
      <c r="I17" s="659">
        <v>9.5</v>
      </c>
      <c r="J17" s="658">
        <v>-2</v>
      </c>
      <c r="AC17" s="524"/>
    </row>
    <row r="18" spans="2:29" s="23" customFormat="1" ht="13.5" thickTop="1" thickBot="1" x14ac:dyDescent="0.2">
      <c r="B18" s="643" t="s">
        <v>230</v>
      </c>
      <c r="C18" s="660">
        <v>14.5</v>
      </c>
      <c r="D18" s="648">
        <v>13</v>
      </c>
      <c r="E18" s="648">
        <v>14.1</v>
      </c>
      <c r="F18" s="648">
        <v>13</v>
      </c>
      <c r="G18" s="648">
        <v>12.5</v>
      </c>
      <c r="H18" s="661">
        <v>11.8</v>
      </c>
      <c r="I18" s="661">
        <v>11.8</v>
      </c>
      <c r="J18" s="648">
        <v>-2.2999999999999998</v>
      </c>
      <c r="AC18" s="524"/>
    </row>
    <row r="19" spans="2:29" s="23" customFormat="1" ht="13.5" thickTop="1" thickBot="1" x14ac:dyDescent="0.2">
      <c r="B19" s="662" t="s">
        <v>231</v>
      </c>
      <c r="C19" s="663">
        <v>7.9</v>
      </c>
      <c r="D19" s="664">
        <v>7.5</v>
      </c>
      <c r="E19" s="664">
        <v>6.3</v>
      </c>
      <c r="F19" s="664">
        <v>5.8</v>
      </c>
      <c r="G19" s="664">
        <v>6.6</v>
      </c>
      <c r="H19" s="665">
        <v>5.9</v>
      </c>
      <c r="I19" s="665">
        <v>5</v>
      </c>
      <c r="J19" s="664">
        <v>-1.3</v>
      </c>
      <c r="AC19" s="524"/>
    </row>
    <row r="20" spans="2:29" s="23" customFormat="1" ht="13.5" thickTop="1" thickBot="1" x14ac:dyDescent="0.2">
      <c r="B20" s="662" t="s">
        <v>232</v>
      </c>
      <c r="C20" s="663">
        <v>2.8</v>
      </c>
      <c r="D20" s="664">
        <v>2.1</v>
      </c>
      <c r="E20" s="664">
        <v>4.5</v>
      </c>
      <c r="F20" s="664">
        <v>4</v>
      </c>
      <c r="G20" s="664">
        <v>2.2000000000000002</v>
      </c>
      <c r="H20" s="665">
        <v>1.8</v>
      </c>
      <c r="I20" s="665">
        <v>3.1</v>
      </c>
      <c r="J20" s="664">
        <v>-1.5</v>
      </c>
      <c r="AC20" s="524"/>
    </row>
    <row r="21" spans="2:29" s="23" customFormat="1" ht="13.5" thickTop="1" thickBot="1" x14ac:dyDescent="0.2">
      <c r="B21" s="643" t="s">
        <v>233</v>
      </c>
      <c r="C21" s="660">
        <v>2.9</v>
      </c>
      <c r="D21" s="648">
        <v>2.6</v>
      </c>
      <c r="E21" s="648">
        <v>2.7</v>
      </c>
      <c r="F21" s="648">
        <v>2.5</v>
      </c>
      <c r="G21" s="648">
        <v>2.9</v>
      </c>
      <c r="H21" s="661">
        <v>2.9</v>
      </c>
      <c r="I21" s="661">
        <v>2.2999999999999998</v>
      </c>
      <c r="J21" s="648">
        <v>-0.3</v>
      </c>
      <c r="AC21" s="524"/>
    </row>
    <row r="22" spans="2:29" s="23" customFormat="1" ht="13.5" thickTop="1" thickBot="1" x14ac:dyDescent="0.2">
      <c r="B22" s="360" t="s">
        <v>234</v>
      </c>
      <c r="C22" s="657">
        <v>0.4</v>
      </c>
      <c r="D22" s="658">
        <v>0.6</v>
      </c>
      <c r="E22" s="658">
        <v>0.6</v>
      </c>
      <c r="F22" s="658">
        <v>0.4</v>
      </c>
      <c r="G22" s="658">
        <v>0.4</v>
      </c>
      <c r="H22" s="659">
        <v>0.4</v>
      </c>
      <c r="I22" s="659">
        <v>0.4</v>
      </c>
      <c r="J22" s="658">
        <v>-0.2</v>
      </c>
      <c r="AC22" s="524"/>
    </row>
    <row r="23" spans="2:29" s="23" customFormat="1" ht="12.75" thickTop="1" x14ac:dyDescent="0.15">
      <c r="B23" s="110" t="s">
        <v>235</v>
      </c>
      <c r="C23" s="669">
        <v>-13.9</v>
      </c>
      <c r="D23" s="670">
        <v>-9.1</v>
      </c>
      <c r="E23" s="670">
        <v>-11.7</v>
      </c>
      <c r="F23" s="670">
        <v>-9.5</v>
      </c>
      <c r="G23" s="670">
        <v>-11</v>
      </c>
      <c r="H23" s="671">
        <v>-16.399999999999999</v>
      </c>
      <c r="I23" s="671">
        <v>-16.8</v>
      </c>
      <c r="J23" s="672">
        <v>-5.0999999999999996</v>
      </c>
      <c r="AC23" s="524"/>
    </row>
    <row r="24" spans="2:29" s="23" customFormat="1" ht="10.5" x14ac:dyDescent="0.15">
      <c r="B24" s="287" t="s">
        <v>187</v>
      </c>
    </row>
    <row r="25" spans="2:29" s="23" customFormat="1" ht="10.5" x14ac:dyDescent="0.15">
      <c r="B25" s="287" t="s">
        <v>453</v>
      </c>
    </row>
    <row r="76" spans="3:10" x14ac:dyDescent="0.2">
      <c r="C76" s="133"/>
      <c r="D76" s="133"/>
      <c r="E76" s="133"/>
      <c r="F76" s="133"/>
      <c r="G76" s="133"/>
      <c r="H76" s="133"/>
      <c r="I76" s="133"/>
      <c r="J76" s="133"/>
    </row>
    <row r="77" spans="3:10" x14ac:dyDescent="0.2">
      <c r="C77" s="133"/>
      <c r="D77" s="133"/>
      <c r="E77" s="133"/>
      <c r="F77" s="133"/>
      <c r="G77" s="133"/>
      <c r="H77" s="133"/>
      <c r="I77" s="133"/>
      <c r="J77" s="133"/>
    </row>
    <row r="78" spans="3:10" x14ac:dyDescent="0.2">
      <c r="C78" s="133"/>
      <c r="D78" s="133"/>
      <c r="E78" s="133"/>
      <c r="F78" s="133"/>
      <c r="G78" s="133"/>
      <c r="H78" s="133"/>
      <c r="I78" s="133"/>
      <c r="J78" s="133"/>
    </row>
    <row r="79" spans="3:10" x14ac:dyDescent="0.2">
      <c r="C79" s="133"/>
      <c r="D79" s="133"/>
      <c r="E79" s="133"/>
      <c r="F79" s="133"/>
      <c r="G79" s="133"/>
      <c r="H79" s="133"/>
      <c r="I79" s="133"/>
      <c r="J79" s="133"/>
    </row>
    <row r="80" spans="3:10" x14ac:dyDescent="0.2">
      <c r="C80" s="133"/>
      <c r="D80" s="133"/>
      <c r="E80" s="133"/>
      <c r="F80" s="133"/>
      <c r="G80" s="133"/>
      <c r="H80" s="133"/>
      <c r="I80" s="133"/>
      <c r="J80" s="133"/>
    </row>
    <row r="81" spans="3:10" x14ac:dyDescent="0.2">
      <c r="C81" s="133"/>
      <c r="D81" s="133"/>
      <c r="E81" s="133"/>
      <c r="F81" s="133"/>
      <c r="G81" s="133"/>
      <c r="H81" s="133"/>
      <c r="I81" s="133"/>
      <c r="J81" s="133"/>
    </row>
    <row r="82" spans="3:10" x14ac:dyDescent="0.2">
      <c r="C82" s="133"/>
      <c r="D82" s="133"/>
      <c r="E82" s="133"/>
      <c r="F82" s="133"/>
      <c r="G82" s="133"/>
      <c r="H82" s="133"/>
      <c r="I82" s="133"/>
      <c r="J82" s="133"/>
    </row>
    <row r="83" spans="3:10" x14ac:dyDescent="0.2">
      <c r="C83" s="133"/>
      <c r="D83" s="133"/>
      <c r="E83" s="133"/>
      <c r="F83" s="133"/>
      <c r="G83" s="133"/>
      <c r="H83" s="133"/>
      <c r="I83" s="133"/>
      <c r="J83" s="133"/>
    </row>
    <row r="84" spans="3:10" x14ac:dyDescent="0.2">
      <c r="C84" s="133"/>
      <c r="D84" s="133"/>
      <c r="E84" s="133"/>
      <c r="F84" s="133"/>
      <c r="G84" s="133"/>
      <c r="H84" s="133"/>
      <c r="I84" s="133"/>
      <c r="J84" s="133"/>
    </row>
    <row r="85" spans="3:10" x14ac:dyDescent="0.2">
      <c r="C85" s="133"/>
      <c r="D85" s="133"/>
      <c r="E85" s="133"/>
      <c r="F85" s="133"/>
      <c r="G85" s="133"/>
      <c r="H85" s="133"/>
      <c r="I85" s="133"/>
      <c r="J85" s="133"/>
    </row>
    <row r="86" spans="3:10" x14ac:dyDescent="0.2">
      <c r="C86" s="133"/>
      <c r="D86" s="133"/>
      <c r="E86" s="133"/>
      <c r="F86" s="133"/>
      <c r="G86" s="133"/>
      <c r="H86" s="133"/>
      <c r="I86" s="133"/>
      <c r="J86" s="133"/>
    </row>
    <row r="87" spans="3:10" x14ac:dyDescent="0.2">
      <c r="C87" s="133"/>
      <c r="D87" s="133"/>
      <c r="E87" s="133"/>
      <c r="F87" s="133"/>
      <c r="G87" s="133"/>
      <c r="H87" s="133"/>
      <c r="I87" s="133"/>
      <c r="J87" s="133"/>
    </row>
    <row r="88" spans="3:10" x14ac:dyDescent="0.2">
      <c r="C88" s="133"/>
      <c r="D88" s="133"/>
      <c r="E88" s="133"/>
      <c r="F88" s="133"/>
      <c r="G88" s="133"/>
      <c r="H88" s="133"/>
      <c r="I88" s="133"/>
      <c r="J88" s="133"/>
    </row>
    <row r="89" spans="3:10" x14ac:dyDescent="0.2">
      <c r="C89" s="133"/>
      <c r="D89" s="133"/>
      <c r="E89" s="133"/>
      <c r="F89" s="133"/>
      <c r="G89" s="133"/>
      <c r="H89" s="133"/>
      <c r="I89" s="133"/>
      <c r="J89" s="133"/>
    </row>
    <row r="90" spans="3:10" x14ac:dyDescent="0.2">
      <c r="C90" s="133"/>
      <c r="D90" s="133"/>
      <c r="E90" s="133"/>
      <c r="F90" s="133"/>
      <c r="G90" s="133"/>
      <c r="H90" s="133"/>
      <c r="I90" s="133"/>
      <c r="J90" s="133"/>
    </row>
    <row r="91" spans="3:10" x14ac:dyDescent="0.2">
      <c r="C91" s="133"/>
      <c r="D91" s="133"/>
      <c r="E91" s="133"/>
      <c r="F91" s="133"/>
      <c r="G91" s="133"/>
      <c r="H91" s="133"/>
      <c r="I91" s="133"/>
      <c r="J91" s="133"/>
    </row>
    <row r="92" spans="3:10" x14ac:dyDescent="0.2">
      <c r="C92" s="133"/>
      <c r="D92" s="133"/>
      <c r="E92" s="133"/>
      <c r="F92" s="133"/>
      <c r="G92" s="133"/>
      <c r="H92" s="133"/>
      <c r="I92" s="133"/>
      <c r="J92" s="133"/>
    </row>
    <row r="93" spans="3:10" x14ac:dyDescent="0.2">
      <c r="C93" s="133"/>
      <c r="D93" s="133"/>
      <c r="E93" s="133"/>
      <c r="F93" s="133"/>
      <c r="G93" s="133"/>
      <c r="H93" s="133"/>
      <c r="I93" s="133"/>
      <c r="J93" s="133"/>
    </row>
    <row r="94" spans="3:10" x14ac:dyDescent="0.2">
      <c r="C94" s="133"/>
      <c r="D94" s="133"/>
      <c r="E94" s="133"/>
      <c r="F94" s="133"/>
      <c r="G94" s="133"/>
      <c r="H94" s="133"/>
      <c r="I94" s="133"/>
      <c r="J94" s="133"/>
    </row>
    <row r="95" spans="3:10" x14ac:dyDescent="0.2">
      <c r="C95" s="133"/>
      <c r="D95" s="133"/>
      <c r="E95" s="133"/>
      <c r="F95" s="133"/>
      <c r="G95" s="133"/>
      <c r="H95" s="133"/>
      <c r="I95" s="133"/>
      <c r="J95" s="133"/>
    </row>
    <row r="96" spans="3:10" x14ac:dyDescent="0.2">
      <c r="C96" s="133"/>
      <c r="D96" s="133"/>
      <c r="E96" s="133"/>
      <c r="F96" s="133"/>
      <c r="G96" s="133"/>
      <c r="H96" s="133"/>
      <c r="I96" s="133"/>
      <c r="J96" s="133"/>
    </row>
    <row r="97" spans="3:10" x14ac:dyDescent="0.2">
      <c r="C97" s="133"/>
      <c r="D97" s="133"/>
      <c r="E97" s="133"/>
      <c r="F97" s="133"/>
      <c r="G97" s="133"/>
      <c r="H97" s="133"/>
      <c r="I97" s="133"/>
      <c r="J97" s="133"/>
    </row>
    <row r="98" spans="3:10" x14ac:dyDescent="0.2">
      <c r="C98" s="133"/>
      <c r="D98" s="133"/>
      <c r="E98" s="133"/>
      <c r="F98" s="133"/>
      <c r="G98" s="133"/>
      <c r="H98" s="133"/>
      <c r="I98" s="133"/>
      <c r="J98" s="133"/>
    </row>
    <row r="99" spans="3:10" x14ac:dyDescent="0.2">
      <c r="C99" s="133"/>
      <c r="D99" s="133"/>
      <c r="E99" s="133"/>
      <c r="F99" s="133"/>
      <c r="G99" s="133"/>
      <c r="H99" s="133"/>
      <c r="I99" s="133"/>
      <c r="J99" s="133"/>
    </row>
    <row r="100" spans="3:10" x14ac:dyDescent="0.2">
      <c r="C100" s="133"/>
      <c r="D100" s="133"/>
      <c r="E100" s="133"/>
      <c r="F100" s="133"/>
      <c r="G100" s="133"/>
      <c r="H100" s="133"/>
      <c r="I100" s="133"/>
      <c r="J100" s="133"/>
    </row>
    <row r="101" spans="3:10" x14ac:dyDescent="0.2">
      <c r="C101" s="133"/>
      <c r="D101" s="133"/>
      <c r="E101" s="133"/>
      <c r="F101" s="133"/>
      <c r="G101" s="133"/>
      <c r="H101" s="133"/>
      <c r="I101" s="133"/>
      <c r="J101" s="133"/>
    </row>
    <row r="102" spans="3:10" x14ac:dyDescent="0.2">
      <c r="C102" s="133"/>
      <c r="D102" s="133"/>
      <c r="E102" s="133"/>
      <c r="F102" s="133"/>
      <c r="G102" s="133"/>
      <c r="H102" s="133"/>
      <c r="I102" s="133"/>
      <c r="J102" s="133"/>
    </row>
    <row r="103" spans="3:10" x14ac:dyDescent="0.2">
      <c r="C103" s="133"/>
      <c r="D103" s="133"/>
      <c r="E103" s="133"/>
      <c r="F103" s="133"/>
      <c r="G103" s="133"/>
      <c r="H103" s="133"/>
      <c r="I103" s="133"/>
      <c r="J103" s="133"/>
    </row>
    <row r="104" spans="3:10" x14ac:dyDescent="0.2">
      <c r="C104" s="133"/>
      <c r="D104" s="133"/>
      <c r="E104" s="133"/>
      <c r="F104" s="133"/>
      <c r="G104" s="133"/>
      <c r="H104" s="133"/>
      <c r="I104" s="133"/>
      <c r="J104" s="133"/>
    </row>
    <row r="105" spans="3:10" x14ac:dyDescent="0.2">
      <c r="C105" s="133"/>
      <c r="D105" s="133"/>
      <c r="E105" s="133"/>
      <c r="F105" s="133"/>
      <c r="G105" s="133"/>
      <c r="H105" s="133"/>
      <c r="I105" s="133"/>
      <c r="J105" s="133"/>
    </row>
    <row r="106" spans="3:10" x14ac:dyDescent="0.2">
      <c r="C106" s="133"/>
      <c r="D106" s="133"/>
      <c r="E106" s="133"/>
      <c r="F106" s="133"/>
      <c r="G106" s="133"/>
      <c r="H106" s="133"/>
      <c r="I106" s="133"/>
      <c r="J106" s="133"/>
    </row>
    <row r="107" spans="3:10" x14ac:dyDescent="0.2">
      <c r="C107" s="133"/>
      <c r="D107" s="133"/>
      <c r="E107" s="133"/>
      <c r="F107" s="133"/>
      <c r="G107" s="133"/>
      <c r="H107" s="133"/>
      <c r="I107" s="133"/>
      <c r="J107" s="133"/>
    </row>
    <row r="108" spans="3:10" x14ac:dyDescent="0.2">
      <c r="C108" s="133"/>
      <c r="D108" s="133"/>
      <c r="E108" s="133"/>
      <c r="F108" s="133"/>
      <c r="G108" s="133"/>
      <c r="H108" s="133"/>
      <c r="I108" s="133"/>
      <c r="J108" s="133"/>
    </row>
    <row r="109" spans="3:10" x14ac:dyDescent="0.2">
      <c r="C109" s="133"/>
      <c r="D109" s="133"/>
      <c r="E109" s="133"/>
      <c r="F109" s="133"/>
      <c r="G109" s="133"/>
      <c r="H109" s="133"/>
      <c r="I109" s="133"/>
      <c r="J109" s="133"/>
    </row>
    <row r="110" spans="3:10" x14ac:dyDescent="0.2">
      <c r="C110" s="133"/>
      <c r="D110" s="133"/>
      <c r="E110" s="133"/>
      <c r="F110" s="133"/>
      <c r="G110" s="133"/>
      <c r="H110" s="133"/>
      <c r="I110" s="133"/>
      <c r="J110" s="133"/>
    </row>
    <row r="111" spans="3:10" x14ac:dyDescent="0.2">
      <c r="C111" s="133"/>
      <c r="D111" s="133"/>
      <c r="E111" s="133"/>
      <c r="F111" s="133"/>
      <c r="G111" s="133"/>
      <c r="H111" s="133"/>
      <c r="I111" s="133"/>
      <c r="J111" s="133"/>
    </row>
    <row r="112" spans="3:10" x14ac:dyDescent="0.2">
      <c r="C112" s="133"/>
      <c r="D112" s="133"/>
      <c r="E112" s="133"/>
      <c r="F112" s="133"/>
      <c r="G112" s="133"/>
      <c r="H112" s="133"/>
      <c r="I112" s="133"/>
      <c r="J112" s="133"/>
    </row>
    <row r="113" spans="3:10" x14ac:dyDescent="0.2">
      <c r="C113" s="133"/>
      <c r="D113" s="133"/>
      <c r="E113" s="133"/>
      <c r="F113" s="133"/>
      <c r="G113" s="133"/>
      <c r="H113" s="133"/>
      <c r="I113" s="133"/>
      <c r="J113" s="133"/>
    </row>
    <row r="114" spans="3:10" x14ac:dyDescent="0.2">
      <c r="C114" s="133"/>
      <c r="D114" s="133"/>
      <c r="E114" s="133"/>
      <c r="F114" s="133"/>
      <c r="G114" s="133"/>
      <c r="H114" s="133"/>
      <c r="I114" s="133"/>
      <c r="J114" s="133"/>
    </row>
    <row r="115" spans="3:10" x14ac:dyDescent="0.2">
      <c r="C115" s="133"/>
      <c r="D115" s="133"/>
      <c r="E115" s="133"/>
      <c r="F115" s="133"/>
      <c r="G115" s="133"/>
      <c r="H115" s="133"/>
      <c r="I115" s="133"/>
      <c r="J115" s="133"/>
    </row>
    <row r="116" spans="3:10" x14ac:dyDescent="0.2">
      <c r="C116" s="133"/>
      <c r="D116" s="133"/>
      <c r="E116" s="133"/>
      <c r="F116" s="133"/>
      <c r="G116" s="133"/>
      <c r="H116" s="133"/>
      <c r="I116" s="133"/>
      <c r="J116" s="133"/>
    </row>
    <row r="117" spans="3:10" x14ac:dyDescent="0.2">
      <c r="C117" s="133"/>
      <c r="D117" s="133"/>
      <c r="E117" s="133"/>
      <c r="F117" s="133"/>
      <c r="G117" s="133"/>
      <c r="H117" s="133"/>
      <c r="I117" s="133"/>
      <c r="J117" s="133"/>
    </row>
    <row r="118" spans="3:10" x14ac:dyDescent="0.2">
      <c r="C118" s="133"/>
      <c r="D118" s="133"/>
      <c r="E118" s="133"/>
      <c r="F118" s="133"/>
      <c r="G118" s="133"/>
      <c r="H118" s="133"/>
      <c r="I118" s="133"/>
      <c r="J118" s="133"/>
    </row>
    <row r="119" spans="3:10" x14ac:dyDescent="0.2">
      <c r="C119" s="133"/>
      <c r="D119" s="133"/>
      <c r="E119" s="133"/>
      <c r="F119" s="133"/>
      <c r="G119" s="133"/>
      <c r="H119" s="133"/>
      <c r="I119" s="133"/>
      <c r="J119" s="133"/>
    </row>
    <row r="120" spans="3:10" x14ac:dyDescent="0.2">
      <c r="C120" s="133"/>
      <c r="D120" s="133"/>
      <c r="E120" s="133"/>
      <c r="F120" s="133"/>
      <c r="G120" s="133"/>
      <c r="H120" s="133"/>
      <c r="I120" s="133"/>
      <c r="J120" s="133"/>
    </row>
    <row r="121" spans="3:10" x14ac:dyDescent="0.2">
      <c r="C121" s="133"/>
      <c r="D121" s="133"/>
      <c r="E121" s="133"/>
      <c r="F121" s="133"/>
      <c r="G121" s="133"/>
      <c r="H121" s="133"/>
      <c r="I121" s="133"/>
      <c r="J121" s="133"/>
    </row>
    <row r="122" spans="3:10" x14ac:dyDescent="0.2">
      <c r="C122" s="133"/>
      <c r="D122" s="133"/>
      <c r="E122" s="133"/>
      <c r="F122" s="133"/>
      <c r="G122" s="133"/>
      <c r="H122" s="133"/>
      <c r="I122" s="133"/>
      <c r="J122" s="133"/>
    </row>
    <row r="123" spans="3:10" x14ac:dyDescent="0.2">
      <c r="C123" s="133"/>
      <c r="D123" s="133"/>
      <c r="E123" s="133"/>
      <c r="F123" s="133"/>
      <c r="G123" s="133"/>
      <c r="H123" s="133"/>
      <c r="I123" s="133"/>
      <c r="J123" s="133"/>
    </row>
    <row r="124" spans="3:10" x14ac:dyDescent="0.2">
      <c r="C124" s="133"/>
      <c r="D124" s="133"/>
      <c r="E124" s="133"/>
      <c r="F124" s="133"/>
      <c r="G124" s="133"/>
      <c r="H124" s="133"/>
      <c r="I124" s="133"/>
      <c r="J124" s="133"/>
    </row>
    <row r="125" spans="3:10" x14ac:dyDescent="0.2">
      <c r="C125" s="133"/>
      <c r="D125" s="133"/>
      <c r="E125" s="133"/>
      <c r="F125" s="133"/>
      <c r="G125" s="133"/>
      <c r="H125" s="133"/>
      <c r="I125" s="133"/>
      <c r="J125" s="133"/>
    </row>
    <row r="126" spans="3:10" x14ac:dyDescent="0.2">
      <c r="C126" s="133"/>
      <c r="D126" s="133"/>
      <c r="E126" s="133"/>
      <c r="F126" s="133"/>
      <c r="G126" s="133"/>
      <c r="H126" s="133"/>
      <c r="I126" s="133"/>
      <c r="J126" s="133"/>
    </row>
    <row r="127" spans="3:10" x14ac:dyDescent="0.2">
      <c r="C127" s="133"/>
      <c r="D127" s="133"/>
      <c r="E127" s="133"/>
      <c r="F127" s="133"/>
      <c r="G127" s="133"/>
      <c r="H127" s="133"/>
      <c r="I127" s="133"/>
      <c r="J127" s="133"/>
    </row>
    <row r="128" spans="3:10" x14ac:dyDescent="0.2">
      <c r="C128" s="133"/>
      <c r="D128" s="133"/>
      <c r="E128" s="133"/>
      <c r="F128" s="133"/>
      <c r="G128" s="133"/>
      <c r="H128" s="133"/>
      <c r="I128" s="133"/>
      <c r="J128" s="133"/>
    </row>
    <row r="129" spans="3:10" x14ac:dyDescent="0.2">
      <c r="C129" s="133"/>
      <c r="D129" s="133"/>
      <c r="E129" s="133"/>
      <c r="F129" s="133"/>
      <c r="G129" s="133"/>
      <c r="H129" s="133"/>
      <c r="I129" s="133"/>
      <c r="J129" s="133"/>
    </row>
    <row r="130" spans="3:10" x14ac:dyDescent="0.2">
      <c r="C130" s="133"/>
      <c r="D130" s="133"/>
      <c r="E130" s="133"/>
      <c r="F130" s="133"/>
      <c r="G130" s="133"/>
      <c r="H130" s="133"/>
      <c r="I130" s="133"/>
      <c r="J130" s="133"/>
    </row>
    <row r="131" spans="3:10" x14ac:dyDescent="0.2">
      <c r="C131" s="133"/>
      <c r="D131" s="133"/>
      <c r="E131" s="133"/>
      <c r="F131" s="133"/>
      <c r="G131" s="133"/>
      <c r="H131" s="133"/>
      <c r="I131" s="133"/>
      <c r="J131" s="133"/>
    </row>
    <row r="132" spans="3:10" x14ac:dyDescent="0.2">
      <c r="C132" s="133"/>
      <c r="D132" s="133"/>
      <c r="E132" s="133"/>
      <c r="F132" s="133"/>
      <c r="G132" s="133"/>
      <c r="H132" s="133"/>
      <c r="I132" s="133"/>
      <c r="J132" s="133"/>
    </row>
    <row r="133" spans="3:10" x14ac:dyDescent="0.2">
      <c r="C133" s="133"/>
      <c r="D133" s="133"/>
      <c r="E133" s="133"/>
      <c r="F133" s="133"/>
      <c r="G133" s="133"/>
      <c r="H133" s="133"/>
      <c r="I133" s="133"/>
      <c r="J133" s="133"/>
    </row>
    <row r="134" spans="3:10" x14ac:dyDescent="0.2">
      <c r="C134" s="133"/>
      <c r="D134" s="133"/>
      <c r="E134" s="133"/>
      <c r="F134" s="133"/>
      <c r="G134" s="133"/>
      <c r="H134" s="133"/>
      <c r="I134" s="133"/>
      <c r="J134" s="133"/>
    </row>
    <row r="135" spans="3:10" x14ac:dyDescent="0.2">
      <c r="C135" s="133"/>
      <c r="D135" s="133"/>
      <c r="E135" s="133"/>
      <c r="F135" s="133"/>
      <c r="G135" s="133"/>
      <c r="H135" s="133"/>
      <c r="I135" s="133"/>
      <c r="J135" s="133"/>
    </row>
    <row r="136" spans="3:10" x14ac:dyDescent="0.2">
      <c r="C136" s="133"/>
      <c r="D136" s="133"/>
      <c r="E136" s="133"/>
      <c r="F136" s="133"/>
      <c r="G136" s="133"/>
      <c r="H136" s="133"/>
      <c r="I136" s="133"/>
      <c r="J136" s="133"/>
    </row>
    <row r="137" spans="3:10" x14ac:dyDescent="0.2">
      <c r="C137" s="133"/>
      <c r="D137" s="133"/>
      <c r="E137" s="133"/>
      <c r="F137" s="133"/>
      <c r="G137" s="133"/>
      <c r="H137" s="133"/>
      <c r="I137" s="133"/>
      <c r="J137" s="133"/>
    </row>
    <row r="138" spans="3:10" x14ac:dyDescent="0.2">
      <c r="C138" s="133"/>
      <c r="D138" s="133"/>
      <c r="E138" s="133"/>
      <c r="F138" s="133"/>
      <c r="G138" s="133"/>
      <c r="H138" s="133"/>
      <c r="I138" s="133"/>
      <c r="J138" s="133"/>
    </row>
    <row r="139" spans="3:10" x14ac:dyDescent="0.2">
      <c r="C139" s="133"/>
      <c r="D139" s="133"/>
      <c r="E139" s="133"/>
      <c r="F139" s="133"/>
      <c r="G139" s="133"/>
      <c r="H139" s="133"/>
      <c r="I139" s="133"/>
      <c r="J139" s="133"/>
    </row>
    <row r="140" spans="3:10" x14ac:dyDescent="0.2">
      <c r="C140" s="133"/>
      <c r="D140" s="133"/>
      <c r="E140" s="133"/>
      <c r="F140" s="133"/>
      <c r="G140" s="133"/>
      <c r="H140" s="133"/>
      <c r="I140" s="133"/>
      <c r="J140" s="133"/>
    </row>
    <row r="141" spans="3:10" x14ac:dyDescent="0.2">
      <c r="C141" s="133"/>
      <c r="D141" s="133"/>
      <c r="E141" s="133"/>
      <c r="F141" s="133"/>
      <c r="G141" s="133"/>
      <c r="H141" s="133"/>
      <c r="I141" s="133"/>
      <c r="J141" s="133"/>
    </row>
    <row r="142" spans="3:10" x14ac:dyDescent="0.2">
      <c r="C142" s="133"/>
      <c r="D142" s="133"/>
      <c r="E142" s="133"/>
      <c r="F142" s="133"/>
      <c r="G142" s="133"/>
      <c r="H142" s="133"/>
      <c r="I142" s="133"/>
      <c r="J142" s="133"/>
    </row>
    <row r="143" spans="3:10" x14ac:dyDescent="0.2">
      <c r="C143" s="133"/>
      <c r="D143" s="133"/>
      <c r="E143" s="133"/>
      <c r="F143" s="133"/>
      <c r="G143" s="133"/>
      <c r="H143" s="133"/>
      <c r="I143" s="133"/>
      <c r="J143" s="133"/>
    </row>
    <row r="144" spans="3:10" x14ac:dyDescent="0.2">
      <c r="C144" s="133"/>
      <c r="D144" s="133"/>
      <c r="E144" s="133"/>
      <c r="F144" s="133"/>
      <c r="G144" s="133"/>
      <c r="H144" s="133"/>
      <c r="I144" s="133"/>
      <c r="J144" s="133"/>
    </row>
    <row r="145" spans="3:10" x14ac:dyDescent="0.2">
      <c r="C145" s="133"/>
      <c r="D145" s="133"/>
      <c r="E145" s="133"/>
      <c r="F145" s="133"/>
      <c r="G145" s="133"/>
      <c r="H145" s="133"/>
      <c r="I145" s="133"/>
      <c r="J145" s="133"/>
    </row>
    <row r="146" spans="3:10" x14ac:dyDescent="0.2">
      <c r="C146" s="133"/>
      <c r="D146" s="133"/>
      <c r="E146" s="133"/>
      <c r="F146" s="133"/>
      <c r="G146" s="133"/>
      <c r="H146" s="133"/>
      <c r="I146" s="133"/>
      <c r="J146" s="133"/>
    </row>
    <row r="147" spans="3:10" x14ac:dyDescent="0.2">
      <c r="C147" s="133"/>
      <c r="D147" s="133"/>
      <c r="E147" s="133"/>
      <c r="F147" s="133"/>
      <c r="G147" s="133"/>
      <c r="H147" s="133"/>
      <c r="I147" s="133"/>
      <c r="J147" s="133"/>
    </row>
    <row r="148" spans="3:10" x14ac:dyDescent="0.2">
      <c r="C148" s="133"/>
      <c r="D148" s="133"/>
      <c r="E148" s="133"/>
      <c r="F148" s="133"/>
      <c r="G148" s="133"/>
      <c r="H148" s="133"/>
      <c r="I148" s="133"/>
      <c r="J148" s="133"/>
    </row>
    <row r="149" spans="3:10" x14ac:dyDescent="0.2">
      <c r="C149" s="133"/>
      <c r="D149" s="133"/>
      <c r="E149" s="133"/>
      <c r="F149" s="133"/>
      <c r="G149" s="133"/>
      <c r="H149" s="133"/>
      <c r="I149" s="133"/>
      <c r="J149" s="133"/>
    </row>
    <row r="150" spans="3:10" x14ac:dyDescent="0.2">
      <c r="C150" s="133"/>
      <c r="D150" s="133"/>
      <c r="E150" s="133"/>
      <c r="F150" s="133"/>
      <c r="G150" s="133"/>
      <c r="H150" s="133"/>
      <c r="I150" s="133"/>
      <c r="J150" s="133"/>
    </row>
    <row r="151" spans="3:10" x14ac:dyDescent="0.2">
      <c r="C151" s="133"/>
      <c r="D151" s="133"/>
      <c r="E151" s="133"/>
      <c r="F151" s="133"/>
      <c r="G151" s="133"/>
      <c r="H151" s="133"/>
      <c r="I151" s="133"/>
      <c r="J151" s="133"/>
    </row>
    <row r="152" spans="3:10" x14ac:dyDescent="0.2">
      <c r="C152" s="133"/>
      <c r="D152" s="133"/>
      <c r="E152" s="133"/>
      <c r="F152" s="133"/>
      <c r="G152" s="133"/>
      <c r="H152" s="133"/>
      <c r="I152" s="133"/>
      <c r="J152" s="133"/>
    </row>
    <row r="153" spans="3:10" x14ac:dyDescent="0.2">
      <c r="C153" s="133"/>
      <c r="D153" s="133"/>
      <c r="E153" s="133"/>
      <c r="F153" s="133"/>
      <c r="G153" s="133"/>
      <c r="H153" s="133"/>
      <c r="I153" s="133"/>
      <c r="J153" s="133"/>
    </row>
    <row r="154" spans="3:10" x14ac:dyDescent="0.2">
      <c r="C154" s="133"/>
      <c r="D154" s="133"/>
      <c r="E154" s="133"/>
      <c r="F154" s="133"/>
      <c r="G154" s="133"/>
      <c r="H154" s="133"/>
      <c r="I154" s="133"/>
      <c r="J154" s="133"/>
    </row>
    <row r="155" spans="3:10" x14ac:dyDescent="0.2">
      <c r="C155" s="133"/>
      <c r="D155" s="133"/>
      <c r="E155" s="133"/>
      <c r="F155" s="133"/>
      <c r="G155" s="133"/>
      <c r="H155" s="133"/>
      <c r="I155" s="133"/>
      <c r="J155" s="133"/>
    </row>
    <row r="156" spans="3:10" x14ac:dyDescent="0.2">
      <c r="C156" s="133"/>
      <c r="D156" s="133"/>
      <c r="E156" s="133"/>
      <c r="F156" s="133"/>
      <c r="G156" s="133"/>
      <c r="H156" s="133"/>
      <c r="I156" s="133"/>
      <c r="J156" s="133"/>
    </row>
    <row r="157" spans="3:10" x14ac:dyDescent="0.2">
      <c r="C157" s="133"/>
      <c r="D157" s="133"/>
      <c r="E157" s="133"/>
      <c r="F157" s="133"/>
      <c r="G157" s="133"/>
      <c r="H157" s="133"/>
      <c r="I157" s="133"/>
      <c r="J157" s="133"/>
    </row>
    <row r="158" spans="3:10" x14ac:dyDescent="0.2">
      <c r="C158" s="133"/>
      <c r="D158" s="133"/>
      <c r="E158" s="133"/>
      <c r="F158" s="133"/>
      <c r="G158" s="133"/>
      <c r="H158" s="133"/>
      <c r="I158" s="133"/>
      <c r="J158" s="133"/>
    </row>
    <row r="159" spans="3:10" x14ac:dyDescent="0.2">
      <c r="C159" s="133"/>
      <c r="D159" s="133"/>
      <c r="E159" s="133"/>
      <c r="F159" s="133"/>
      <c r="G159" s="133"/>
      <c r="H159" s="133"/>
      <c r="I159" s="133"/>
      <c r="J159" s="133"/>
    </row>
    <row r="160" spans="3:10" x14ac:dyDescent="0.2">
      <c r="C160" s="133"/>
      <c r="D160" s="133"/>
      <c r="E160" s="133"/>
      <c r="F160" s="133"/>
      <c r="G160" s="133"/>
      <c r="H160" s="133"/>
      <c r="I160" s="133"/>
      <c r="J160" s="133"/>
    </row>
    <row r="161" spans="3:10" x14ac:dyDescent="0.2">
      <c r="C161" s="133"/>
      <c r="D161" s="133"/>
      <c r="E161" s="133"/>
      <c r="F161" s="133"/>
      <c r="G161" s="133"/>
      <c r="H161" s="133"/>
      <c r="I161" s="133"/>
      <c r="J161" s="133"/>
    </row>
    <row r="162" spans="3:10" x14ac:dyDescent="0.2">
      <c r="C162" s="133"/>
      <c r="D162" s="133"/>
      <c r="E162" s="133"/>
      <c r="F162" s="133"/>
      <c r="G162" s="133"/>
      <c r="H162" s="133"/>
      <c r="I162" s="133"/>
      <c r="J162" s="133"/>
    </row>
    <row r="163" spans="3:10" x14ac:dyDescent="0.2">
      <c r="C163" s="133"/>
      <c r="D163" s="133"/>
      <c r="E163" s="133"/>
      <c r="F163" s="133"/>
      <c r="G163" s="133"/>
      <c r="H163" s="133"/>
      <c r="I163" s="133"/>
      <c r="J163" s="133"/>
    </row>
    <row r="164" spans="3:10" x14ac:dyDescent="0.2">
      <c r="C164" s="133"/>
      <c r="D164" s="133"/>
      <c r="E164" s="133"/>
      <c r="F164" s="133"/>
      <c r="G164" s="133"/>
      <c r="H164" s="133"/>
      <c r="I164" s="133"/>
      <c r="J164" s="133"/>
    </row>
    <row r="165" spans="3:10" x14ac:dyDescent="0.2">
      <c r="C165" s="133"/>
      <c r="D165" s="133"/>
      <c r="E165" s="133"/>
      <c r="F165" s="133"/>
      <c r="G165" s="133"/>
      <c r="H165" s="133"/>
      <c r="I165" s="133"/>
      <c r="J165" s="133"/>
    </row>
    <row r="166" spans="3:10" x14ac:dyDescent="0.2">
      <c r="C166" s="133"/>
      <c r="D166" s="133"/>
      <c r="E166" s="133"/>
      <c r="F166" s="133"/>
      <c r="G166" s="133"/>
      <c r="H166" s="133"/>
      <c r="I166" s="133"/>
      <c r="J166" s="133"/>
    </row>
    <row r="167" spans="3:10" x14ac:dyDescent="0.2">
      <c r="C167" s="133"/>
      <c r="D167" s="133"/>
      <c r="E167" s="133"/>
      <c r="F167" s="133"/>
      <c r="G167" s="133"/>
      <c r="H167" s="133"/>
      <c r="I167" s="133"/>
      <c r="J167" s="133"/>
    </row>
    <row r="168" spans="3:10" x14ac:dyDescent="0.2">
      <c r="C168" s="133"/>
      <c r="D168" s="133"/>
      <c r="E168" s="133"/>
      <c r="F168" s="133"/>
      <c r="G168" s="133"/>
      <c r="H168" s="133"/>
      <c r="I168" s="133"/>
      <c r="J168" s="133"/>
    </row>
    <row r="169" spans="3:10" x14ac:dyDescent="0.2">
      <c r="C169" s="133"/>
      <c r="D169" s="133"/>
      <c r="E169" s="133"/>
      <c r="F169" s="133"/>
      <c r="G169" s="133"/>
      <c r="H169" s="133"/>
      <c r="I169" s="133"/>
      <c r="J169" s="133"/>
    </row>
    <row r="170" spans="3:10" x14ac:dyDescent="0.2">
      <c r="C170" s="133"/>
      <c r="D170" s="133"/>
      <c r="E170" s="133"/>
      <c r="F170" s="133"/>
      <c r="G170" s="133"/>
      <c r="H170" s="133"/>
      <c r="I170" s="133"/>
      <c r="J170" s="133"/>
    </row>
    <row r="171" spans="3:10" x14ac:dyDescent="0.2">
      <c r="C171" s="133"/>
      <c r="D171" s="133"/>
      <c r="E171" s="133"/>
      <c r="F171" s="133"/>
      <c r="G171" s="133"/>
      <c r="H171" s="133"/>
      <c r="I171" s="133"/>
      <c r="J171" s="133"/>
    </row>
    <row r="172" spans="3:10" x14ac:dyDescent="0.2">
      <c r="C172" s="133"/>
      <c r="D172" s="133"/>
      <c r="E172" s="133"/>
      <c r="F172" s="133"/>
      <c r="G172" s="133"/>
      <c r="H172" s="133"/>
      <c r="I172" s="133"/>
      <c r="J172" s="133"/>
    </row>
    <row r="173" spans="3:10" x14ac:dyDescent="0.2">
      <c r="C173" s="133"/>
      <c r="D173" s="133"/>
      <c r="E173" s="133"/>
      <c r="F173" s="133"/>
      <c r="G173" s="133"/>
      <c r="H173" s="133"/>
      <c r="I173" s="133"/>
      <c r="J173" s="133"/>
    </row>
    <row r="174" spans="3:10" x14ac:dyDescent="0.2">
      <c r="C174" s="133"/>
      <c r="D174" s="133"/>
      <c r="E174" s="133"/>
      <c r="F174" s="133"/>
      <c r="G174" s="133"/>
      <c r="H174" s="133"/>
      <c r="I174" s="133"/>
      <c r="J174" s="133"/>
    </row>
    <row r="175" spans="3:10" x14ac:dyDescent="0.2">
      <c r="C175" s="133"/>
      <c r="D175" s="133"/>
      <c r="E175" s="133"/>
      <c r="F175" s="133"/>
      <c r="G175" s="133"/>
      <c r="H175" s="133"/>
      <c r="I175" s="133"/>
      <c r="J175" s="133"/>
    </row>
    <row r="176" spans="3:10" x14ac:dyDescent="0.2">
      <c r="C176" s="133"/>
      <c r="D176" s="133"/>
      <c r="E176" s="133"/>
      <c r="F176" s="133"/>
      <c r="G176" s="133"/>
      <c r="H176" s="133"/>
      <c r="I176" s="133"/>
      <c r="J176" s="133"/>
    </row>
    <row r="177" spans="3:10" x14ac:dyDescent="0.2">
      <c r="C177" s="133"/>
      <c r="D177" s="133"/>
      <c r="E177" s="133"/>
      <c r="F177" s="133"/>
      <c r="G177" s="133"/>
      <c r="H177" s="133"/>
      <c r="I177" s="133"/>
      <c r="J177" s="133"/>
    </row>
    <row r="178" spans="3:10" x14ac:dyDescent="0.2">
      <c r="C178" s="133"/>
      <c r="D178" s="133"/>
      <c r="E178" s="133"/>
      <c r="F178" s="133"/>
      <c r="G178" s="133"/>
      <c r="H178" s="133"/>
      <c r="I178" s="133"/>
      <c r="J178" s="133"/>
    </row>
    <row r="179" spans="3:10" x14ac:dyDescent="0.2">
      <c r="C179" s="133"/>
      <c r="D179" s="133"/>
      <c r="E179" s="133"/>
      <c r="F179" s="133"/>
      <c r="G179" s="133"/>
      <c r="H179" s="133"/>
      <c r="I179" s="133"/>
      <c r="J179" s="133"/>
    </row>
    <row r="180" spans="3:10" x14ac:dyDescent="0.2">
      <c r="C180" s="133"/>
      <c r="D180" s="133"/>
      <c r="E180" s="133"/>
      <c r="F180" s="133"/>
      <c r="G180" s="133"/>
      <c r="H180" s="133"/>
      <c r="I180" s="133"/>
      <c r="J180" s="133"/>
    </row>
    <row r="181" spans="3:10" x14ac:dyDescent="0.2">
      <c r="C181" s="133"/>
      <c r="D181" s="133"/>
      <c r="E181" s="133"/>
      <c r="F181" s="133"/>
      <c r="G181" s="133"/>
      <c r="H181" s="133"/>
      <c r="I181" s="133"/>
      <c r="J181" s="133"/>
    </row>
    <row r="182" spans="3:10" x14ac:dyDescent="0.2">
      <c r="C182" s="133"/>
      <c r="D182" s="133"/>
      <c r="E182" s="133"/>
      <c r="F182" s="133"/>
      <c r="G182" s="133"/>
      <c r="H182" s="133"/>
      <c r="I182" s="133"/>
      <c r="J182" s="133"/>
    </row>
  </sheetData>
  <mergeCells count="7">
    <mergeCell ref="B3:J3"/>
    <mergeCell ref="B1:J1"/>
    <mergeCell ref="G5:I5"/>
    <mergeCell ref="B5:B7"/>
    <mergeCell ref="J5:J6"/>
    <mergeCell ref="C5:F5"/>
    <mergeCell ref="C7:I7"/>
  </mergeCells>
  <hyperlinks>
    <hyperlink ref="B1:C1" location="Contents_en!B4" display="I. Balance of payments of the Republic of Moldova in Quarter I, 2023 (preliminary data)" xr:uid="{601F3159-811E-440B-A116-AC83E793D09C}"/>
  </hyperlinks>
  <pageMargins left="0.7" right="0.7" top="0.75" bottom="0.75" header="0.3" footer="0.3"/>
  <pageSetup paperSize="9" orientation="portrait" horizontalDpi="300" verticalDpi="300" r:id="rId1"/>
  <headerFooter differentOddEven="1">
    <oddHeader>&amp;L&amp;1 </oddHeader>
    <oddFooter>&amp;L&amp;1 </oddFooter>
    <evenHeader>&amp;L&amp;1 </evenHeader>
    <evenFooter>&amp;L&amp;1 </evenFooter>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7"/>
  <dimension ref="B1:T36"/>
  <sheetViews>
    <sheetView showGridLines="0" showRowColHeaders="0" zoomScaleNormal="100" workbookViewId="0"/>
  </sheetViews>
  <sheetFormatPr defaultColWidth="9.140625" defaultRowHeight="14.25" x14ac:dyDescent="0.2"/>
  <cols>
    <col min="1" max="1" customWidth="true" style="136" width="5.7109375" collapsed="false"/>
    <col min="2" max="2" customWidth="true" style="136" width="43.42578125" collapsed="false"/>
    <col min="3" max="9" customWidth="true" style="137" width="9.0" collapsed="false"/>
    <col min="10" max="221" customWidth="true" style="136" width="9.140625" collapsed="false"/>
    <col min="222" max="16384" style="136" width="9.140625" collapsed="false"/>
  </cols>
  <sheetData>
    <row r="1" spans="2:20" s="11" customFormat="1" x14ac:dyDescent="0.2">
      <c r="B1" s="697" t="s">
        <v>123</v>
      </c>
      <c r="C1" s="698"/>
      <c r="D1" s="698"/>
      <c r="E1" s="698"/>
      <c r="F1" s="698"/>
      <c r="G1" s="698"/>
      <c r="H1" s="698"/>
      <c r="I1" s="698"/>
    </row>
    <row r="2" spans="2:20" s="11" customFormat="1" ht="11.25" customHeight="1" x14ac:dyDescent="0.2">
      <c r="B2" s="13"/>
      <c r="C2" s="13"/>
      <c r="D2" s="13"/>
      <c r="E2" s="13"/>
      <c r="F2" s="13"/>
      <c r="G2" s="13"/>
      <c r="H2" s="13"/>
      <c r="I2" s="13"/>
    </row>
    <row r="3" spans="2:20" s="43" customFormat="1" ht="30" customHeight="1" x14ac:dyDescent="0.25">
      <c r="B3" s="700" t="s">
        <v>420</v>
      </c>
      <c r="C3" s="700"/>
      <c r="D3" s="700"/>
      <c r="E3" s="700"/>
      <c r="F3" s="700"/>
      <c r="G3" s="700"/>
      <c r="H3" s="700"/>
      <c r="I3" s="700"/>
      <c r="K3" s="484"/>
      <c r="L3" s="484"/>
      <c r="M3" s="484"/>
      <c r="N3" s="484"/>
      <c r="O3" s="484"/>
      <c r="P3" s="484"/>
      <c r="Q3" s="484"/>
      <c r="R3" s="484"/>
      <c r="S3" s="484"/>
      <c r="T3" s="484"/>
    </row>
    <row r="4" spans="2:20" s="11" customFormat="1" ht="5.0999999999999996" customHeight="1" x14ac:dyDescent="0.2">
      <c r="B4" s="134"/>
      <c r="C4" s="134"/>
      <c r="D4" s="134"/>
      <c r="E4" s="134"/>
      <c r="F4" s="134"/>
      <c r="G4" s="134"/>
      <c r="H4" s="134"/>
      <c r="I4" s="134"/>
    </row>
    <row r="5" spans="2:20" s="135" customFormat="1" x14ac:dyDescent="0.2">
      <c r="B5" s="699" t="s">
        <v>454</v>
      </c>
      <c r="C5" s="699"/>
      <c r="D5" s="699"/>
      <c r="E5" s="699"/>
      <c r="F5" s="699"/>
      <c r="G5" s="699"/>
      <c r="H5" s="699"/>
      <c r="I5" s="699"/>
    </row>
    <row r="6" spans="2:20" s="11" customFormat="1" x14ac:dyDescent="0.2">
      <c r="B6" s="136"/>
      <c r="C6" s="137"/>
      <c r="D6" s="137"/>
      <c r="E6" s="137"/>
      <c r="F6" s="137"/>
      <c r="G6" s="137"/>
      <c r="H6" s="137"/>
      <c r="I6" s="137"/>
    </row>
    <row r="7" spans="2:20" x14ac:dyDescent="0.2">
      <c r="C7" s="136"/>
      <c r="D7" s="136"/>
      <c r="E7" s="136"/>
      <c r="F7" s="136"/>
      <c r="G7" s="136"/>
      <c r="H7" s="136"/>
      <c r="I7" s="136"/>
    </row>
    <row r="8" spans="2:20" x14ac:dyDescent="0.2">
      <c r="C8" s="136"/>
      <c r="D8" s="136"/>
      <c r="E8" s="136"/>
      <c r="F8" s="136"/>
      <c r="G8" s="136"/>
      <c r="H8" s="136"/>
      <c r="I8" s="136"/>
    </row>
    <row r="9" spans="2:20" x14ac:dyDescent="0.2">
      <c r="C9" s="136"/>
      <c r="D9" s="136"/>
      <c r="E9" s="136"/>
      <c r="F9" s="136"/>
      <c r="G9" s="136"/>
      <c r="H9" s="136"/>
      <c r="I9" s="136"/>
    </row>
    <row r="10" spans="2:20" x14ac:dyDescent="0.2">
      <c r="C10" s="136"/>
      <c r="D10" s="136"/>
      <c r="E10" s="136"/>
      <c r="F10" s="136"/>
      <c r="G10" s="136"/>
      <c r="H10" s="136"/>
      <c r="I10" s="136"/>
    </row>
    <row r="11" spans="2:20" x14ac:dyDescent="0.2">
      <c r="C11" s="136"/>
      <c r="D11" s="136"/>
      <c r="E11" s="136"/>
      <c r="F11" s="136"/>
      <c r="G11" s="136"/>
      <c r="H11" s="136"/>
      <c r="I11" s="136"/>
    </row>
    <row r="14" spans="2:20" x14ac:dyDescent="0.2">
      <c r="J14" s="237"/>
    </row>
    <row r="28" spans="2:9" s="526" customFormat="1" ht="10.5" x14ac:dyDescent="0.15">
      <c r="B28" s="138" t="s">
        <v>186</v>
      </c>
      <c r="C28" s="525"/>
      <c r="D28" s="525"/>
      <c r="E28" s="525"/>
      <c r="F28" s="525"/>
      <c r="G28" s="525"/>
      <c r="H28" s="525"/>
      <c r="I28" s="525"/>
    </row>
    <row r="29" spans="2:9" s="526" customFormat="1" ht="10.5" x14ac:dyDescent="0.15">
      <c r="B29" s="287" t="s">
        <v>187</v>
      </c>
      <c r="C29" s="525"/>
      <c r="D29" s="525"/>
      <c r="E29" s="525"/>
      <c r="F29" s="525"/>
      <c r="G29" s="525"/>
      <c r="H29" s="525"/>
      <c r="I29" s="525"/>
    </row>
    <row r="30" spans="2:9" ht="15" customHeight="1" x14ac:dyDescent="0.2">
      <c r="B30" s="287"/>
      <c r="G30" s="265"/>
      <c r="H30" s="265"/>
      <c r="I30" s="265"/>
    </row>
    <row r="31" spans="2:9" ht="11.25" customHeight="1" x14ac:dyDescent="0.2">
      <c r="B31" s="753"/>
      <c r="C31" s="754">
        <v>2023</v>
      </c>
      <c r="D31" s="755"/>
      <c r="E31" s="755"/>
      <c r="F31" s="756"/>
      <c r="G31" s="754">
        <v>2024</v>
      </c>
      <c r="H31" s="755"/>
      <c r="I31" s="756"/>
    </row>
    <row r="32" spans="2:9" s="526" customFormat="1" ht="10.5" x14ac:dyDescent="0.15">
      <c r="B32" s="753"/>
      <c r="C32" s="266" t="s">
        <v>0</v>
      </c>
      <c r="D32" s="267" t="s">
        <v>1</v>
      </c>
      <c r="E32" s="267" t="s">
        <v>2</v>
      </c>
      <c r="F32" s="267" t="s">
        <v>3</v>
      </c>
      <c r="G32" s="267" t="s">
        <v>77</v>
      </c>
      <c r="H32" s="267" t="s">
        <v>78</v>
      </c>
      <c r="I32" s="267" t="s">
        <v>2</v>
      </c>
    </row>
    <row r="33" spans="2:9" s="526" customFormat="1" ht="10.5" x14ac:dyDescent="0.15">
      <c r="B33" s="139" t="s">
        <v>236</v>
      </c>
      <c r="C33" s="527">
        <v>-1231.2600000000002</v>
      </c>
      <c r="D33" s="528">
        <v>-1058.56</v>
      </c>
      <c r="E33" s="528">
        <v>-1294.2099999999998</v>
      </c>
      <c r="F33" s="528">
        <v>-1285.06</v>
      </c>
      <c r="G33" s="528">
        <v>-1084.2600000000002</v>
      </c>
      <c r="H33" s="528">
        <v>-1372.7999999999997</v>
      </c>
      <c r="I33" s="528">
        <v>-1594.7199999999996</v>
      </c>
    </row>
    <row r="34" spans="2:9" s="526" customFormat="1" ht="10.5" x14ac:dyDescent="0.15">
      <c r="B34" s="140" t="s">
        <v>237</v>
      </c>
      <c r="C34" s="527">
        <v>-804.90000000000009</v>
      </c>
      <c r="D34" s="528">
        <v>-755.19999999999982</v>
      </c>
      <c r="E34" s="528">
        <v>-803.37000000000023</v>
      </c>
      <c r="F34" s="528">
        <v>-789.11000000000013</v>
      </c>
      <c r="G34" s="528">
        <v>-741.61000000000013</v>
      </c>
      <c r="H34" s="528">
        <v>-903.11999999999966</v>
      </c>
      <c r="I34" s="528">
        <v>-970.94</v>
      </c>
    </row>
    <row r="35" spans="2:9" s="526" customFormat="1" ht="10.5" x14ac:dyDescent="0.15">
      <c r="B35" s="140" t="s">
        <v>238</v>
      </c>
      <c r="C35" s="527">
        <v>6.6500000000000057</v>
      </c>
      <c r="D35" s="528">
        <v>-1.1000000000000085</v>
      </c>
      <c r="E35" s="528">
        <v>-17.900000000000006</v>
      </c>
      <c r="F35" s="528">
        <v>-13.700000000000003</v>
      </c>
      <c r="G35" s="528">
        <v>-7.9500000000000171</v>
      </c>
      <c r="H35" s="528">
        <v>5.289999999999992</v>
      </c>
      <c r="I35" s="528">
        <v>-33.420000000000009</v>
      </c>
    </row>
    <row r="36" spans="2:9" s="526" customFormat="1" ht="11.25" thickBot="1" x14ac:dyDescent="0.2">
      <c r="B36" s="140" t="s">
        <v>239</v>
      </c>
      <c r="C36" s="529">
        <v>-433.00999999999993</v>
      </c>
      <c r="D36" s="528">
        <v>-302.26000000000005</v>
      </c>
      <c r="E36" s="528">
        <v>-472.93999999999971</v>
      </c>
      <c r="F36" s="528">
        <v>-482.24999999999989</v>
      </c>
      <c r="G36" s="528">
        <v>-334.7000000000001</v>
      </c>
      <c r="H36" s="528">
        <v>-474.97</v>
      </c>
      <c r="I36" s="528">
        <v>-590.35999999999945</v>
      </c>
    </row>
  </sheetData>
  <mergeCells count="6">
    <mergeCell ref="B1:I1"/>
    <mergeCell ref="B31:B32"/>
    <mergeCell ref="C31:F31"/>
    <mergeCell ref="B5:I5"/>
    <mergeCell ref="B3:I3"/>
    <mergeCell ref="G31:I31"/>
  </mergeCells>
  <hyperlinks>
    <hyperlink ref="B1:C1" location="Contents_en!B4" display="I. Balance of payments of the Republic of Moldova in Quarter I, 2023 (preliminary data)" xr:uid="{32E09226-2CC6-42C4-9C5B-0FF4F00979E8}"/>
  </hyperlinks>
  <pageMargins left="0.75" right="0.75" top="1" bottom="1" header="0.5" footer="0.5"/>
  <pageSetup paperSize="9" orientation="portrait" r:id="rId1"/>
  <headerFooter differentOddEven="1" alignWithMargins="0">
    <oddHeader>&amp;R&amp;"permiansanstypeface,Bold"&amp;12SP-3&amp;L&amp;1 </oddHeader>
    <oddFooter>&amp;C&amp;"PermianSansTypeface,Bold"&amp;8Confidenţial – BNM
Atenţie! Se interzice deţinerea, sustragerea, alterarea, multiplicarea, distrugerea sau folosirea acestui document fără a dispune de drept de acces autorizat!&amp;L&amp;1 </oddFooter>
    <evenHeader>&amp;R&amp;"permiansanstypeface,Bold"&amp;12SP-3&amp;L&amp;1 </evenHeader>
    <evenFooter>&amp;C&amp;"PermianSansTypeface,Bold"&amp;8Confidenţial – BNM
Atenţie! Se interzice deţinerea, sustragerea, alterarea, multiplicarea, distrugerea sau folosirea acestui document fără a dispune de drept de acces autorizat!&amp;L&amp;1 </evenFooter>
  </headerFooter>
  <drawing r:id="rId2"/>
  <legacyDrawing r:id="rId3"/>
</worksheet>
</file>

<file path=customXml/_rels/item1.xml.rels><?xml version="1.0" encoding="UTF-8" standalone="no"?><Relationships xmlns="http://schemas.openxmlformats.org/package/2006/relationships"><Relationship Id="rId1" Target="itemProps1.xml" Type="http://schemas.openxmlformats.org/officeDocument/2006/relationships/customXmlProps"/></Relationships>
</file>

<file path=customXml/item1.xml><?xml version="1.0" encoding="utf-8"?>
<titus xmlns="http://schemas.titus.com/TitusProperties/">
  <TitusGUID xmlns="">c97bd0c5-a21d-47fd-bee5-f15a90a27aa8</TitusGUID>
  <TitusMetadata xmlns="">eyJucyI6IioiLCJwcm9wcyI6W3sibiI6IkNsYXNpZmljYXJlIiwidmFscyI6W3sidmFsdWUiOiJOT05FIn1dfV19</TitusMetadata>
</titus>
</file>

<file path=customXml/itemProps1.xml><?xml version="1.0" encoding="utf-8"?>
<ds:datastoreItem xmlns:ds="http://schemas.openxmlformats.org/officeDocument/2006/customXml" ds:itemID="{6B9DE145-5DC5-47FD-B10B-B6302D708E48}">
  <ds:schemaRefs>
    <ds:schemaRef ds:uri="http://schemas.titus.com/TitusProperties/"/>
    <ds:schemaRef ds:uri=""/>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45</vt:i4>
      </vt:variant>
    </vt:vector>
  </HeadingPairs>
  <TitlesOfParts>
    <vt:vector size="45" baseType="lpstr">
      <vt:lpstr>Contents_en</vt:lpstr>
      <vt:lpstr>D1</vt:lpstr>
      <vt:lpstr>T1</vt:lpstr>
      <vt:lpstr>D2</vt:lpstr>
      <vt:lpstr>D3</vt:lpstr>
      <vt:lpstr>T2</vt:lpstr>
      <vt:lpstr>D4</vt:lpstr>
      <vt:lpstr>T3</vt:lpstr>
      <vt:lpstr>D5</vt:lpstr>
      <vt:lpstr>D6</vt:lpstr>
      <vt:lpstr>D7</vt:lpstr>
      <vt:lpstr>T4</vt:lpstr>
      <vt:lpstr>D8</vt:lpstr>
      <vt:lpstr>D9</vt:lpstr>
      <vt:lpstr>T5</vt:lpstr>
      <vt:lpstr>D10</vt:lpstr>
      <vt:lpstr>T6</vt:lpstr>
      <vt:lpstr>D11</vt:lpstr>
      <vt:lpstr>D12</vt:lpstr>
      <vt:lpstr>D13</vt:lpstr>
      <vt:lpstr>D14</vt:lpstr>
      <vt:lpstr>D15</vt:lpstr>
      <vt:lpstr>T7</vt:lpstr>
      <vt:lpstr>T8</vt:lpstr>
      <vt:lpstr>D16</vt:lpstr>
      <vt:lpstr>D17</vt:lpstr>
      <vt:lpstr>T9</vt:lpstr>
      <vt:lpstr>T10</vt:lpstr>
      <vt:lpstr>D18</vt:lpstr>
      <vt:lpstr>D19</vt:lpstr>
      <vt:lpstr>D20</vt:lpstr>
      <vt:lpstr>D21</vt:lpstr>
      <vt:lpstr>D22</vt:lpstr>
      <vt:lpstr>D23</vt:lpstr>
      <vt:lpstr>T11</vt:lpstr>
      <vt:lpstr>T12</vt:lpstr>
      <vt:lpstr>T13</vt:lpstr>
      <vt:lpstr>D24</vt:lpstr>
      <vt:lpstr>T14</vt:lpstr>
      <vt:lpstr>D25</vt:lpstr>
      <vt:lpstr>T15</vt:lpstr>
      <vt:lpstr>D26</vt:lpstr>
      <vt:lpstr>D27</vt:lpstr>
      <vt:lpstr>D28</vt:lpstr>
      <vt:lpstr>T16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2015-06-05T18:17:20Z</dcterms:created>
  <cp:lastPrinted>2024-02-14T08:50:45Z</cp:lastPrinted>
  <dcterms:modified xsi:type="dcterms:W3CDTF">2025-01-31T10:50:55Z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tusGUID">
    <vt:lpwstr>c97bd0c5-a21d-47fd-bee5-f15a90a27aa8</vt:lpwstr>
  </property>
  <property fmtid="{D5CDD505-2E9C-101B-9397-08002B2CF9AE}" pid="3" name="check">
    <vt:lpwstr>NONE</vt:lpwstr>
  </property>
  <property fmtid="{D5CDD505-2E9C-101B-9397-08002B2CF9AE}" pid="4" name="Clasificare">
    <vt:lpwstr>NONE</vt:lpwstr>
  </property>
  <property fmtid="{D5CDD505-2E9C-101B-9397-08002B2CF9AE}" pid="5" name="MSIP_Label_38962dcf-d39f-4edc-a396-338a56ba9170_Enabled">
    <vt:lpwstr>true</vt:lpwstr>
  </property>
  <property fmtid="{D5CDD505-2E9C-101B-9397-08002B2CF9AE}" pid="6" name="MSIP_Label_38962dcf-d39f-4edc-a396-338a56ba9170_SetDate">
    <vt:lpwstr>2024-12-11T13:24:18Z</vt:lpwstr>
  </property>
  <property fmtid="{D5CDD505-2E9C-101B-9397-08002B2CF9AE}" pid="7" name="MSIP_Label_38962dcf-d39f-4edc-a396-338a56ba9170_Method">
    <vt:lpwstr>Privileged</vt:lpwstr>
  </property>
  <property fmtid="{D5CDD505-2E9C-101B-9397-08002B2CF9AE}" pid="8" name="MSIP_Label_38962dcf-d39f-4edc-a396-338a56ba9170_Name">
    <vt:lpwstr>NONE</vt:lpwstr>
  </property>
  <property fmtid="{D5CDD505-2E9C-101B-9397-08002B2CF9AE}" pid="9" name="MSIP_Label_38962dcf-d39f-4edc-a396-338a56ba9170_SiteId">
    <vt:lpwstr>5887d430-0034-4561-b771-12c77faf2fa0</vt:lpwstr>
  </property>
  <property fmtid="{D5CDD505-2E9C-101B-9397-08002B2CF9AE}" pid="10" name="MSIP_Label_38962dcf-d39f-4edc-a396-338a56ba9170_ActionId">
    <vt:lpwstr>ace0173f-9955-4f30-b434-984d4704faa2</vt:lpwstr>
  </property>
  <property fmtid="{D5CDD505-2E9C-101B-9397-08002B2CF9AE}" pid="11" name="MSIP_Label_38962dcf-d39f-4edc-a396-338a56ba9170_ContentBits">
    <vt:lpwstr>0</vt:lpwstr>
  </property>
</Properties>
</file>